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11D799A60D81698/Documents/"/>
    </mc:Choice>
  </mc:AlternateContent>
  <xr:revisionPtr revIDLastSave="0" documentId="14_{D18B4C59-4AC8-4FA7-9FDB-95E3FABD0C9D}" xr6:coauthVersionLast="47" xr6:coauthVersionMax="47" xr10:uidLastSave="{00000000-0000-0000-0000-000000000000}"/>
  <bookViews>
    <workbookView xWindow="-110" yWindow="-110" windowWidth="19420" windowHeight="11500" tabRatio="546" xr2:uid="{00000000-000D-0000-FFFF-FFFF00000000}"/>
  </bookViews>
  <sheets>
    <sheet name="Sheet4" sheetId="27" r:id="rId1"/>
    <sheet name="WLTP data and graphs" sheetId="1" r:id="rId2"/>
  </sheets>
  <calcPr calcId="191028"/>
  <pivotCaches>
    <pivotCache cacheId="13" r:id="rId3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L9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H95" i="1" s="1"/>
  <c r="I95" i="1" s="1"/>
  <c r="F96" i="1"/>
  <c r="F97" i="1"/>
  <c r="H97" i="1" s="1"/>
  <c r="I97" i="1" s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H115" i="1" s="1"/>
  <c r="I115" i="1" s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H135" i="1" s="1"/>
  <c r="I135" i="1" s="1"/>
  <c r="F136" i="1"/>
  <c r="F137" i="1"/>
  <c r="F138" i="1"/>
  <c r="F139" i="1"/>
  <c r="F140" i="1"/>
  <c r="F141" i="1"/>
  <c r="F142" i="1"/>
  <c r="F143" i="1"/>
  <c r="F144" i="1"/>
  <c r="H144" i="1" s="1"/>
  <c r="I144" i="1" s="1"/>
  <c r="F145" i="1"/>
  <c r="H145" i="1" s="1"/>
  <c r="I145" i="1" s="1"/>
  <c r="F146" i="1"/>
  <c r="H146" i="1" s="1"/>
  <c r="I146" i="1" s="1"/>
  <c r="F147" i="1"/>
  <c r="H147" i="1" s="1"/>
  <c r="I147" i="1" s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H237" i="1" s="1"/>
  <c r="I237" i="1" s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H257" i="1" s="1"/>
  <c r="I257" i="1" s="1"/>
  <c r="F258" i="1"/>
  <c r="H258" i="1" s="1"/>
  <c r="I258" i="1" s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H277" i="1" s="1"/>
  <c r="I277" i="1" s="1"/>
  <c r="F278" i="1"/>
  <c r="F279" i="1"/>
  <c r="F280" i="1"/>
  <c r="F281" i="1"/>
  <c r="H281" i="1" s="1"/>
  <c r="I281" i="1" s="1"/>
  <c r="F282" i="1"/>
  <c r="F283" i="1"/>
  <c r="F284" i="1"/>
  <c r="H284" i="1" s="1"/>
  <c r="I284" i="1" s="1"/>
  <c r="F285" i="1"/>
  <c r="H285" i="1" s="1"/>
  <c r="I285" i="1" s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H302" i="1" s="1"/>
  <c r="I302" i="1" s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H315" i="1" s="1"/>
  <c r="I315" i="1" s="1"/>
  <c r="F316" i="1"/>
  <c r="F317" i="1"/>
  <c r="H317" i="1" s="1"/>
  <c r="I317" i="1" s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H377" i="1" s="1"/>
  <c r="I377" i="1" s="1"/>
  <c r="F378" i="1"/>
  <c r="H378" i="1" s="1"/>
  <c r="I378" i="1" s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H415" i="1" s="1"/>
  <c r="I415" i="1" s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H441" i="1" s="1"/>
  <c r="I441" i="1" s="1"/>
  <c r="F442" i="1"/>
  <c r="H442" i="1" s="1"/>
  <c r="I442" i="1" s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H455" i="1" s="1"/>
  <c r="I455" i="1" s="1"/>
  <c r="F456" i="1"/>
  <c r="F457" i="1"/>
  <c r="H457" i="1" s="1"/>
  <c r="I457" i="1" s="1"/>
  <c r="F458" i="1"/>
  <c r="H458" i="1" s="1"/>
  <c r="I458" i="1" s="1"/>
  <c r="F459" i="1"/>
  <c r="F460" i="1"/>
  <c r="F461" i="1"/>
  <c r="F462" i="1"/>
  <c r="F463" i="1"/>
  <c r="F464" i="1"/>
  <c r="H464" i="1" s="1"/>
  <c r="I464" i="1" s="1"/>
  <c r="F465" i="1"/>
  <c r="H465" i="1" s="1"/>
  <c r="I465" i="1" s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H557" i="1" s="1"/>
  <c r="I557" i="1" s="1"/>
  <c r="F558" i="1"/>
  <c r="H558" i="1" s="1"/>
  <c r="I558" i="1" s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H575" i="1" s="1"/>
  <c r="I575" i="1" s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H603" i="1" s="1"/>
  <c r="I603" i="1" s="1"/>
  <c r="F604" i="1"/>
  <c r="F605" i="1"/>
  <c r="F606" i="1"/>
  <c r="F607" i="1"/>
  <c r="F608" i="1"/>
  <c r="F609" i="1"/>
  <c r="F610" i="1"/>
  <c r="F611" i="1"/>
  <c r="F612" i="1"/>
  <c r="F613" i="1"/>
  <c r="F614" i="1"/>
  <c r="F615" i="1"/>
  <c r="H615" i="1" s="1"/>
  <c r="I615" i="1" s="1"/>
  <c r="F616" i="1"/>
  <c r="F617" i="1"/>
  <c r="F618" i="1"/>
  <c r="F619" i="1"/>
  <c r="F620" i="1"/>
  <c r="F621" i="1"/>
  <c r="F622" i="1"/>
  <c r="H622" i="1" s="1"/>
  <c r="I622" i="1" s="1"/>
  <c r="F623" i="1"/>
  <c r="H623" i="1" s="1"/>
  <c r="I623" i="1" s="1"/>
  <c r="F624" i="1"/>
  <c r="F625" i="1"/>
  <c r="F626" i="1"/>
  <c r="F627" i="1"/>
  <c r="F628" i="1"/>
  <c r="F629" i="1"/>
  <c r="F630" i="1"/>
  <c r="F631" i="1"/>
  <c r="F632" i="1"/>
  <c r="F633" i="1"/>
  <c r="F634" i="1"/>
  <c r="F635" i="1"/>
  <c r="H635" i="1" s="1"/>
  <c r="I635" i="1" s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H695" i="1" s="1"/>
  <c r="I695" i="1" s="1"/>
  <c r="F696" i="1"/>
  <c r="F697" i="1"/>
  <c r="H697" i="1" s="1"/>
  <c r="I697" i="1" s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H715" i="1" s="1"/>
  <c r="I715" i="1" s="1"/>
  <c r="F716" i="1"/>
  <c r="F717" i="1"/>
  <c r="H717" i="1" s="1"/>
  <c r="I717" i="1" s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H735" i="1" s="1"/>
  <c r="I735" i="1" s="1"/>
  <c r="F736" i="1"/>
  <c r="F737" i="1"/>
  <c r="F738" i="1"/>
  <c r="F739" i="1"/>
  <c r="F740" i="1"/>
  <c r="F741" i="1"/>
  <c r="F742" i="1"/>
  <c r="F743" i="1"/>
  <c r="F744" i="1"/>
  <c r="H744" i="1" s="1"/>
  <c r="I744" i="1" s="1"/>
  <c r="F745" i="1"/>
  <c r="H745" i="1" s="1"/>
  <c r="I745" i="1" s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H855" i="1" s="1"/>
  <c r="I855" i="1" s="1"/>
  <c r="F856" i="1"/>
  <c r="F857" i="1"/>
  <c r="H857" i="1" s="1"/>
  <c r="I857" i="1" s="1"/>
  <c r="F858" i="1"/>
  <c r="H858" i="1" s="1"/>
  <c r="I858" i="1" s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H877" i="1" s="1"/>
  <c r="I877" i="1" s="1"/>
  <c r="F878" i="1"/>
  <c r="H878" i="1" s="1"/>
  <c r="I878" i="1" s="1"/>
  <c r="F879" i="1"/>
  <c r="H879" i="1" s="1"/>
  <c r="I879" i="1" s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H897" i="1" s="1"/>
  <c r="I897" i="1" s="1"/>
  <c r="F898" i="1"/>
  <c r="F899" i="1"/>
  <c r="F900" i="1"/>
  <c r="F901" i="1"/>
  <c r="F902" i="1"/>
  <c r="H902" i="1" s="1"/>
  <c r="I902" i="1" s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H975" i="1" s="1"/>
  <c r="I975" i="1" s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H1015" i="1" s="1"/>
  <c r="I1015" i="1" s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H1037" i="1" s="1"/>
  <c r="I1037" i="1" s="1"/>
  <c r="F1038" i="1"/>
  <c r="H1038" i="1" s="1"/>
  <c r="I1038" i="1" s="1"/>
  <c r="F1039" i="1"/>
  <c r="F1040" i="1"/>
  <c r="F1041" i="1"/>
  <c r="F1042" i="1"/>
  <c r="H1042" i="1" s="1"/>
  <c r="I1042" i="1" s="1"/>
  <c r="F1043" i="1"/>
  <c r="H1043" i="1" s="1"/>
  <c r="I1043" i="1" s="1"/>
  <c r="F1044" i="1"/>
  <c r="H1044" i="1" s="1"/>
  <c r="I1044" i="1" s="1"/>
  <c r="F1045" i="1"/>
  <c r="H1045" i="1" s="1"/>
  <c r="I1045" i="1" s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H1097" i="1" s="1"/>
  <c r="I1097" i="1" s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H1135" i="1" s="1"/>
  <c r="I1135" i="1" s="1"/>
  <c r="F1136" i="1"/>
  <c r="F1137" i="1"/>
  <c r="H1137" i="1" s="1"/>
  <c r="I1137" i="1" s="1"/>
  <c r="F1138" i="1"/>
  <c r="H1138" i="1" s="1"/>
  <c r="I1138" i="1" s="1"/>
  <c r="F1139" i="1"/>
  <c r="H1139" i="1" s="1"/>
  <c r="I1139" i="1" s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H1155" i="1" s="1"/>
  <c r="I1155" i="1" s="1"/>
  <c r="F1156" i="1"/>
  <c r="F1157" i="1"/>
  <c r="H1157" i="1" s="1"/>
  <c r="I1157" i="1" s="1"/>
  <c r="F1158" i="1"/>
  <c r="H1158" i="1" s="1"/>
  <c r="I1158" i="1" s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H1175" i="1" s="1"/>
  <c r="I1175" i="1" s="1"/>
  <c r="F1176" i="1"/>
  <c r="F1177" i="1"/>
  <c r="H1177" i="1" s="1"/>
  <c r="I1177" i="1" s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H1257" i="1" s="1"/>
  <c r="I1257" i="1" s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H1277" i="1" s="1"/>
  <c r="I1277" i="1" s="1"/>
  <c r="F1278" i="1"/>
  <c r="H1278" i="1" s="1"/>
  <c r="I1278" i="1" s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H1295" i="1" s="1"/>
  <c r="I1295" i="1" s="1"/>
  <c r="F1296" i="1"/>
  <c r="F1297" i="1"/>
  <c r="H1297" i="1" s="1"/>
  <c r="I1297" i="1" s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H1315" i="1" s="1"/>
  <c r="I1315" i="1" s="1"/>
  <c r="F1316" i="1"/>
  <c r="F1317" i="1"/>
  <c r="H1317" i="1" s="1"/>
  <c r="I1317" i="1" s="1"/>
  <c r="F1318" i="1"/>
  <c r="H1318" i="1" s="1"/>
  <c r="I1318" i="1" s="1"/>
  <c r="F1319" i="1"/>
  <c r="F1320" i="1"/>
  <c r="F1321" i="1"/>
  <c r="F1322" i="1"/>
  <c r="H1322" i="1" s="1"/>
  <c r="I1322" i="1" s="1"/>
  <c r="F1323" i="1"/>
  <c r="H1323" i="1" s="1"/>
  <c r="I1323" i="1" s="1"/>
  <c r="F1324" i="1"/>
  <c r="H1324" i="1" s="1"/>
  <c r="I1324" i="1" s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H1397" i="1" s="1"/>
  <c r="I1397" i="1" s="1"/>
  <c r="F1398" i="1"/>
  <c r="H1398" i="1" s="1"/>
  <c r="I1398" i="1" s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H1415" i="1" s="1"/>
  <c r="I1415" i="1" s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H1435" i="1" s="1"/>
  <c r="I1435" i="1" s="1"/>
  <c r="F1436" i="1"/>
  <c r="F1437" i="1"/>
  <c r="F1438" i="1"/>
  <c r="F1439" i="1"/>
  <c r="F1440" i="1"/>
  <c r="F1441" i="1"/>
  <c r="F1442" i="1"/>
  <c r="H1442" i="1" s="1"/>
  <c r="I1442" i="1" s="1"/>
  <c r="F1443" i="1"/>
  <c r="H1443" i="1" s="1"/>
  <c r="I1443" i="1" s="1"/>
  <c r="F1444" i="1"/>
  <c r="H1444" i="1" s="1"/>
  <c r="I1444" i="1" s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H1535" i="1" s="1"/>
  <c r="I1535" i="1" s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H1557" i="1" s="1"/>
  <c r="I1557" i="1" s="1"/>
  <c r="F1558" i="1"/>
  <c r="H1558" i="1" s="1"/>
  <c r="I1558" i="1" s="1"/>
  <c r="F1559" i="1"/>
  <c r="F1560" i="1"/>
  <c r="H1560" i="1" s="1"/>
  <c r="I1560" i="1" s="1"/>
  <c r="F1561" i="1"/>
  <c r="H1561" i="1" s="1"/>
  <c r="I1561" i="1" s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H1575" i="1" s="1"/>
  <c r="I1575" i="1" s="1"/>
  <c r="F1576" i="1"/>
  <c r="F1577" i="1"/>
  <c r="F1578" i="1"/>
  <c r="F1579" i="1"/>
  <c r="F1580" i="1"/>
  <c r="F1581" i="1"/>
  <c r="F1582" i="1"/>
  <c r="F1583" i="1"/>
  <c r="F1584" i="1"/>
  <c r="H1584" i="1" s="1"/>
  <c r="I1584" i="1" s="1"/>
  <c r="F1585" i="1"/>
  <c r="H1585" i="1" s="1"/>
  <c r="I1585" i="1" s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H1602" i="1" s="1"/>
  <c r="I1602" i="1" s="1"/>
  <c r="F1603" i="1"/>
  <c r="H1603" i="1" s="1"/>
  <c r="I1603" i="1" s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H1652" i="1" s="1"/>
  <c r="I1652" i="1" s="1"/>
  <c r="F1653" i="1"/>
  <c r="F1654" i="1"/>
  <c r="F1655" i="1"/>
  <c r="H1655" i="1" s="1"/>
  <c r="I1655" i="1" s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H1682" i="1" s="1"/>
  <c r="I1682" i="1" s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H1695" i="1" s="1"/>
  <c r="I1695" i="1" s="1"/>
  <c r="F1696" i="1"/>
  <c r="F1697" i="1"/>
  <c r="H1697" i="1" s="1"/>
  <c r="I1697" i="1" s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H1715" i="1" s="1"/>
  <c r="I1715" i="1" s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H1736" i="1" s="1"/>
  <c r="I1736" i="1" s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H1775" i="1" s="1"/>
  <c r="I1775" i="1" s="1"/>
  <c r="F1776" i="1"/>
  <c r="F1777" i="1"/>
  <c r="H1777" i="1" s="1"/>
  <c r="I1777" i="1" s="1"/>
  <c r="F1778" i="1"/>
  <c r="H1778" i="1" s="1"/>
  <c r="I1778" i="1" s="1"/>
  <c r="F1779" i="1"/>
  <c r="F1780" i="1"/>
  <c r="F1781" i="1"/>
  <c r="F1782" i="1"/>
  <c r="H1782" i="1" s="1"/>
  <c r="I1782" i="1" s="1"/>
  <c r="F1783" i="1"/>
  <c r="H1783" i="1" s="1"/>
  <c r="I1783" i="1" s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H1795" i="1" s="1"/>
  <c r="I1795" i="1" s="1"/>
  <c r="F1796" i="1"/>
  <c r="F1797" i="1"/>
  <c r="F1798" i="1"/>
  <c r="F1799" i="1"/>
  <c r="F1800" i="1"/>
  <c r="F1801" i="1"/>
  <c r="H1801" i="1" s="1"/>
  <c r="I1801" i="1" s="1"/>
  <c r="F1802" i="1"/>
  <c r="F1803" i="1"/>
  <c r="F1804" i="1"/>
  <c r="H1804" i="1" s="1"/>
  <c r="I1804" i="1" s="1"/>
  <c r="F1805" i="1"/>
  <c r="H1805" i="1" s="1"/>
  <c r="I1805" i="1" s="1"/>
  <c r="F1806" i="1"/>
  <c r="F1807" i="1"/>
  <c r="F1808" i="1"/>
  <c r="F8" i="1"/>
  <c r="M1736" i="1" l="1"/>
  <c r="M1715" i="1"/>
  <c r="M1695" i="1"/>
  <c r="M1655" i="1"/>
  <c r="M1575" i="1"/>
  <c r="M1535" i="1"/>
  <c r="M1155" i="1"/>
  <c r="M1015" i="1"/>
  <c r="M1782" i="1"/>
  <c r="M1777" i="1"/>
  <c r="M455" i="1"/>
  <c r="M1038" i="1"/>
  <c r="M858" i="1"/>
  <c r="M857" i="1"/>
  <c r="M855" i="1"/>
  <c r="M735" i="1"/>
  <c r="M715" i="1"/>
  <c r="M697" i="1"/>
  <c r="M695" i="1"/>
  <c r="M1783" i="1"/>
  <c r="M635" i="1"/>
  <c r="M575" i="1"/>
  <c r="M1775" i="1"/>
  <c r="M1323" i="1"/>
  <c r="M458" i="1"/>
  <c r="M1322" i="1"/>
  <c r="M1318" i="1"/>
  <c r="M377" i="1"/>
  <c r="M1317" i="1"/>
  <c r="M317" i="1"/>
  <c r="M1315" i="1"/>
  <c r="M315" i="1"/>
  <c r="M1297" i="1"/>
  <c r="M277" i="1"/>
  <c r="M1295" i="1"/>
  <c r="M135" i="1"/>
  <c r="M1175" i="1"/>
  <c r="M1584" i="1"/>
  <c r="M1043" i="1"/>
  <c r="M603" i="1"/>
  <c r="M1042" i="1"/>
  <c r="M1443" i="1"/>
  <c r="M1037" i="1"/>
  <c r="M457" i="1"/>
  <c r="M1805" i="1"/>
  <c r="M1442" i="1"/>
  <c r="M1804" i="1"/>
  <c r="M1435" i="1"/>
  <c r="M975" i="1"/>
  <c r="M442" i="1"/>
  <c r="M1795" i="1"/>
  <c r="M1415" i="1"/>
  <c r="M902" i="1"/>
  <c r="M415" i="1"/>
  <c r="M745" i="1"/>
  <c r="M302" i="1"/>
  <c r="M744" i="1"/>
  <c r="M285" i="1"/>
  <c r="M284" i="1"/>
  <c r="M1682" i="1"/>
  <c r="M145" i="1"/>
  <c r="M1157" i="1"/>
  <c r="M144" i="1"/>
  <c r="M1652" i="1"/>
  <c r="M1603" i="1"/>
  <c r="M1135" i="1"/>
  <c r="M623" i="1"/>
  <c r="M115" i="1"/>
  <c r="M1602" i="1"/>
  <c r="M1045" i="1"/>
  <c r="M622" i="1"/>
  <c r="M95" i="1"/>
  <c r="M1585" i="1"/>
  <c r="M1044" i="1"/>
  <c r="M615" i="1"/>
  <c r="M1794" i="1"/>
  <c r="H1794" i="1"/>
  <c r="I1794" i="1" s="1"/>
  <c r="M1774" i="1"/>
  <c r="H1774" i="1"/>
  <c r="I1774" i="1" s="1"/>
  <c r="M1754" i="1"/>
  <c r="H1754" i="1"/>
  <c r="I1754" i="1" s="1"/>
  <c r="M1734" i="1"/>
  <c r="H1734" i="1"/>
  <c r="I1734" i="1" s="1"/>
  <c r="M1694" i="1"/>
  <c r="H1694" i="1"/>
  <c r="I1694" i="1" s="1"/>
  <c r="M1674" i="1"/>
  <c r="H1674" i="1"/>
  <c r="I1674" i="1" s="1"/>
  <c r="M1654" i="1"/>
  <c r="H1654" i="1"/>
  <c r="I1654" i="1" s="1"/>
  <c r="M1634" i="1"/>
  <c r="H1634" i="1"/>
  <c r="I1634" i="1" s="1"/>
  <c r="M1614" i="1"/>
  <c r="H1614" i="1"/>
  <c r="I1614" i="1" s="1"/>
  <c r="M1594" i="1"/>
  <c r="H1594" i="1"/>
  <c r="I1594" i="1" s="1"/>
  <c r="M1574" i="1"/>
  <c r="H1574" i="1"/>
  <c r="I1574" i="1" s="1"/>
  <c r="M1554" i="1"/>
  <c r="H1554" i="1"/>
  <c r="I1554" i="1" s="1"/>
  <c r="M1534" i="1"/>
  <c r="H1534" i="1"/>
  <c r="I1534" i="1" s="1"/>
  <c r="M1514" i="1"/>
  <c r="H1514" i="1"/>
  <c r="I1514" i="1" s="1"/>
  <c r="M1494" i="1"/>
  <c r="H1494" i="1"/>
  <c r="I1494" i="1" s="1"/>
  <c r="M1474" i="1"/>
  <c r="H1474" i="1"/>
  <c r="I1474" i="1" s="1"/>
  <c r="M1454" i="1"/>
  <c r="H1454" i="1"/>
  <c r="I1454" i="1" s="1"/>
  <c r="M1414" i="1"/>
  <c r="H1414" i="1"/>
  <c r="I1414" i="1" s="1"/>
  <c r="M1394" i="1"/>
  <c r="H1394" i="1"/>
  <c r="I1394" i="1" s="1"/>
  <c r="M1374" i="1"/>
  <c r="H1374" i="1"/>
  <c r="I1374" i="1" s="1"/>
  <c r="M1354" i="1"/>
  <c r="H1354" i="1"/>
  <c r="I1354" i="1" s="1"/>
  <c r="M1334" i="1"/>
  <c r="H1334" i="1"/>
  <c r="I1334" i="1" s="1"/>
  <c r="M1314" i="1"/>
  <c r="H1314" i="1"/>
  <c r="I1314" i="1" s="1"/>
  <c r="M1294" i="1"/>
  <c r="H1294" i="1"/>
  <c r="I1294" i="1" s="1"/>
  <c r="M1274" i="1"/>
  <c r="H1274" i="1"/>
  <c r="I1274" i="1" s="1"/>
  <c r="M1254" i="1"/>
  <c r="H1254" i="1"/>
  <c r="I1254" i="1" s="1"/>
  <c r="M1234" i="1"/>
  <c r="H1234" i="1"/>
  <c r="I1234" i="1" s="1"/>
  <c r="M1214" i="1"/>
  <c r="H1214" i="1"/>
  <c r="I1214" i="1" s="1"/>
  <c r="M1194" i="1"/>
  <c r="H1194" i="1"/>
  <c r="I1194" i="1" s="1"/>
  <c r="M1174" i="1"/>
  <c r="H1174" i="1"/>
  <c r="I1174" i="1" s="1"/>
  <c r="M1154" i="1"/>
  <c r="H1154" i="1"/>
  <c r="I1154" i="1" s="1"/>
  <c r="M1134" i="1"/>
  <c r="H1134" i="1"/>
  <c r="I1134" i="1" s="1"/>
  <c r="M1114" i="1"/>
  <c r="H1114" i="1"/>
  <c r="I1114" i="1" s="1"/>
  <c r="M1094" i="1"/>
  <c r="H1094" i="1"/>
  <c r="I1094" i="1" s="1"/>
  <c r="M1074" i="1"/>
  <c r="H1074" i="1"/>
  <c r="I1074" i="1" s="1"/>
  <c r="M1054" i="1"/>
  <c r="H1054" i="1"/>
  <c r="I1054" i="1" s="1"/>
  <c r="M1034" i="1"/>
  <c r="H1034" i="1"/>
  <c r="I1034" i="1" s="1"/>
  <c r="M1014" i="1"/>
  <c r="H1014" i="1"/>
  <c r="I1014" i="1" s="1"/>
  <c r="M994" i="1"/>
  <c r="H994" i="1"/>
  <c r="I994" i="1" s="1"/>
  <c r="M974" i="1"/>
  <c r="H974" i="1"/>
  <c r="I974" i="1" s="1"/>
  <c r="M954" i="1"/>
  <c r="H954" i="1"/>
  <c r="I954" i="1" s="1"/>
  <c r="M934" i="1"/>
  <c r="H934" i="1"/>
  <c r="I934" i="1" s="1"/>
  <c r="M914" i="1"/>
  <c r="H914" i="1"/>
  <c r="I914" i="1" s="1"/>
  <c r="M894" i="1"/>
  <c r="H894" i="1"/>
  <c r="I894" i="1" s="1"/>
  <c r="M874" i="1"/>
  <c r="H874" i="1"/>
  <c r="I874" i="1" s="1"/>
  <c r="M854" i="1"/>
  <c r="H854" i="1"/>
  <c r="I854" i="1" s="1"/>
  <c r="M834" i="1"/>
  <c r="H834" i="1"/>
  <c r="I834" i="1" s="1"/>
  <c r="M814" i="1"/>
  <c r="H814" i="1"/>
  <c r="I814" i="1" s="1"/>
  <c r="M794" i="1"/>
  <c r="H794" i="1"/>
  <c r="I794" i="1" s="1"/>
  <c r="M774" i="1"/>
  <c r="H774" i="1"/>
  <c r="I774" i="1" s="1"/>
  <c r="M754" i="1"/>
  <c r="H754" i="1"/>
  <c r="I754" i="1" s="1"/>
  <c r="M734" i="1"/>
  <c r="H734" i="1"/>
  <c r="I734" i="1" s="1"/>
  <c r="M714" i="1"/>
  <c r="H714" i="1"/>
  <c r="I714" i="1" s="1"/>
  <c r="M694" i="1"/>
  <c r="H694" i="1"/>
  <c r="I694" i="1" s="1"/>
  <c r="M674" i="1"/>
  <c r="H674" i="1"/>
  <c r="I674" i="1" s="1"/>
  <c r="M654" i="1"/>
  <c r="H654" i="1"/>
  <c r="I654" i="1" s="1"/>
  <c r="M634" i="1"/>
  <c r="H634" i="1"/>
  <c r="I634" i="1" s="1"/>
  <c r="M614" i="1"/>
  <c r="H614" i="1"/>
  <c r="I614" i="1" s="1"/>
  <c r="M594" i="1"/>
  <c r="H594" i="1"/>
  <c r="I594" i="1" s="1"/>
  <c r="M574" i="1"/>
  <c r="H574" i="1"/>
  <c r="I574" i="1" s="1"/>
  <c r="M554" i="1"/>
  <c r="H554" i="1"/>
  <c r="I554" i="1" s="1"/>
  <c r="M534" i="1"/>
  <c r="H534" i="1"/>
  <c r="I534" i="1" s="1"/>
  <c r="M514" i="1"/>
  <c r="H514" i="1"/>
  <c r="I514" i="1" s="1"/>
  <c r="M494" i="1"/>
  <c r="H494" i="1"/>
  <c r="I494" i="1" s="1"/>
  <c r="M474" i="1"/>
  <c r="H474" i="1"/>
  <c r="I474" i="1" s="1"/>
  <c r="M454" i="1"/>
  <c r="H454" i="1"/>
  <c r="I454" i="1" s="1"/>
  <c r="M434" i="1"/>
  <c r="H434" i="1"/>
  <c r="I434" i="1" s="1"/>
  <c r="M414" i="1"/>
  <c r="H414" i="1"/>
  <c r="I414" i="1" s="1"/>
  <c r="M394" i="1"/>
  <c r="H394" i="1"/>
  <c r="I394" i="1" s="1"/>
  <c r="M374" i="1"/>
  <c r="H374" i="1"/>
  <c r="I374" i="1" s="1"/>
  <c r="M354" i="1"/>
  <c r="H354" i="1"/>
  <c r="I354" i="1" s="1"/>
  <c r="M334" i="1"/>
  <c r="H334" i="1"/>
  <c r="I334" i="1" s="1"/>
  <c r="M314" i="1"/>
  <c r="H314" i="1"/>
  <c r="I314" i="1" s="1"/>
  <c r="M294" i="1"/>
  <c r="H294" i="1"/>
  <c r="I294" i="1" s="1"/>
  <c r="M274" i="1"/>
  <c r="H274" i="1"/>
  <c r="I274" i="1" s="1"/>
  <c r="M254" i="1"/>
  <c r="H254" i="1"/>
  <c r="I254" i="1" s="1"/>
  <c r="M234" i="1"/>
  <c r="H234" i="1"/>
  <c r="I234" i="1" s="1"/>
  <c r="M214" i="1"/>
  <c r="H214" i="1"/>
  <c r="I214" i="1" s="1"/>
  <c r="M194" i="1"/>
  <c r="H194" i="1"/>
  <c r="I194" i="1" s="1"/>
  <c r="M174" i="1"/>
  <c r="H174" i="1"/>
  <c r="I174" i="1" s="1"/>
  <c r="M154" i="1"/>
  <c r="H154" i="1"/>
  <c r="I154" i="1" s="1"/>
  <c r="M134" i="1"/>
  <c r="H134" i="1"/>
  <c r="I134" i="1" s="1"/>
  <c r="M114" i="1"/>
  <c r="H114" i="1"/>
  <c r="I114" i="1" s="1"/>
  <c r="M94" i="1"/>
  <c r="H94" i="1"/>
  <c r="I94" i="1" s="1"/>
  <c r="M74" i="1"/>
  <c r="H74" i="1"/>
  <c r="I74" i="1" s="1"/>
  <c r="M54" i="1"/>
  <c r="H54" i="1"/>
  <c r="I54" i="1" s="1"/>
  <c r="M34" i="1"/>
  <c r="H34" i="1"/>
  <c r="I34" i="1" s="1"/>
  <c r="M14" i="1"/>
  <c r="H14" i="1"/>
  <c r="I14" i="1" s="1"/>
  <c r="M1793" i="1"/>
  <c r="H1793" i="1"/>
  <c r="I1793" i="1" s="1"/>
  <c r="M1773" i="1"/>
  <c r="H1773" i="1"/>
  <c r="I1773" i="1" s="1"/>
  <c r="M1753" i="1"/>
  <c r="H1753" i="1"/>
  <c r="I1753" i="1" s="1"/>
  <c r="M1733" i="1"/>
  <c r="H1733" i="1"/>
  <c r="I1733" i="1" s="1"/>
  <c r="M1713" i="1"/>
  <c r="H1713" i="1"/>
  <c r="I1713" i="1" s="1"/>
  <c r="M1693" i="1"/>
  <c r="H1693" i="1"/>
  <c r="I1693" i="1" s="1"/>
  <c r="M1673" i="1"/>
  <c r="H1673" i="1"/>
  <c r="I1673" i="1" s="1"/>
  <c r="M1653" i="1"/>
  <c r="H1653" i="1"/>
  <c r="I1653" i="1" s="1"/>
  <c r="M1633" i="1"/>
  <c r="H1633" i="1"/>
  <c r="I1633" i="1" s="1"/>
  <c r="M1613" i="1"/>
  <c r="H1613" i="1"/>
  <c r="I1613" i="1" s="1"/>
  <c r="M1593" i="1"/>
  <c r="H1593" i="1"/>
  <c r="I1593" i="1" s="1"/>
  <c r="M1573" i="1"/>
  <c r="H1573" i="1"/>
  <c r="I1573" i="1" s="1"/>
  <c r="M1553" i="1"/>
  <c r="H1553" i="1"/>
  <c r="I1553" i="1" s="1"/>
  <c r="M1533" i="1"/>
  <c r="H1533" i="1"/>
  <c r="I1533" i="1" s="1"/>
  <c r="M1513" i="1"/>
  <c r="H1513" i="1"/>
  <c r="I1513" i="1" s="1"/>
  <c r="M1493" i="1"/>
  <c r="H1493" i="1"/>
  <c r="I1493" i="1" s="1"/>
  <c r="M1473" i="1"/>
  <c r="H1473" i="1"/>
  <c r="I1473" i="1" s="1"/>
  <c r="M1453" i="1"/>
  <c r="H1453" i="1"/>
  <c r="I1453" i="1" s="1"/>
  <c r="M1433" i="1"/>
  <c r="H1433" i="1"/>
  <c r="I1433" i="1" s="1"/>
  <c r="M1413" i="1"/>
  <c r="H1413" i="1"/>
  <c r="I1413" i="1" s="1"/>
  <c r="M1393" i="1"/>
  <c r="H1393" i="1"/>
  <c r="I1393" i="1" s="1"/>
  <c r="M1373" i="1"/>
  <c r="H1373" i="1"/>
  <c r="I1373" i="1" s="1"/>
  <c r="M1353" i="1"/>
  <c r="H1353" i="1"/>
  <c r="I1353" i="1" s="1"/>
  <c r="M1333" i="1"/>
  <c r="H1333" i="1"/>
  <c r="I1333" i="1" s="1"/>
  <c r="M1313" i="1"/>
  <c r="H1313" i="1"/>
  <c r="I1313" i="1" s="1"/>
  <c r="M1293" i="1"/>
  <c r="H1293" i="1"/>
  <c r="I1293" i="1" s="1"/>
  <c r="M1273" i="1"/>
  <c r="H1273" i="1"/>
  <c r="I1273" i="1" s="1"/>
  <c r="M1253" i="1"/>
  <c r="H1253" i="1"/>
  <c r="I1253" i="1" s="1"/>
  <c r="M1233" i="1"/>
  <c r="H1233" i="1"/>
  <c r="I1233" i="1" s="1"/>
  <c r="M1213" i="1"/>
  <c r="H1213" i="1"/>
  <c r="I1213" i="1" s="1"/>
  <c r="M1193" i="1"/>
  <c r="H1193" i="1"/>
  <c r="I1193" i="1" s="1"/>
  <c r="M1173" i="1"/>
  <c r="H1173" i="1"/>
  <c r="I1173" i="1" s="1"/>
  <c r="M1153" i="1"/>
  <c r="H1153" i="1"/>
  <c r="I1153" i="1" s="1"/>
  <c r="M1133" i="1"/>
  <c r="H1133" i="1"/>
  <c r="I1133" i="1" s="1"/>
  <c r="M1113" i="1"/>
  <c r="H1113" i="1"/>
  <c r="I1113" i="1" s="1"/>
  <c r="M1093" i="1"/>
  <c r="H1093" i="1"/>
  <c r="I1093" i="1" s="1"/>
  <c r="M1073" i="1"/>
  <c r="H1073" i="1"/>
  <c r="I1073" i="1" s="1"/>
  <c r="M1053" i="1"/>
  <c r="H1053" i="1"/>
  <c r="I1053" i="1" s="1"/>
  <c r="M1033" i="1"/>
  <c r="H1033" i="1"/>
  <c r="I1033" i="1" s="1"/>
  <c r="M1013" i="1"/>
  <c r="H1013" i="1"/>
  <c r="I1013" i="1" s="1"/>
  <c r="M993" i="1"/>
  <c r="H993" i="1"/>
  <c r="I993" i="1" s="1"/>
  <c r="M973" i="1"/>
  <c r="H973" i="1"/>
  <c r="I973" i="1" s="1"/>
  <c r="M953" i="1"/>
  <c r="H953" i="1"/>
  <c r="I953" i="1" s="1"/>
  <c r="M933" i="1"/>
  <c r="H933" i="1"/>
  <c r="I933" i="1" s="1"/>
  <c r="M913" i="1"/>
  <c r="H913" i="1"/>
  <c r="I913" i="1" s="1"/>
  <c r="M893" i="1"/>
  <c r="H893" i="1"/>
  <c r="I893" i="1" s="1"/>
  <c r="M873" i="1"/>
  <c r="H873" i="1"/>
  <c r="I873" i="1" s="1"/>
  <c r="M853" i="1"/>
  <c r="H853" i="1"/>
  <c r="I853" i="1" s="1"/>
  <c r="M833" i="1"/>
  <c r="H833" i="1"/>
  <c r="I833" i="1" s="1"/>
  <c r="M813" i="1"/>
  <c r="H813" i="1"/>
  <c r="I813" i="1" s="1"/>
  <c r="M793" i="1"/>
  <c r="H793" i="1"/>
  <c r="I793" i="1" s="1"/>
  <c r="M773" i="1"/>
  <c r="H773" i="1"/>
  <c r="I773" i="1" s="1"/>
  <c r="M753" i="1"/>
  <c r="H753" i="1"/>
  <c r="I753" i="1" s="1"/>
  <c r="M733" i="1"/>
  <c r="H733" i="1"/>
  <c r="I733" i="1" s="1"/>
  <c r="M713" i="1"/>
  <c r="H713" i="1"/>
  <c r="I713" i="1" s="1"/>
  <c r="M693" i="1"/>
  <c r="H693" i="1"/>
  <c r="I693" i="1" s="1"/>
  <c r="M673" i="1"/>
  <c r="H673" i="1"/>
  <c r="I673" i="1" s="1"/>
  <c r="M653" i="1"/>
  <c r="H653" i="1"/>
  <c r="I653" i="1" s="1"/>
  <c r="M633" i="1"/>
  <c r="H633" i="1"/>
  <c r="I633" i="1" s="1"/>
  <c r="M613" i="1"/>
  <c r="H613" i="1"/>
  <c r="I613" i="1" s="1"/>
  <c r="M593" i="1"/>
  <c r="H593" i="1"/>
  <c r="I593" i="1" s="1"/>
  <c r="M573" i="1"/>
  <c r="H573" i="1"/>
  <c r="I573" i="1" s="1"/>
  <c r="M553" i="1"/>
  <c r="H553" i="1"/>
  <c r="I553" i="1" s="1"/>
  <c r="M533" i="1"/>
  <c r="H533" i="1"/>
  <c r="I533" i="1" s="1"/>
  <c r="M513" i="1"/>
  <c r="H513" i="1"/>
  <c r="I513" i="1" s="1"/>
  <c r="M493" i="1"/>
  <c r="H493" i="1"/>
  <c r="I493" i="1" s="1"/>
  <c r="M473" i="1"/>
  <c r="H473" i="1"/>
  <c r="I473" i="1" s="1"/>
  <c r="M453" i="1"/>
  <c r="H453" i="1"/>
  <c r="I453" i="1" s="1"/>
  <c r="M433" i="1"/>
  <c r="H433" i="1"/>
  <c r="I433" i="1" s="1"/>
  <c r="M413" i="1"/>
  <c r="H413" i="1"/>
  <c r="I413" i="1" s="1"/>
  <c r="M393" i="1"/>
  <c r="H393" i="1"/>
  <c r="I393" i="1" s="1"/>
  <c r="M373" i="1"/>
  <c r="H373" i="1"/>
  <c r="I373" i="1" s="1"/>
  <c r="M353" i="1"/>
  <c r="H353" i="1"/>
  <c r="I353" i="1" s="1"/>
  <c r="M333" i="1"/>
  <c r="H333" i="1"/>
  <c r="I333" i="1" s="1"/>
  <c r="M313" i="1"/>
  <c r="H313" i="1"/>
  <c r="I313" i="1" s="1"/>
  <c r="M293" i="1"/>
  <c r="H293" i="1"/>
  <c r="I293" i="1" s="1"/>
  <c r="M273" i="1"/>
  <c r="H273" i="1"/>
  <c r="I273" i="1" s="1"/>
  <c r="M253" i="1"/>
  <c r="H253" i="1"/>
  <c r="I253" i="1" s="1"/>
  <c r="M233" i="1"/>
  <c r="H233" i="1"/>
  <c r="I233" i="1" s="1"/>
  <c r="M213" i="1"/>
  <c r="H213" i="1"/>
  <c r="I213" i="1" s="1"/>
  <c r="M193" i="1"/>
  <c r="H193" i="1"/>
  <c r="I193" i="1" s="1"/>
  <c r="M173" i="1"/>
  <c r="H173" i="1"/>
  <c r="I173" i="1" s="1"/>
  <c r="M153" i="1"/>
  <c r="H153" i="1"/>
  <c r="I153" i="1" s="1"/>
  <c r="M133" i="1"/>
  <c r="H133" i="1"/>
  <c r="I133" i="1" s="1"/>
  <c r="M113" i="1"/>
  <c r="H113" i="1"/>
  <c r="I113" i="1" s="1"/>
  <c r="M93" i="1"/>
  <c r="H93" i="1"/>
  <c r="I93" i="1" s="1"/>
  <c r="M73" i="1"/>
  <c r="H73" i="1"/>
  <c r="I73" i="1" s="1"/>
  <c r="M53" i="1"/>
  <c r="H53" i="1"/>
  <c r="I53" i="1" s="1"/>
  <c r="M33" i="1"/>
  <c r="H33" i="1"/>
  <c r="I33" i="1" s="1"/>
  <c r="M13" i="1"/>
  <c r="H13" i="1"/>
  <c r="I13" i="1" s="1"/>
  <c r="M1792" i="1"/>
  <c r="H1792" i="1"/>
  <c r="I1792" i="1" s="1"/>
  <c r="M1772" i="1"/>
  <c r="H1772" i="1"/>
  <c r="I1772" i="1" s="1"/>
  <c r="M1752" i="1"/>
  <c r="H1752" i="1"/>
  <c r="I1752" i="1" s="1"/>
  <c r="M1732" i="1"/>
  <c r="H1732" i="1"/>
  <c r="I1732" i="1" s="1"/>
  <c r="M1712" i="1"/>
  <c r="H1712" i="1"/>
  <c r="I1712" i="1" s="1"/>
  <c r="M1692" i="1"/>
  <c r="H1692" i="1"/>
  <c r="I1692" i="1" s="1"/>
  <c r="M1672" i="1"/>
  <c r="H1672" i="1"/>
  <c r="I1672" i="1" s="1"/>
  <c r="M1632" i="1"/>
  <c r="H1632" i="1"/>
  <c r="I1632" i="1" s="1"/>
  <c r="M1612" i="1"/>
  <c r="H1612" i="1"/>
  <c r="I1612" i="1" s="1"/>
  <c r="M1592" i="1"/>
  <c r="H1592" i="1"/>
  <c r="I1592" i="1" s="1"/>
  <c r="M1572" i="1"/>
  <c r="H1572" i="1"/>
  <c r="I1572" i="1" s="1"/>
  <c r="M1552" i="1"/>
  <c r="H1552" i="1"/>
  <c r="I1552" i="1" s="1"/>
  <c r="M1532" i="1"/>
  <c r="H1532" i="1"/>
  <c r="I1532" i="1" s="1"/>
  <c r="M1512" i="1"/>
  <c r="H1512" i="1"/>
  <c r="I1512" i="1" s="1"/>
  <c r="M1492" i="1"/>
  <c r="H1492" i="1"/>
  <c r="I1492" i="1" s="1"/>
  <c r="M1472" i="1"/>
  <c r="H1472" i="1"/>
  <c r="I1472" i="1" s="1"/>
  <c r="M1452" i="1"/>
  <c r="H1452" i="1"/>
  <c r="I1452" i="1" s="1"/>
  <c r="M1432" i="1"/>
  <c r="H1432" i="1"/>
  <c r="I1432" i="1" s="1"/>
  <c r="M1412" i="1"/>
  <c r="H1412" i="1"/>
  <c r="I1412" i="1" s="1"/>
  <c r="M1392" i="1"/>
  <c r="H1392" i="1"/>
  <c r="I1392" i="1" s="1"/>
  <c r="M1372" i="1"/>
  <c r="H1372" i="1"/>
  <c r="I1372" i="1" s="1"/>
  <c r="M1352" i="1"/>
  <c r="H1352" i="1"/>
  <c r="I1352" i="1" s="1"/>
  <c r="M1332" i="1"/>
  <c r="H1332" i="1"/>
  <c r="I1332" i="1" s="1"/>
  <c r="M1312" i="1"/>
  <c r="H1312" i="1"/>
  <c r="I1312" i="1" s="1"/>
  <c r="M1292" i="1"/>
  <c r="H1292" i="1"/>
  <c r="I1292" i="1" s="1"/>
  <c r="M1272" i="1"/>
  <c r="H1272" i="1"/>
  <c r="I1272" i="1" s="1"/>
  <c r="M1252" i="1"/>
  <c r="H1252" i="1"/>
  <c r="I1252" i="1" s="1"/>
  <c r="M1232" i="1"/>
  <c r="H1232" i="1"/>
  <c r="I1232" i="1" s="1"/>
  <c r="M1212" i="1"/>
  <c r="H1212" i="1"/>
  <c r="I1212" i="1" s="1"/>
  <c r="M1192" i="1"/>
  <c r="H1192" i="1"/>
  <c r="I1192" i="1" s="1"/>
  <c r="M1172" i="1"/>
  <c r="H1172" i="1"/>
  <c r="I1172" i="1" s="1"/>
  <c r="M1152" i="1"/>
  <c r="H1152" i="1"/>
  <c r="I1152" i="1" s="1"/>
  <c r="M1132" i="1"/>
  <c r="H1132" i="1"/>
  <c r="I1132" i="1" s="1"/>
  <c r="M1112" i="1"/>
  <c r="H1112" i="1"/>
  <c r="I1112" i="1" s="1"/>
  <c r="M1092" i="1"/>
  <c r="H1092" i="1"/>
  <c r="I1092" i="1" s="1"/>
  <c r="M1072" i="1"/>
  <c r="H1072" i="1"/>
  <c r="I1072" i="1" s="1"/>
  <c r="M1052" i="1"/>
  <c r="H1052" i="1"/>
  <c r="I1052" i="1" s="1"/>
  <c r="M1032" i="1"/>
  <c r="H1032" i="1"/>
  <c r="I1032" i="1" s="1"/>
  <c r="M1012" i="1"/>
  <c r="H1012" i="1"/>
  <c r="I1012" i="1" s="1"/>
  <c r="M992" i="1"/>
  <c r="H992" i="1"/>
  <c r="I992" i="1" s="1"/>
  <c r="M972" i="1"/>
  <c r="H972" i="1"/>
  <c r="I972" i="1" s="1"/>
  <c r="M952" i="1"/>
  <c r="H952" i="1"/>
  <c r="I952" i="1" s="1"/>
  <c r="M932" i="1"/>
  <c r="H932" i="1"/>
  <c r="I932" i="1" s="1"/>
  <c r="M912" i="1"/>
  <c r="H912" i="1"/>
  <c r="I912" i="1" s="1"/>
  <c r="M892" i="1"/>
  <c r="H892" i="1"/>
  <c r="I892" i="1" s="1"/>
  <c r="M872" i="1"/>
  <c r="H872" i="1"/>
  <c r="I872" i="1" s="1"/>
  <c r="M852" i="1"/>
  <c r="H852" i="1"/>
  <c r="I852" i="1" s="1"/>
  <c r="M832" i="1"/>
  <c r="H832" i="1"/>
  <c r="I832" i="1" s="1"/>
  <c r="M812" i="1"/>
  <c r="H812" i="1"/>
  <c r="I812" i="1" s="1"/>
  <c r="M792" i="1"/>
  <c r="H792" i="1"/>
  <c r="I792" i="1" s="1"/>
  <c r="M772" i="1"/>
  <c r="H772" i="1"/>
  <c r="I772" i="1" s="1"/>
  <c r="M752" i="1"/>
  <c r="H752" i="1"/>
  <c r="I752" i="1" s="1"/>
  <c r="M732" i="1"/>
  <c r="H732" i="1"/>
  <c r="I732" i="1" s="1"/>
  <c r="M712" i="1"/>
  <c r="H712" i="1"/>
  <c r="I712" i="1" s="1"/>
  <c r="M692" i="1"/>
  <c r="H692" i="1"/>
  <c r="I692" i="1" s="1"/>
  <c r="M672" i="1"/>
  <c r="H672" i="1"/>
  <c r="I672" i="1" s="1"/>
  <c r="M652" i="1"/>
  <c r="H652" i="1"/>
  <c r="I652" i="1" s="1"/>
  <c r="M632" i="1"/>
  <c r="H632" i="1"/>
  <c r="I632" i="1" s="1"/>
  <c r="M612" i="1"/>
  <c r="H612" i="1"/>
  <c r="I612" i="1" s="1"/>
  <c r="M592" i="1"/>
  <c r="H592" i="1"/>
  <c r="I592" i="1" s="1"/>
  <c r="M572" i="1"/>
  <c r="H572" i="1"/>
  <c r="I572" i="1" s="1"/>
  <c r="M552" i="1"/>
  <c r="H552" i="1"/>
  <c r="I552" i="1" s="1"/>
  <c r="M532" i="1"/>
  <c r="H532" i="1"/>
  <c r="I532" i="1" s="1"/>
  <c r="M512" i="1"/>
  <c r="H512" i="1"/>
  <c r="I512" i="1" s="1"/>
  <c r="M492" i="1"/>
  <c r="H492" i="1"/>
  <c r="I492" i="1" s="1"/>
  <c r="M472" i="1"/>
  <c r="H472" i="1"/>
  <c r="I472" i="1" s="1"/>
  <c r="M452" i="1"/>
  <c r="H452" i="1"/>
  <c r="I452" i="1" s="1"/>
  <c r="M432" i="1"/>
  <c r="H432" i="1"/>
  <c r="I432" i="1" s="1"/>
  <c r="M412" i="1"/>
  <c r="H412" i="1"/>
  <c r="I412" i="1" s="1"/>
  <c r="M392" i="1"/>
  <c r="H392" i="1"/>
  <c r="I392" i="1" s="1"/>
  <c r="M372" i="1"/>
  <c r="H372" i="1"/>
  <c r="I372" i="1" s="1"/>
  <c r="M352" i="1"/>
  <c r="H352" i="1"/>
  <c r="I352" i="1" s="1"/>
  <c r="M332" i="1"/>
  <c r="H332" i="1"/>
  <c r="I332" i="1" s="1"/>
  <c r="M312" i="1"/>
  <c r="H312" i="1"/>
  <c r="I312" i="1" s="1"/>
  <c r="M292" i="1"/>
  <c r="H292" i="1"/>
  <c r="I292" i="1" s="1"/>
  <c r="M272" i="1"/>
  <c r="H272" i="1"/>
  <c r="I272" i="1" s="1"/>
  <c r="M252" i="1"/>
  <c r="H252" i="1"/>
  <c r="I252" i="1" s="1"/>
  <c r="M232" i="1"/>
  <c r="H232" i="1"/>
  <c r="I232" i="1" s="1"/>
  <c r="M212" i="1"/>
  <c r="H212" i="1"/>
  <c r="I212" i="1" s="1"/>
  <c r="M192" i="1"/>
  <c r="H192" i="1"/>
  <c r="I192" i="1" s="1"/>
  <c r="M172" i="1"/>
  <c r="H172" i="1"/>
  <c r="I172" i="1" s="1"/>
  <c r="M152" i="1"/>
  <c r="H152" i="1"/>
  <c r="I152" i="1" s="1"/>
  <c r="M132" i="1"/>
  <c r="H132" i="1"/>
  <c r="I132" i="1" s="1"/>
  <c r="M112" i="1"/>
  <c r="H112" i="1"/>
  <c r="I112" i="1" s="1"/>
  <c r="M92" i="1"/>
  <c r="H92" i="1"/>
  <c r="I92" i="1" s="1"/>
  <c r="M72" i="1"/>
  <c r="H72" i="1"/>
  <c r="I72" i="1" s="1"/>
  <c r="M52" i="1"/>
  <c r="H52" i="1"/>
  <c r="I52" i="1" s="1"/>
  <c r="M32" i="1"/>
  <c r="H32" i="1"/>
  <c r="I32" i="1" s="1"/>
  <c r="M12" i="1"/>
  <c r="H12" i="1"/>
  <c r="I12" i="1" s="1"/>
  <c r="M1791" i="1"/>
  <c r="H1791" i="1"/>
  <c r="I1791" i="1" s="1"/>
  <c r="M1771" i="1"/>
  <c r="H1771" i="1"/>
  <c r="I1771" i="1" s="1"/>
  <c r="M1751" i="1"/>
  <c r="H1751" i="1"/>
  <c r="I1751" i="1" s="1"/>
  <c r="M1731" i="1"/>
  <c r="H1731" i="1"/>
  <c r="I1731" i="1" s="1"/>
  <c r="M1711" i="1"/>
  <c r="H1711" i="1"/>
  <c r="I1711" i="1" s="1"/>
  <c r="M1691" i="1"/>
  <c r="H1691" i="1"/>
  <c r="I1691" i="1" s="1"/>
  <c r="M1671" i="1"/>
  <c r="H1671" i="1"/>
  <c r="I1671" i="1" s="1"/>
  <c r="M1651" i="1"/>
  <c r="H1651" i="1"/>
  <c r="I1651" i="1" s="1"/>
  <c r="M1631" i="1"/>
  <c r="H1631" i="1"/>
  <c r="I1631" i="1" s="1"/>
  <c r="M1611" i="1"/>
  <c r="H1611" i="1"/>
  <c r="I1611" i="1" s="1"/>
  <c r="M1591" i="1"/>
  <c r="H1591" i="1"/>
  <c r="I1591" i="1" s="1"/>
  <c r="M1571" i="1"/>
  <c r="H1571" i="1"/>
  <c r="I1571" i="1" s="1"/>
  <c r="M1551" i="1"/>
  <c r="H1551" i="1"/>
  <c r="I1551" i="1" s="1"/>
  <c r="M1531" i="1"/>
  <c r="H1531" i="1"/>
  <c r="I1531" i="1" s="1"/>
  <c r="M1511" i="1"/>
  <c r="H1511" i="1"/>
  <c r="I1511" i="1" s="1"/>
  <c r="M1491" i="1"/>
  <c r="H1491" i="1"/>
  <c r="I1491" i="1" s="1"/>
  <c r="M1471" i="1"/>
  <c r="H1471" i="1"/>
  <c r="I1471" i="1" s="1"/>
  <c r="M1451" i="1"/>
  <c r="H1451" i="1"/>
  <c r="I1451" i="1" s="1"/>
  <c r="M1431" i="1"/>
  <c r="H1431" i="1"/>
  <c r="I1431" i="1" s="1"/>
  <c r="M1411" i="1"/>
  <c r="H1411" i="1"/>
  <c r="I1411" i="1" s="1"/>
  <c r="M1391" i="1"/>
  <c r="H1391" i="1"/>
  <c r="I1391" i="1" s="1"/>
  <c r="M1371" i="1"/>
  <c r="H1371" i="1"/>
  <c r="I1371" i="1" s="1"/>
  <c r="M1351" i="1"/>
  <c r="H1351" i="1"/>
  <c r="I1351" i="1" s="1"/>
  <c r="M1331" i="1"/>
  <c r="H1331" i="1"/>
  <c r="I1331" i="1" s="1"/>
  <c r="M1311" i="1"/>
  <c r="H1311" i="1"/>
  <c r="I1311" i="1" s="1"/>
  <c r="M1291" i="1"/>
  <c r="H1291" i="1"/>
  <c r="I1291" i="1" s="1"/>
  <c r="M1271" i="1"/>
  <c r="H1271" i="1"/>
  <c r="I1271" i="1" s="1"/>
  <c r="M1251" i="1"/>
  <c r="H1251" i="1"/>
  <c r="I1251" i="1" s="1"/>
  <c r="M1231" i="1"/>
  <c r="H1231" i="1"/>
  <c r="I1231" i="1" s="1"/>
  <c r="M1211" i="1"/>
  <c r="H1211" i="1"/>
  <c r="I1211" i="1" s="1"/>
  <c r="M1191" i="1"/>
  <c r="H1191" i="1"/>
  <c r="I1191" i="1" s="1"/>
  <c r="M1171" i="1"/>
  <c r="H1171" i="1"/>
  <c r="I1171" i="1" s="1"/>
  <c r="M1151" i="1"/>
  <c r="H1151" i="1"/>
  <c r="I1151" i="1" s="1"/>
  <c r="M1131" i="1"/>
  <c r="H1131" i="1"/>
  <c r="I1131" i="1" s="1"/>
  <c r="M1111" i="1"/>
  <c r="H1111" i="1"/>
  <c r="I1111" i="1" s="1"/>
  <c r="M1091" i="1"/>
  <c r="H1091" i="1"/>
  <c r="I1091" i="1" s="1"/>
  <c r="M1071" i="1"/>
  <c r="H1071" i="1"/>
  <c r="I1071" i="1" s="1"/>
  <c r="M1051" i="1"/>
  <c r="H1051" i="1"/>
  <c r="I1051" i="1" s="1"/>
  <c r="M1031" i="1"/>
  <c r="H1031" i="1"/>
  <c r="I1031" i="1" s="1"/>
  <c r="M1011" i="1"/>
  <c r="H1011" i="1"/>
  <c r="I1011" i="1" s="1"/>
  <c r="M991" i="1"/>
  <c r="H991" i="1"/>
  <c r="I991" i="1" s="1"/>
  <c r="M971" i="1"/>
  <c r="H971" i="1"/>
  <c r="I971" i="1" s="1"/>
  <c r="M951" i="1"/>
  <c r="H951" i="1"/>
  <c r="I951" i="1" s="1"/>
  <c r="M931" i="1"/>
  <c r="H931" i="1"/>
  <c r="I931" i="1" s="1"/>
  <c r="M911" i="1"/>
  <c r="H911" i="1"/>
  <c r="I911" i="1" s="1"/>
  <c r="M891" i="1"/>
  <c r="H891" i="1"/>
  <c r="I891" i="1" s="1"/>
  <c r="M871" i="1"/>
  <c r="H871" i="1"/>
  <c r="I871" i="1" s="1"/>
  <c r="M851" i="1"/>
  <c r="H851" i="1"/>
  <c r="I851" i="1" s="1"/>
  <c r="M831" i="1"/>
  <c r="H831" i="1"/>
  <c r="I831" i="1" s="1"/>
  <c r="M811" i="1"/>
  <c r="H811" i="1"/>
  <c r="I811" i="1" s="1"/>
  <c r="M791" i="1"/>
  <c r="H791" i="1"/>
  <c r="I791" i="1" s="1"/>
  <c r="M771" i="1"/>
  <c r="H771" i="1"/>
  <c r="I771" i="1" s="1"/>
  <c r="M751" i="1"/>
  <c r="H751" i="1"/>
  <c r="I751" i="1" s="1"/>
  <c r="M731" i="1"/>
  <c r="H731" i="1"/>
  <c r="I731" i="1" s="1"/>
  <c r="M711" i="1"/>
  <c r="H711" i="1"/>
  <c r="I711" i="1" s="1"/>
  <c r="M691" i="1"/>
  <c r="H691" i="1"/>
  <c r="I691" i="1" s="1"/>
  <c r="M671" i="1"/>
  <c r="H671" i="1"/>
  <c r="I671" i="1" s="1"/>
  <c r="M651" i="1"/>
  <c r="H651" i="1"/>
  <c r="I651" i="1" s="1"/>
  <c r="M631" i="1"/>
  <c r="H631" i="1"/>
  <c r="I631" i="1" s="1"/>
  <c r="M611" i="1"/>
  <c r="H611" i="1"/>
  <c r="I611" i="1" s="1"/>
  <c r="M591" i="1"/>
  <c r="H591" i="1"/>
  <c r="I591" i="1" s="1"/>
  <c r="M571" i="1"/>
  <c r="H571" i="1"/>
  <c r="I571" i="1" s="1"/>
  <c r="M551" i="1"/>
  <c r="H551" i="1"/>
  <c r="I551" i="1" s="1"/>
  <c r="M531" i="1"/>
  <c r="H531" i="1"/>
  <c r="I531" i="1" s="1"/>
  <c r="M511" i="1"/>
  <c r="H511" i="1"/>
  <c r="I511" i="1" s="1"/>
  <c r="M491" i="1"/>
  <c r="H491" i="1"/>
  <c r="I491" i="1" s="1"/>
  <c r="M471" i="1"/>
  <c r="H471" i="1"/>
  <c r="I471" i="1" s="1"/>
  <c r="M451" i="1"/>
  <c r="H451" i="1"/>
  <c r="I451" i="1" s="1"/>
  <c r="M431" i="1"/>
  <c r="H431" i="1"/>
  <c r="I431" i="1" s="1"/>
  <c r="M411" i="1"/>
  <c r="H411" i="1"/>
  <c r="I411" i="1" s="1"/>
  <c r="M391" i="1"/>
  <c r="H391" i="1"/>
  <c r="I391" i="1" s="1"/>
  <c r="M371" i="1"/>
  <c r="H371" i="1"/>
  <c r="I371" i="1" s="1"/>
  <c r="M351" i="1"/>
  <c r="H351" i="1"/>
  <c r="I351" i="1" s="1"/>
  <c r="M331" i="1"/>
  <c r="H331" i="1"/>
  <c r="I331" i="1" s="1"/>
  <c r="M311" i="1"/>
  <c r="H311" i="1"/>
  <c r="I311" i="1" s="1"/>
  <c r="M291" i="1"/>
  <c r="H291" i="1"/>
  <c r="I291" i="1" s="1"/>
  <c r="M271" i="1"/>
  <c r="H271" i="1"/>
  <c r="I271" i="1" s="1"/>
  <c r="M251" i="1"/>
  <c r="H251" i="1"/>
  <c r="I251" i="1" s="1"/>
  <c r="M231" i="1"/>
  <c r="H231" i="1"/>
  <c r="I231" i="1" s="1"/>
  <c r="M211" i="1"/>
  <c r="H211" i="1"/>
  <c r="I211" i="1" s="1"/>
  <c r="M191" i="1"/>
  <c r="H191" i="1"/>
  <c r="I191" i="1" s="1"/>
  <c r="M171" i="1"/>
  <c r="H171" i="1"/>
  <c r="I171" i="1" s="1"/>
  <c r="M151" i="1"/>
  <c r="H151" i="1"/>
  <c r="I151" i="1" s="1"/>
  <c r="M131" i="1"/>
  <c r="H131" i="1"/>
  <c r="I131" i="1" s="1"/>
  <c r="M111" i="1"/>
  <c r="H111" i="1"/>
  <c r="I111" i="1" s="1"/>
  <c r="M91" i="1"/>
  <c r="H91" i="1"/>
  <c r="I91" i="1" s="1"/>
  <c r="M71" i="1"/>
  <c r="H71" i="1"/>
  <c r="I71" i="1" s="1"/>
  <c r="M51" i="1"/>
  <c r="H51" i="1"/>
  <c r="I51" i="1" s="1"/>
  <c r="M31" i="1"/>
  <c r="H31" i="1"/>
  <c r="I31" i="1" s="1"/>
  <c r="M11" i="1"/>
  <c r="H11" i="1"/>
  <c r="I11" i="1" s="1"/>
  <c r="M1790" i="1"/>
  <c r="H1790" i="1"/>
  <c r="I1790" i="1" s="1"/>
  <c r="M1770" i="1"/>
  <c r="H1770" i="1"/>
  <c r="I1770" i="1" s="1"/>
  <c r="M1750" i="1"/>
  <c r="H1750" i="1"/>
  <c r="I1750" i="1" s="1"/>
  <c r="M1730" i="1"/>
  <c r="H1730" i="1"/>
  <c r="I1730" i="1" s="1"/>
  <c r="M1710" i="1"/>
  <c r="H1710" i="1"/>
  <c r="I1710" i="1" s="1"/>
  <c r="M1690" i="1"/>
  <c r="H1690" i="1"/>
  <c r="I1690" i="1" s="1"/>
  <c r="M1670" i="1"/>
  <c r="H1670" i="1"/>
  <c r="I1670" i="1" s="1"/>
  <c r="M1650" i="1"/>
  <c r="H1650" i="1"/>
  <c r="I1650" i="1" s="1"/>
  <c r="M1630" i="1"/>
  <c r="H1630" i="1"/>
  <c r="I1630" i="1" s="1"/>
  <c r="M1610" i="1"/>
  <c r="H1610" i="1"/>
  <c r="I1610" i="1" s="1"/>
  <c r="M1590" i="1"/>
  <c r="H1590" i="1"/>
  <c r="I1590" i="1" s="1"/>
  <c r="M1570" i="1"/>
  <c r="H1570" i="1"/>
  <c r="I1570" i="1" s="1"/>
  <c r="M1550" i="1"/>
  <c r="H1550" i="1"/>
  <c r="I1550" i="1" s="1"/>
  <c r="M1530" i="1"/>
  <c r="H1530" i="1"/>
  <c r="I1530" i="1" s="1"/>
  <c r="M1510" i="1"/>
  <c r="H1510" i="1"/>
  <c r="I1510" i="1" s="1"/>
  <c r="M1490" i="1"/>
  <c r="H1490" i="1"/>
  <c r="I1490" i="1" s="1"/>
  <c r="M1470" i="1"/>
  <c r="H1470" i="1"/>
  <c r="I1470" i="1" s="1"/>
  <c r="M1450" i="1"/>
  <c r="H1450" i="1"/>
  <c r="I1450" i="1" s="1"/>
  <c r="M1430" i="1"/>
  <c r="H1430" i="1"/>
  <c r="I1430" i="1" s="1"/>
  <c r="M1410" i="1"/>
  <c r="H1410" i="1"/>
  <c r="I1410" i="1" s="1"/>
  <c r="M1390" i="1"/>
  <c r="H1390" i="1"/>
  <c r="I1390" i="1" s="1"/>
  <c r="M1370" i="1"/>
  <c r="H1370" i="1"/>
  <c r="I1370" i="1" s="1"/>
  <c r="M1350" i="1"/>
  <c r="H1350" i="1"/>
  <c r="I1350" i="1" s="1"/>
  <c r="M1330" i="1"/>
  <c r="H1330" i="1"/>
  <c r="I1330" i="1" s="1"/>
  <c r="M1310" i="1"/>
  <c r="H1310" i="1"/>
  <c r="I1310" i="1" s="1"/>
  <c r="M1290" i="1"/>
  <c r="H1290" i="1"/>
  <c r="I1290" i="1" s="1"/>
  <c r="M1270" i="1"/>
  <c r="H1270" i="1"/>
  <c r="I1270" i="1" s="1"/>
  <c r="M1250" i="1"/>
  <c r="H1250" i="1"/>
  <c r="I1250" i="1" s="1"/>
  <c r="M1230" i="1"/>
  <c r="H1230" i="1"/>
  <c r="I1230" i="1" s="1"/>
  <c r="M1210" i="1"/>
  <c r="H1210" i="1"/>
  <c r="I1210" i="1" s="1"/>
  <c r="M1190" i="1"/>
  <c r="H1190" i="1"/>
  <c r="I1190" i="1" s="1"/>
  <c r="M1170" i="1"/>
  <c r="H1170" i="1"/>
  <c r="I1170" i="1" s="1"/>
  <c r="M1150" i="1"/>
  <c r="H1150" i="1"/>
  <c r="I1150" i="1" s="1"/>
  <c r="M1130" i="1"/>
  <c r="H1130" i="1"/>
  <c r="I1130" i="1" s="1"/>
  <c r="M1110" i="1"/>
  <c r="H1110" i="1"/>
  <c r="I1110" i="1" s="1"/>
  <c r="M1090" i="1"/>
  <c r="H1090" i="1"/>
  <c r="I1090" i="1" s="1"/>
  <c r="M1070" i="1"/>
  <c r="H1070" i="1"/>
  <c r="I1070" i="1" s="1"/>
  <c r="M1050" i="1"/>
  <c r="H1050" i="1"/>
  <c r="I1050" i="1" s="1"/>
  <c r="M1030" i="1"/>
  <c r="H1030" i="1"/>
  <c r="I1030" i="1" s="1"/>
  <c r="M1010" i="1"/>
  <c r="H1010" i="1"/>
  <c r="I1010" i="1" s="1"/>
  <c r="M990" i="1"/>
  <c r="H990" i="1"/>
  <c r="I990" i="1" s="1"/>
  <c r="M970" i="1"/>
  <c r="H970" i="1"/>
  <c r="I970" i="1" s="1"/>
  <c r="M950" i="1"/>
  <c r="H950" i="1"/>
  <c r="I950" i="1" s="1"/>
  <c r="M930" i="1"/>
  <c r="H930" i="1"/>
  <c r="I930" i="1" s="1"/>
  <c r="M910" i="1"/>
  <c r="H910" i="1"/>
  <c r="I910" i="1" s="1"/>
  <c r="M890" i="1"/>
  <c r="H890" i="1"/>
  <c r="I890" i="1" s="1"/>
  <c r="M870" i="1"/>
  <c r="H870" i="1"/>
  <c r="I870" i="1" s="1"/>
  <c r="M850" i="1"/>
  <c r="H850" i="1"/>
  <c r="I850" i="1" s="1"/>
  <c r="M830" i="1"/>
  <c r="H830" i="1"/>
  <c r="I830" i="1" s="1"/>
  <c r="M810" i="1"/>
  <c r="H810" i="1"/>
  <c r="I810" i="1" s="1"/>
  <c r="M790" i="1"/>
  <c r="H790" i="1"/>
  <c r="I790" i="1" s="1"/>
  <c r="M770" i="1"/>
  <c r="H770" i="1"/>
  <c r="I770" i="1" s="1"/>
  <c r="M750" i="1"/>
  <c r="H750" i="1"/>
  <c r="I750" i="1" s="1"/>
  <c r="M730" i="1"/>
  <c r="H730" i="1"/>
  <c r="I730" i="1" s="1"/>
  <c r="M710" i="1"/>
  <c r="H710" i="1"/>
  <c r="I710" i="1" s="1"/>
  <c r="M690" i="1"/>
  <c r="H690" i="1"/>
  <c r="I690" i="1" s="1"/>
  <c r="M670" i="1"/>
  <c r="H670" i="1"/>
  <c r="I670" i="1" s="1"/>
  <c r="M650" i="1"/>
  <c r="H650" i="1"/>
  <c r="I650" i="1" s="1"/>
  <c r="M630" i="1"/>
  <c r="H630" i="1"/>
  <c r="I630" i="1" s="1"/>
  <c r="M610" i="1"/>
  <c r="H610" i="1"/>
  <c r="I610" i="1" s="1"/>
  <c r="M590" i="1"/>
  <c r="H590" i="1"/>
  <c r="I590" i="1" s="1"/>
  <c r="M570" i="1"/>
  <c r="H570" i="1"/>
  <c r="I570" i="1" s="1"/>
  <c r="M550" i="1"/>
  <c r="H550" i="1"/>
  <c r="I550" i="1" s="1"/>
  <c r="M530" i="1"/>
  <c r="H530" i="1"/>
  <c r="I530" i="1" s="1"/>
  <c r="M510" i="1"/>
  <c r="H510" i="1"/>
  <c r="I510" i="1" s="1"/>
  <c r="M490" i="1"/>
  <c r="H490" i="1"/>
  <c r="I490" i="1" s="1"/>
  <c r="M470" i="1"/>
  <c r="H470" i="1"/>
  <c r="I470" i="1" s="1"/>
  <c r="M450" i="1"/>
  <c r="H450" i="1"/>
  <c r="I450" i="1" s="1"/>
  <c r="M430" i="1"/>
  <c r="H430" i="1"/>
  <c r="I430" i="1" s="1"/>
  <c r="M410" i="1"/>
  <c r="H410" i="1"/>
  <c r="I410" i="1" s="1"/>
  <c r="M390" i="1"/>
  <c r="H390" i="1"/>
  <c r="I390" i="1" s="1"/>
  <c r="M370" i="1"/>
  <c r="H370" i="1"/>
  <c r="I370" i="1" s="1"/>
  <c r="M350" i="1"/>
  <c r="H350" i="1"/>
  <c r="I350" i="1" s="1"/>
  <c r="M330" i="1"/>
  <c r="H330" i="1"/>
  <c r="I330" i="1" s="1"/>
  <c r="M310" i="1"/>
  <c r="H310" i="1"/>
  <c r="I310" i="1" s="1"/>
  <c r="M290" i="1"/>
  <c r="H290" i="1"/>
  <c r="I290" i="1" s="1"/>
  <c r="M270" i="1"/>
  <c r="H270" i="1"/>
  <c r="I270" i="1" s="1"/>
  <c r="M250" i="1"/>
  <c r="H250" i="1"/>
  <c r="I250" i="1" s="1"/>
  <c r="M230" i="1"/>
  <c r="H230" i="1"/>
  <c r="I230" i="1" s="1"/>
  <c r="M210" i="1"/>
  <c r="H210" i="1"/>
  <c r="I210" i="1" s="1"/>
  <c r="M190" i="1"/>
  <c r="H190" i="1"/>
  <c r="I190" i="1" s="1"/>
  <c r="M170" i="1"/>
  <c r="H170" i="1"/>
  <c r="I170" i="1" s="1"/>
  <c r="M150" i="1"/>
  <c r="H150" i="1"/>
  <c r="I150" i="1" s="1"/>
  <c r="M130" i="1"/>
  <c r="H130" i="1"/>
  <c r="I130" i="1" s="1"/>
  <c r="M110" i="1"/>
  <c r="H110" i="1"/>
  <c r="I110" i="1" s="1"/>
  <c r="M90" i="1"/>
  <c r="H90" i="1"/>
  <c r="I90" i="1" s="1"/>
  <c r="M70" i="1"/>
  <c r="H70" i="1"/>
  <c r="I70" i="1" s="1"/>
  <c r="M50" i="1"/>
  <c r="H50" i="1"/>
  <c r="I50" i="1" s="1"/>
  <c r="M30" i="1"/>
  <c r="H30" i="1"/>
  <c r="I30" i="1" s="1"/>
  <c r="M10" i="1"/>
  <c r="H10" i="1"/>
  <c r="I10" i="1" s="1"/>
  <c r="M8" i="1"/>
  <c r="H8" i="1"/>
  <c r="I8" i="1" s="1"/>
  <c r="M1789" i="1"/>
  <c r="H1789" i="1"/>
  <c r="I1789" i="1" s="1"/>
  <c r="M1769" i="1"/>
  <c r="H1769" i="1"/>
  <c r="I1769" i="1" s="1"/>
  <c r="M1749" i="1"/>
  <c r="H1749" i="1"/>
  <c r="I1749" i="1" s="1"/>
  <c r="M1729" i="1"/>
  <c r="H1729" i="1"/>
  <c r="I1729" i="1" s="1"/>
  <c r="M1709" i="1"/>
  <c r="H1709" i="1"/>
  <c r="I1709" i="1" s="1"/>
  <c r="M1689" i="1"/>
  <c r="H1689" i="1"/>
  <c r="I1689" i="1" s="1"/>
  <c r="M1669" i="1"/>
  <c r="H1669" i="1"/>
  <c r="I1669" i="1" s="1"/>
  <c r="M1649" i="1"/>
  <c r="H1649" i="1"/>
  <c r="I1649" i="1" s="1"/>
  <c r="M1629" i="1"/>
  <c r="H1629" i="1"/>
  <c r="I1629" i="1" s="1"/>
  <c r="M1609" i="1"/>
  <c r="H1609" i="1"/>
  <c r="I1609" i="1" s="1"/>
  <c r="M1589" i="1"/>
  <c r="H1589" i="1"/>
  <c r="I1589" i="1" s="1"/>
  <c r="M1569" i="1"/>
  <c r="H1569" i="1"/>
  <c r="I1569" i="1" s="1"/>
  <c r="M1549" i="1"/>
  <c r="H1549" i="1"/>
  <c r="I1549" i="1" s="1"/>
  <c r="M1529" i="1"/>
  <c r="H1529" i="1"/>
  <c r="I1529" i="1" s="1"/>
  <c r="M1509" i="1"/>
  <c r="H1509" i="1"/>
  <c r="I1509" i="1" s="1"/>
  <c r="M1489" i="1"/>
  <c r="H1489" i="1"/>
  <c r="I1489" i="1" s="1"/>
  <c r="M1469" i="1"/>
  <c r="H1469" i="1"/>
  <c r="I1469" i="1" s="1"/>
  <c r="M1449" i="1"/>
  <c r="H1449" i="1"/>
  <c r="I1449" i="1" s="1"/>
  <c r="M1429" i="1"/>
  <c r="H1429" i="1"/>
  <c r="I1429" i="1" s="1"/>
  <c r="M1409" i="1"/>
  <c r="H1409" i="1"/>
  <c r="I1409" i="1" s="1"/>
  <c r="M1389" i="1"/>
  <c r="H1389" i="1"/>
  <c r="I1389" i="1" s="1"/>
  <c r="M1369" i="1"/>
  <c r="H1369" i="1"/>
  <c r="I1369" i="1" s="1"/>
  <c r="M1349" i="1"/>
  <c r="H1349" i="1"/>
  <c r="I1349" i="1" s="1"/>
  <c r="M1329" i="1"/>
  <c r="H1329" i="1"/>
  <c r="I1329" i="1" s="1"/>
  <c r="M1309" i="1"/>
  <c r="H1309" i="1"/>
  <c r="I1309" i="1" s="1"/>
  <c r="M1289" i="1"/>
  <c r="H1289" i="1"/>
  <c r="I1289" i="1" s="1"/>
  <c r="M1269" i="1"/>
  <c r="H1269" i="1"/>
  <c r="I1269" i="1" s="1"/>
  <c r="M1249" i="1"/>
  <c r="H1249" i="1"/>
  <c r="I1249" i="1" s="1"/>
  <c r="M1229" i="1"/>
  <c r="H1229" i="1"/>
  <c r="I1229" i="1" s="1"/>
  <c r="M1209" i="1"/>
  <c r="H1209" i="1"/>
  <c r="I1209" i="1" s="1"/>
  <c r="M1189" i="1"/>
  <c r="H1189" i="1"/>
  <c r="I1189" i="1" s="1"/>
  <c r="M1169" i="1"/>
  <c r="H1169" i="1"/>
  <c r="I1169" i="1" s="1"/>
  <c r="M1149" i="1"/>
  <c r="H1149" i="1"/>
  <c r="I1149" i="1" s="1"/>
  <c r="M1129" i="1"/>
  <c r="H1129" i="1"/>
  <c r="I1129" i="1" s="1"/>
  <c r="M1109" i="1"/>
  <c r="H1109" i="1"/>
  <c r="I1109" i="1" s="1"/>
  <c r="M1089" i="1"/>
  <c r="H1089" i="1"/>
  <c r="I1089" i="1" s="1"/>
  <c r="M1069" i="1"/>
  <c r="H1069" i="1"/>
  <c r="I1069" i="1" s="1"/>
  <c r="M1049" i="1"/>
  <c r="H1049" i="1"/>
  <c r="I1049" i="1" s="1"/>
  <c r="M1029" i="1"/>
  <c r="H1029" i="1"/>
  <c r="I1029" i="1" s="1"/>
  <c r="M1009" i="1"/>
  <c r="H1009" i="1"/>
  <c r="I1009" i="1" s="1"/>
  <c r="M989" i="1"/>
  <c r="H989" i="1"/>
  <c r="I989" i="1" s="1"/>
  <c r="M969" i="1"/>
  <c r="H969" i="1"/>
  <c r="I969" i="1" s="1"/>
  <c r="M949" i="1"/>
  <c r="H949" i="1"/>
  <c r="I949" i="1" s="1"/>
  <c r="M929" i="1"/>
  <c r="H929" i="1"/>
  <c r="I929" i="1" s="1"/>
  <c r="M909" i="1"/>
  <c r="H909" i="1"/>
  <c r="I909" i="1" s="1"/>
  <c r="M889" i="1"/>
  <c r="H889" i="1"/>
  <c r="I889" i="1" s="1"/>
  <c r="M869" i="1"/>
  <c r="H869" i="1"/>
  <c r="I869" i="1" s="1"/>
  <c r="M849" i="1"/>
  <c r="H849" i="1"/>
  <c r="I849" i="1" s="1"/>
  <c r="M829" i="1"/>
  <c r="H829" i="1"/>
  <c r="I829" i="1" s="1"/>
  <c r="M809" i="1"/>
  <c r="H809" i="1"/>
  <c r="I809" i="1" s="1"/>
  <c r="M789" i="1"/>
  <c r="H789" i="1"/>
  <c r="I789" i="1" s="1"/>
  <c r="M769" i="1"/>
  <c r="H769" i="1"/>
  <c r="I769" i="1" s="1"/>
  <c r="M749" i="1"/>
  <c r="H749" i="1"/>
  <c r="I749" i="1" s="1"/>
  <c r="M729" i="1"/>
  <c r="H729" i="1"/>
  <c r="I729" i="1" s="1"/>
  <c r="M709" i="1"/>
  <c r="H709" i="1"/>
  <c r="I709" i="1" s="1"/>
  <c r="M689" i="1"/>
  <c r="H689" i="1"/>
  <c r="I689" i="1" s="1"/>
  <c r="M669" i="1"/>
  <c r="H669" i="1"/>
  <c r="I669" i="1" s="1"/>
  <c r="M649" i="1"/>
  <c r="H649" i="1"/>
  <c r="I649" i="1" s="1"/>
  <c r="M629" i="1"/>
  <c r="H629" i="1"/>
  <c r="I629" i="1" s="1"/>
  <c r="M609" i="1"/>
  <c r="H609" i="1"/>
  <c r="I609" i="1" s="1"/>
  <c r="M589" i="1"/>
  <c r="H589" i="1"/>
  <c r="I589" i="1" s="1"/>
  <c r="M569" i="1"/>
  <c r="H569" i="1"/>
  <c r="I569" i="1" s="1"/>
  <c r="M549" i="1"/>
  <c r="H549" i="1"/>
  <c r="I549" i="1" s="1"/>
  <c r="M529" i="1"/>
  <c r="H529" i="1"/>
  <c r="I529" i="1" s="1"/>
  <c r="M509" i="1"/>
  <c r="H509" i="1"/>
  <c r="I509" i="1" s="1"/>
  <c r="M489" i="1"/>
  <c r="H489" i="1"/>
  <c r="I489" i="1" s="1"/>
  <c r="M469" i="1"/>
  <c r="H469" i="1"/>
  <c r="I469" i="1" s="1"/>
  <c r="M449" i="1"/>
  <c r="H449" i="1"/>
  <c r="I449" i="1" s="1"/>
  <c r="M429" i="1"/>
  <c r="H429" i="1"/>
  <c r="I429" i="1" s="1"/>
  <c r="M409" i="1"/>
  <c r="H409" i="1"/>
  <c r="I409" i="1" s="1"/>
  <c r="M389" i="1"/>
  <c r="H389" i="1"/>
  <c r="I389" i="1" s="1"/>
  <c r="M369" i="1"/>
  <c r="H369" i="1"/>
  <c r="I369" i="1" s="1"/>
  <c r="M349" i="1"/>
  <c r="H349" i="1"/>
  <c r="I349" i="1" s="1"/>
  <c r="M329" i="1"/>
  <c r="H329" i="1"/>
  <c r="I329" i="1" s="1"/>
  <c r="M309" i="1"/>
  <c r="H309" i="1"/>
  <c r="I309" i="1" s="1"/>
  <c r="M289" i="1"/>
  <c r="H289" i="1"/>
  <c r="I289" i="1" s="1"/>
  <c r="M269" i="1"/>
  <c r="H269" i="1"/>
  <c r="I269" i="1" s="1"/>
  <c r="M249" i="1"/>
  <c r="H249" i="1"/>
  <c r="I249" i="1" s="1"/>
  <c r="M229" i="1"/>
  <c r="H229" i="1"/>
  <c r="I229" i="1" s="1"/>
  <c r="M209" i="1"/>
  <c r="H209" i="1"/>
  <c r="I209" i="1" s="1"/>
  <c r="M189" i="1"/>
  <c r="H189" i="1"/>
  <c r="I189" i="1" s="1"/>
  <c r="M169" i="1"/>
  <c r="H169" i="1"/>
  <c r="I169" i="1" s="1"/>
  <c r="M149" i="1"/>
  <c r="H149" i="1"/>
  <c r="I149" i="1" s="1"/>
  <c r="M129" i="1"/>
  <c r="H129" i="1"/>
  <c r="I129" i="1" s="1"/>
  <c r="M109" i="1"/>
  <c r="H109" i="1"/>
  <c r="I109" i="1" s="1"/>
  <c r="M89" i="1"/>
  <c r="H89" i="1"/>
  <c r="I89" i="1" s="1"/>
  <c r="M69" i="1"/>
  <c r="H69" i="1"/>
  <c r="I69" i="1" s="1"/>
  <c r="M49" i="1"/>
  <c r="H49" i="1"/>
  <c r="I49" i="1" s="1"/>
  <c r="M29" i="1"/>
  <c r="H29" i="1"/>
  <c r="I29" i="1" s="1"/>
  <c r="M9" i="1"/>
  <c r="H9" i="1"/>
  <c r="I9" i="1" s="1"/>
  <c r="M1808" i="1"/>
  <c r="H1808" i="1"/>
  <c r="I1808" i="1" s="1"/>
  <c r="M1788" i="1"/>
  <c r="H1788" i="1"/>
  <c r="I1788" i="1" s="1"/>
  <c r="M1768" i="1"/>
  <c r="H1768" i="1"/>
  <c r="I1768" i="1" s="1"/>
  <c r="M1748" i="1"/>
  <c r="H1748" i="1"/>
  <c r="I1748" i="1" s="1"/>
  <c r="M1728" i="1"/>
  <c r="H1728" i="1"/>
  <c r="I1728" i="1" s="1"/>
  <c r="M1708" i="1"/>
  <c r="H1708" i="1"/>
  <c r="I1708" i="1" s="1"/>
  <c r="M1688" i="1"/>
  <c r="H1688" i="1"/>
  <c r="I1688" i="1" s="1"/>
  <c r="M1668" i="1"/>
  <c r="H1668" i="1"/>
  <c r="I1668" i="1" s="1"/>
  <c r="M1648" i="1"/>
  <c r="H1648" i="1"/>
  <c r="I1648" i="1" s="1"/>
  <c r="M1628" i="1"/>
  <c r="H1628" i="1"/>
  <c r="I1628" i="1" s="1"/>
  <c r="M1608" i="1"/>
  <c r="H1608" i="1"/>
  <c r="I1608" i="1" s="1"/>
  <c r="M1588" i="1"/>
  <c r="H1588" i="1"/>
  <c r="I1588" i="1" s="1"/>
  <c r="M1568" i="1"/>
  <c r="H1568" i="1"/>
  <c r="I1568" i="1" s="1"/>
  <c r="M1548" i="1"/>
  <c r="H1548" i="1"/>
  <c r="I1548" i="1" s="1"/>
  <c r="M1528" i="1"/>
  <c r="H1528" i="1"/>
  <c r="I1528" i="1" s="1"/>
  <c r="M1508" i="1"/>
  <c r="H1508" i="1"/>
  <c r="I1508" i="1" s="1"/>
  <c r="M1488" i="1"/>
  <c r="H1488" i="1"/>
  <c r="I1488" i="1" s="1"/>
  <c r="M1468" i="1"/>
  <c r="H1468" i="1"/>
  <c r="I1468" i="1" s="1"/>
  <c r="M1448" i="1"/>
  <c r="H1448" i="1"/>
  <c r="I1448" i="1" s="1"/>
  <c r="M1428" i="1"/>
  <c r="H1428" i="1"/>
  <c r="I1428" i="1" s="1"/>
  <c r="M1408" i="1"/>
  <c r="H1408" i="1"/>
  <c r="I1408" i="1" s="1"/>
  <c r="M1388" i="1"/>
  <c r="H1388" i="1"/>
  <c r="I1388" i="1" s="1"/>
  <c r="M1368" i="1"/>
  <c r="H1368" i="1"/>
  <c r="I1368" i="1" s="1"/>
  <c r="M1348" i="1"/>
  <c r="H1348" i="1"/>
  <c r="I1348" i="1" s="1"/>
  <c r="M1328" i="1"/>
  <c r="H1328" i="1"/>
  <c r="I1328" i="1" s="1"/>
  <c r="M1308" i="1"/>
  <c r="H1308" i="1"/>
  <c r="I1308" i="1" s="1"/>
  <c r="M1288" i="1"/>
  <c r="H1288" i="1"/>
  <c r="I1288" i="1" s="1"/>
  <c r="M1268" i="1"/>
  <c r="H1268" i="1"/>
  <c r="I1268" i="1" s="1"/>
  <c r="M1248" i="1"/>
  <c r="H1248" i="1"/>
  <c r="I1248" i="1" s="1"/>
  <c r="M1228" i="1"/>
  <c r="H1228" i="1"/>
  <c r="I1228" i="1" s="1"/>
  <c r="M1208" i="1"/>
  <c r="H1208" i="1"/>
  <c r="I1208" i="1" s="1"/>
  <c r="M1188" i="1"/>
  <c r="H1188" i="1"/>
  <c r="I1188" i="1" s="1"/>
  <c r="M1168" i="1"/>
  <c r="H1168" i="1"/>
  <c r="I1168" i="1" s="1"/>
  <c r="M1148" i="1"/>
  <c r="H1148" i="1"/>
  <c r="I1148" i="1" s="1"/>
  <c r="M1128" i="1"/>
  <c r="H1128" i="1"/>
  <c r="I1128" i="1" s="1"/>
  <c r="M1108" i="1"/>
  <c r="H1108" i="1"/>
  <c r="I1108" i="1" s="1"/>
  <c r="M1088" i="1"/>
  <c r="H1088" i="1"/>
  <c r="I1088" i="1" s="1"/>
  <c r="M1068" i="1"/>
  <c r="H1068" i="1"/>
  <c r="I1068" i="1" s="1"/>
  <c r="M1048" i="1"/>
  <c r="H1048" i="1"/>
  <c r="I1048" i="1" s="1"/>
  <c r="M1028" i="1"/>
  <c r="H1028" i="1"/>
  <c r="I1028" i="1" s="1"/>
  <c r="M1008" i="1"/>
  <c r="H1008" i="1"/>
  <c r="I1008" i="1" s="1"/>
  <c r="M988" i="1"/>
  <c r="H988" i="1"/>
  <c r="I988" i="1" s="1"/>
  <c r="M968" i="1"/>
  <c r="H968" i="1"/>
  <c r="I968" i="1" s="1"/>
  <c r="M948" i="1"/>
  <c r="H948" i="1"/>
  <c r="I948" i="1" s="1"/>
  <c r="M928" i="1"/>
  <c r="H928" i="1"/>
  <c r="I928" i="1" s="1"/>
  <c r="M908" i="1"/>
  <c r="H908" i="1"/>
  <c r="I908" i="1" s="1"/>
  <c r="M888" i="1"/>
  <c r="H888" i="1"/>
  <c r="I888" i="1" s="1"/>
  <c r="M868" i="1"/>
  <c r="H868" i="1"/>
  <c r="I868" i="1" s="1"/>
  <c r="M848" i="1"/>
  <c r="H848" i="1"/>
  <c r="I848" i="1" s="1"/>
  <c r="M828" i="1"/>
  <c r="H828" i="1"/>
  <c r="I828" i="1" s="1"/>
  <c r="M808" i="1"/>
  <c r="H808" i="1"/>
  <c r="I808" i="1" s="1"/>
  <c r="M788" i="1"/>
  <c r="H788" i="1"/>
  <c r="I788" i="1" s="1"/>
  <c r="M768" i="1"/>
  <c r="H768" i="1"/>
  <c r="I768" i="1" s="1"/>
  <c r="M748" i="1"/>
  <c r="H748" i="1"/>
  <c r="I748" i="1" s="1"/>
  <c r="M728" i="1"/>
  <c r="H728" i="1"/>
  <c r="I728" i="1" s="1"/>
  <c r="M708" i="1"/>
  <c r="H708" i="1"/>
  <c r="I708" i="1" s="1"/>
  <c r="M688" i="1"/>
  <c r="H688" i="1"/>
  <c r="I688" i="1" s="1"/>
  <c r="M668" i="1"/>
  <c r="H668" i="1"/>
  <c r="I668" i="1" s="1"/>
  <c r="M648" i="1"/>
  <c r="H648" i="1"/>
  <c r="I648" i="1" s="1"/>
  <c r="M628" i="1"/>
  <c r="H628" i="1"/>
  <c r="I628" i="1" s="1"/>
  <c r="M608" i="1"/>
  <c r="H608" i="1"/>
  <c r="I608" i="1" s="1"/>
  <c r="M588" i="1"/>
  <c r="H588" i="1"/>
  <c r="I588" i="1" s="1"/>
  <c r="M568" i="1"/>
  <c r="H568" i="1"/>
  <c r="I568" i="1" s="1"/>
  <c r="M548" i="1"/>
  <c r="H548" i="1"/>
  <c r="I548" i="1" s="1"/>
  <c r="M528" i="1"/>
  <c r="H528" i="1"/>
  <c r="I528" i="1" s="1"/>
  <c r="M508" i="1"/>
  <c r="H508" i="1"/>
  <c r="I508" i="1" s="1"/>
  <c r="M488" i="1"/>
  <c r="H488" i="1"/>
  <c r="I488" i="1" s="1"/>
  <c r="M468" i="1"/>
  <c r="H468" i="1"/>
  <c r="I468" i="1" s="1"/>
  <c r="M448" i="1"/>
  <c r="H448" i="1"/>
  <c r="I448" i="1" s="1"/>
  <c r="M428" i="1"/>
  <c r="H428" i="1"/>
  <c r="I428" i="1" s="1"/>
  <c r="M408" i="1"/>
  <c r="H408" i="1"/>
  <c r="I408" i="1" s="1"/>
  <c r="M388" i="1"/>
  <c r="H388" i="1"/>
  <c r="I388" i="1" s="1"/>
  <c r="M368" i="1"/>
  <c r="H368" i="1"/>
  <c r="I368" i="1" s="1"/>
  <c r="M348" i="1"/>
  <c r="H348" i="1"/>
  <c r="I348" i="1" s="1"/>
  <c r="M328" i="1"/>
  <c r="H328" i="1"/>
  <c r="I328" i="1" s="1"/>
  <c r="M308" i="1"/>
  <c r="H308" i="1"/>
  <c r="I308" i="1" s="1"/>
  <c r="M288" i="1"/>
  <c r="H288" i="1"/>
  <c r="I288" i="1" s="1"/>
  <c r="M268" i="1"/>
  <c r="H268" i="1"/>
  <c r="I268" i="1" s="1"/>
  <c r="M248" i="1"/>
  <c r="H248" i="1"/>
  <c r="I248" i="1" s="1"/>
  <c r="M228" i="1"/>
  <c r="H228" i="1"/>
  <c r="I228" i="1" s="1"/>
  <c r="M208" i="1"/>
  <c r="H208" i="1"/>
  <c r="I208" i="1" s="1"/>
  <c r="M188" i="1"/>
  <c r="H188" i="1"/>
  <c r="I188" i="1" s="1"/>
  <c r="M168" i="1"/>
  <c r="H168" i="1"/>
  <c r="I168" i="1" s="1"/>
  <c r="M148" i="1"/>
  <c r="H148" i="1"/>
  <c r="I148" i="1" s="1"/>
  <c r="M128" i="1"/>
  <c r="H128" i="1"/>
  <c r="I128" i="1" s="1"/>
  <c r="M108" i="1"/>
  <c r="H108" i="1"/>
  <c r="I108" i="1" s="1"/>
  <c r="M88" i="1"/>
  <c r="H88" i="1"/>
  <c r="I88" i="1" s="1"/>
  <c r="M68" i="1"/>
  <c r="H68" i="1"/>
  <c r="I68" i="1" s="1"/>
  <c r="M48" i="1"/>
  <c r="H48" i="1"/>
  <c r="I48" i="1" s="1"/>
  <c r="M28" i="1"/>
  <c r="H28" i="1"/>
  <c r="I28" i="1" s="1"/>
  <c r="M281" i="1"/>
  <c r="M1807" i="1"/>
  <c r="H1807" i="1"/>
  <c r="I1807" i="1" s="1"/>
  <c r="M1787" i="1"/>
  <c r="H1787" i="1"/>
  <c r="I1787" i="1" s="1"/>
  <c r="M1767" i="1"/>
  <c r="H1767" i="1"/>
  <c r="I1767" i="1" s="1"/>
  <c r="M1747" i="1"/>
  <c r="H1747" i="1"/>
  <c r="I1747" i="1" s="1"/>
  <c r="M1727" i="1"/>
  <c r="H1727" i="1"/>
  <c r="I1727" i="1" s="1"/>
  <c r="M1707" i="1"/>
  <c r="H1707" i="1"/>
  <c r="I1707" i="1" s="1"/>
  <c r="M1687" i="1"/>
  <c r="H1687" i="1"/>
  <c r="I1687" i="1" s="1"/>
  <c r="M1667" i="1"/>
  <c r="H1667" i="1"/>
  <c r="I1667" i="1" s="1"/>
  <c r="M1647" i="1"/>
  <c r="H1647" i="1"/>
  <c r="I1647" i="1" s="1"/>
  <c r="M1627" i="1"/>
  <c r="H1627" i="1"/>
  <c r="I1627" i="1" s="1"/>
  <c r="M1607" i="1"/>
  <c r="H1607" i="1"/>
  <c r="I1607" i="1" s="1"/>
  <c r="M1587" i="1"/>
  <c r="H1587" i="1"/>
  <c r="I1587" i="1" s="1"/>
  <c r="M1567" i="1"/>
  <c r="H1567" i="1"/>
  <c r="I1567" i="1" s="1"/>
  <c r="M1547" i="1"/>
  <c r="H1547" i="1"/>
  <c r="I1547" i="1" s="1"/>
  <c r="M1527" i="1"/>
  <c r="H1527" i="1"/>
  <c r="I1527" i="1" s="1"/>
  <c r="M1507" i="1"/>
  <c r="H1507" i="1"/>
  <c r="I1507" i="1" s="1"/>
  <c r="M1487" i="1"/>
  <c r="H1487" i="1"/>
  <c r="I1487" i="1" s="1"/>
  <c r="M1467" i="1"/>
  <c r="H1467" i="1"/>
  <c r="I1467" i="1" s="1"/>
  <c r="M1447" i="1"/>
  <c r="H1447" i="1"/>
  <c r="I1447" i="1" s="1"/>
  <c r="M1427" i="1"/>
  <c r="H1427" i="1"/>
  <c r="I1427" i="1" s="1"/>
  <c r="M1407" i="1"/>
  <c r="H1407" i="1"/>
  <c r="I1407" i="1" s="1"/>
  <c r="M1387" i="1"/>
  <c r="H1387" i="1"/>
  <c r="I1387" i="1" s="1"/>
  <c r="M1367" i="1"/>
  <c r="H1367" i="1"/>
  <c r="I1367" i="1" s="1"/>
  <c r="M1347" i="1"/>
  <c r="H1347" i="1"/>
  <c r="I1347" i="1" s="1"/>
  <c r="M1327" i="1"/>
  <c r="H1327" i="1"/>
  <c r="I1327" i="1" s="1"/>
  <c r="M1307" i="1"/>
  <c r="H1307" i="1"/>
  <c r="I1307" i="1" s="1"/>
  <c r="M1287" i="1"/>
  <c r="H1287" i="1"/>
  <c r="I1287" i="1" s="1"/>
  <c r="M1267" i="1"/>
  <c r="H1267" i="1"/>
  <c r="I1267" i="1" s="1"/>
  <c r="M1247" i="1"/>
  <c r="H1247" i="1"/>
  <c r="I1247" i="1" s="1"/>
  <c r="M1227" i="1"/>
  <c r="H1227" i="1"/>
  <c r="I1227" i="1" s="1"/>
  <c r="M1207" i="1"/>
  <c r="H1207" i="1"/>
  <c r="I1207" i="1" s="1"/>
  <c r="M1187" i="1"/>
  <c r="H1187" i="1"/>
  <c r="I1187" i="1" s="1"/>
  <c r="M1167" i="1"/>
  <c r="H1167" i="1"/>
  <c r="I1167" i="1" s="1"/>
  <c r="M1147" i="1"/>
  <c r="H1147" i="1"/>
  <c r="I1147" i="1" s="1"/>
  <c r="M1127" i="1"/>
  <c r="H1127" i="1"/>
  <c r="I1127" i="1" s="1"/>
  <c r="M1107" i="1"/>
  <c r="H1107" i="1"/>
  <c r="I1107" i="1" s="1"/>
  <c r="M1087" i="1"/>
  <c r="H1087" i="1"/>
  <c r="I1087" i="1" s="1"/>
  <c r="M1067" i="1"/>
  <c r="H1067" i="1"/>
  <c r="I1067" i="1" s="1"/>
  <c r="M1047" i="1"/>
  <c r="H1047" i="1"/>
  <c r="I1047" i="1" s="1"/>
  <c r="M1027" i="1"/>
  <c r="H1027" i="1"/>
  <c r="I1027" i="1" s="1"/>
  <c r="M1007" i="1"/>
  <c r="H1007" i="1"/>
  <c r="I1007" i="1" s="1"/>
  <c r="M987" i="1"/>
  <c r="H987" i="1"/>
  <c r="I987" i="1" s="1"/>
  <c r="M967" i="1"/>
  <c r="H967" i="1"/>
  <c r="I967" i="1" s="1"/>
  <c r="M947" i="1"/>
  <c r="H947" i="1"/>
  <c r="I947" i="1" s="1"/>
  <c r="M927" i="1"/>
  <c r="H927" i="1"/>
  <c r="I927" i="1" s="1"/>
  <c r="M907" i="1"/>
  <c r="H907" i="1"/>
  <c r="I907" i="1" s="1"/>
  <c r="M887" i="1"/>
  <c r="H887" i="1"/>
  <c r="I887" i="1" s="1"/>
  <c r="M867" i="1"/>
  <c r="H867" i="1"/>
  <c r="I867" i="1" s="1"/>
  <c r="M847" i="1"/>
  <c r="H847" i="1"/>
  <c r="I847" i="1" s="1"/>
  <c r="M827" i="1"/>
  <c r="H827" i="1"/>
  <c r="I827" i="1" s="1"/>
  <c r="M807" i="1"/>
  <c r="H807" i="1"/>
  <c r="I807" i="1" s="1"/>
  <c r="M787" i="1"/>
  <c r="H787" i="1"/>
  <c r="I787" i="1" s="1"/>
  <c r="M767" i="1"/>
  <c r="H767" i="1"/>
  <c r="I767" i="1" s="1"/>
  <c r="M747" i="1"/>
  <c r="H747" i="1"/>
  <c r="I747" i="1" s="1"/>
  <c r="M727" i="1"/>
  <c r="H727" i="1"/>
  <c r="I727" i="1" s="1"/>
  <c r="M707" i="1"/>
  <c r="H707" i="1"/>
  <c r="I707" i="1" s="1"/>
  <c r="M687" i="1"/>
  <c r="H687" i="1"/>
  <c r="I687" i="1" s="1"/>
  <c r="M667" i="1"/>
  <c r="H667" i="1"/>
  <c r="I667" i="1" s="1"/>
  <c r="M647" i="1"/>
  <c r="H647" i="1"/>
  <c r="I647" i="1" s="1"/>
  <c r="M627" i="1"/>
  <c r="H627" i="1"/>
  <c r="I627" i="1" s="1"/>
  <c r="M607" i="1"/>
  <c r="H607" i="1"/>
  <c r="I607" i="1" s="1"/>
  <c r="M587" i="1"/>
  <c r="H587" i="1"/>
  <c r="I587" i="1" s="1"/>
  <c r="M567" i="1"/>
  <c r="H567" i="1"/>
  <c r="I567" i="1" s="1"/>
  <c r="M547" i="1"/>
  <c r="H547" i="1"/>
  <c r="I547" i="1" s="1"/>
  <c r="M527" i="1"/>
  <c r="H527" i="1"/>
  <c r="I527" i="1" s="1"/>
  <c r="M507" i="1"/>
  <c r="H507" i="1"/>
  <c r="I507" i="1" s="1"/>
  <c r="M487" i="1"/>
  <c r="H487" i="1"/>
  <c r="I487" i="1" s="1"/>
  <c r="M467" i="1"/>
  <c r="H467" i="1"/>
  <c r="I467" i="1" s="1"/>
  <c r="M447" i="1"/>
  <c r="H447" i="1"/>
  <c r="I447" i="1" s="1"/>
  <c r="M427" i="1"/>
  <c r="H427" i="1"/>
  <c r="I427" i="1" s="1"/>
  <c r="M407" i="1"/>
  <c r="H407" i="1"/>
  <c r="I407" i="1" s="1"/>
  <c r="M387" i="1"/>
  <c r="H387" i="1"/>
  <c r="I387" i="1" s="1"/>
  <c r="M367" i="1"/>
  <c r="H367" i="1"/>
  <c r="I367" i="1" s="1"/>
  <c r="M347" i="1"/>
  <c r="H347" i="1"/>
  <c r="I347" i="1" s="1"/>
  <c r="M327" i="1"/>
  <c r="H327" i="1"/>
  <c r="I327" i="1" s="1"/>
  <c r="M307" i="1"/>
  <c r="H307" i="1"/>
  <c r="I307" i="1" s="1"/>
  <c r="M287" i="1"/>
  <c r="H287" i="1"/>
  <c r="I287" i="1" s="1"/>
  <c r="M267" i="1"/>
  <c r="H267" i="1"/>
  <c r="I267" i="1" s="1"/>
  <c r="M247" i="1"/>
  <c r="H247" i="1"/>
  <c r="I247" i="1" s="1"/>
  <c r="M227" i="1"/>
  <c r="H227" i="1"/>
  <c r="I227" i="1" s="1"/>
  <c r="M207" i="1"/>
  <c r="H207" i="1"/>
  <c r="I207" i="1" s="1"/>
  <c r="M187" i="1"/>
  <c r="H187" i="1"/>
  <c r="I187" i="1" s="1"/>
  <c r="M167" i="1"/>
  <c r="H167" i="1"/>
  <c r="I167" i="1" s="1"/>
  <c r="M127" i="1"/>
  <c r="H127" i="1"/>
  <c r="I127" i="1" s="1"/>
  <c r="M107" i="1"/>
  <c r="H107" i="1"/>
  <c r="I107" i="1" s="1"/>
  <c r="M87" i="1"/>
  <c r="H87" i="1"/>
  <c r="I87" i="1" s="1"/>
  <c r="M67" i="1"/>
  <c r="H67" i="1"/>
  <c r="I67" i="1" s="1"/>
  <c r="M47" i="1"/>
  <c r="H47" i="1"/>
  <c r="I47" i="1" s="1"/>
  <c r="M27" i="1"/>
  <c r="H27" i="1"/>
  <c r="I27" i="1" s="1"/>
  <c r="M1561" i="1"/>
  <c r="M1278" i="1"/>
  <c r="M1806" i="1"/>
  <c r="H1806" i="1"/>
  <c r="I1806" i="1" s="1"/>
  <c r="M1786" i="1"/>
  <c r="H1786" i="1"/>
  <c r="I1786" i="1" s="1"/>
  <c r="M1766" i="1"/>
  <c r="H1766" i="1"/>
  <c r="I1766" i="1" s="1"/>
  <c r="M1746" i="1"/>
  <c r="H1746" i="1"/>
  <c r="I1746" i="1" s="1"/>
  <c r="M1726" i="1"/>
  <c r="H1726" i="1"/>
  <c r="I1726" i="1" s="1"/>
  <c r="M1706" i="1"/>
  <c r="H1706" i="1"/>
  <c r="I1706" i="1" s="1"/>
  <c r="M1686" i="1"/>
  <c r="H1686" i="1"/>
  <c r="I1686" i="1" s="1"/>
  <c r="M1666" i="1"/>
  <c r="H1666" i="1"/>
  <c r="I1666" i="1" s="1"/>
  <c r="M1646" i="1"/>
  <c r="H1646" i="1"/>
  <c r="I1646" i="1" s="1"/>
  <c r="M1626" i="1"/>
  <c r="H1626" i="1"/>
  <c r="I1626" i="1" s="1"/>
  <c r="M1606" i="1"/>
  <c r="H1606" i="1"/>
  <c r="I1606" i="1" s="1"/>
  <c r="M1586" i="1"/>
  <c r="H1586" i="1"/>
  <c r="I1586" i="1" s="1"/>
  <c r="M1566" i="1"/>
  <c r="H1566" i="1"/>
  <c r="I1566" i="1" s="1"/>
  <c r="M1546" i="1"/>
  <c r="H1546" i="1"/>
  <c r="I1546" i="1" s="1"/>
  <c r="M1526" i="1"/>
  <c r="H1526" i="1"/>
  <c r="I1526" i="1" s="1"/>
  <c r="M1506" i="1"/>
  <c r="H1506" i="1"/>
  <c r="I1506" i="1" s="1"/>
  <c r="M1486" i="1"/>
  <c r="H1486" i="1"/>
  <c r="I1486" i="1" s="1"/>
  <c r="M1466" i="1"/>
  <c r="H1466" i="1"/>
  <c r="I1466" i="1" s="1"/>
  <c r="M1446" i="1"/>
  <c r="H1446" i="1"/>
  <c r="I1446" i="1" s="1"/>
  <c r="M1426" i="1"/>
  <c r="H1426" i="1"/>
  <c r="I1426" i="1" s="1"/>
  <c r="M1406" i="1"/>
  <c r="H1406" i="1"/>
  <c r="I1406" i="1" s="1"/>
  <c r="M1386" i="1"/>
  <c r="H1386" i="1"/>
  <c r="I1386" i="1" s="1"/>
  <c r="M1366" i="1"/>
  <c r="H1366" i="1"/>
  <c r="I1366" i="1" s="1"/>
  <c r="M1346" i="1"/>
  <c r="H1346" i="1"/>
  <c r="I1346" i="1" s="1"/>
  <c r="M1326" i="1"/>
  <c r="H1326" i="1"/>
  <c r="I1326" i="1" s="1"/>
  <c r="M1306" i="1"/>
  <c r="H1306" i="1"/>
  <c r="I1306" i="1" s="1"/>
  <c r="M1286" i="1"/>
  <c r="H1286" i="1"/>
  <c r="I1286" i="1" s="1"/>
  <c r="M1266" i="1"/>
  <c r="H1266" i="1"/>
  <c r="I1266" i="1" s="1"/>
  <c r="M1246" i="1"/>
  <c r="H1246" i="1"/>
  <c r="I1246" i="1" s="1"/>
  <c r="M1226" i="1"/>
  <c r="H1226" i="1"/>
  <c r="I1226" i="1" s="1"/>
  <c r="M1206" i="1"/>
  <c r="H1206" i="1"/>
  <c r="I1206" i="1" s="1"/>
  <c r="M1186" i="1"/>
  <c r="H1186" i="1"/>
  <c r="I1186" i="1" s="1"/>
  <c r="M1166" i="1"/>
  <c r="H1166" i="1"/>
  <c r="I1166" i="1" s="1"/>
  <c r="M1146" i="1"/>
  <c r="H1146" i="1"/>
  <c r="I1146" i="1" s="1"/>
  <c r="M1126" i="1"/>
  <c r="H1126" i="1"/>
  <c r="I1126" i="1" s="1"/>
  <c r="M1106" i="1"/>
  <c r="H1106" i="1"/>
  <c r="I1106" i="1" s="1"/>
  <c r="M1086" i="1"/>
  <c r="H1086" i="1"/>
  <c r="I1086" i="1" s="1"/>
  <c r="M1066" i="1"/>
  <c r="H1066" i="1"/>
  <c r="I1066" i="1" s="1"/>
  <c r="M1046" i="1"/>
  <c r="H1046" i="1"/>
  <c r="I1046" i="1" s="1"/>
  <c r="M1026" i="1"/>
  <c r="H1026" i="1"/>
  <c r="I1026" i="1" s="1"/>
  <c r="M1006" i="1"/>
  <c r="H1006" i="1"/>
  <c r="I1006" i="1" s="1"/>
  <c r="M986" i="1"/>
  <c r="H986" i="1"/>
  <c r="I986" i="1" s="1"/>
  <c r="M966" i="1"/>
  <c r="H966" i="1"/>
  <c r="I966" i="1" s="1"/>
  <c r="M946" i="1"/>
  <c r="H946" i="1"/>
  <c r="I946" i="1" s="1"/>
  <c r="M926" i="1"/>
  <c r="H926" i="1"/>
  <c r="I926" i="1" s="1"/>
  <c r="M906" i="1"/>
  <c r="H906" i="1"/>
  <c r="I906" i="1" s="1"/>
  <c r="M886" i="1"/>
  <c r="H886" i="1"/>
  <c r="I886" i="1" s="1"/>
  <c r="M866" i="1"/>
  <c r="H866" i="1"/>
  <c r="I866" i="1" s="1"/>
  <c r="M846" i="1"/>
  <c r="H846" i="1"/>
  <c r="I846" i="1" s="1"/>
  <c r="M826" i="1"/>
  <c r="H826" i="1"/>
  <c r="I826" i="1" s="1"/>
  <c r="M806" i="1"/>
  <c r="H806" i="1"/>
  <c r="I806" i="1" s="1"/>
  <c r="M786" i="1"/>
  <c r="H786" i="1"/>
  <c r="I786" i="1" s="1"/>
  <c r="M766" i="1"/>
  <c r="H766" i="1"/>
  <c r="I766" i="1" s="1"/>
  <c r="M746" i="1"/>
  <c r="H746" i="1"/>
  <c r="I746" i="1" s="1"/>
  <c r="M726" i="1"/>
  <c r="H726" i="1"/>
  <c r="I726" i="1" s="1"/>
  <c r="M706" i="1"/>
  <c r="H706" i="1"/>
  <c r="I706" i="1" s="1"/>
  <c r="M686" i="1"/>
  <c r="H686" i="1"/>
  <c r="I686" i="1" s="1"/>
  <c r="M666" i="1"/>
  <c r="H666" i="1"/>
  <c r="I666" i="1" s="1"/>
  <c r="M646" i="1"/>
  <c r="H646" i="1"/>
  <c r="I646" i="1" s="1"/>
  <c r="M626" i="1"/>
  <c r="H626" i="1"/>
  <c r="I626" i="1" s="1"/>
  <c r="M606" i="1"/>
  <c r="H606" i="1"/>
  <c r="I606" i="1" s="1"/>
  <c r="M586" i="1"/>
  <c r="H586" i="1"/>
  <c r="I586" i="1" s="1"/>
  <c r="M566" i="1"/>
  <c r="H566" i="1"/>
  <c r="I566" i="1" s="1"/>
  <c r="M546" i="1"/>
  <c r="H546" i="1"/>
  <c r="I546" i="1" s="1"/>
  <c r="M526" i="1"/>
  <c r="H526" i="1"/>
  <c r="I526" i="1" s="1"/>
  <c r="M506" i="1"/>
  <c r="H506" i="1"/>
  <c r="I506" i="1" s="1"/>
  <c r="M486" i="1"/>
  <c r="H486" i="1"/>
  <c r="I486" i="1" s="1"/>
  <c r="M466" i="1"/>
  <c r="H466" i="1"/>
  <c r="I466" i="1" s="1"/>
  <c r="M446" i="1"/>
  <c r="H446" i="1"/>
  <c r="I446" i="1" s="1"/>
  <c r="M426" i="1"/>
  <c r="H426" i="1"/>
  <c r="I426" i="1" s="1"/>
  <c r="M406" i="1"/>
  <c r="H406" i="1"/>
  <c r="I406" i="1" s="1"/>
  <c r="M386" i="1"/>
  <c r="H386" i="1"/>
  <c r="I386" i="1" s="1"/>
  <c r="M366" i="1"/>
  <c r="H366" i="1"/>
  <c r="I366" i="1" s="1"/>
  <c r="M346" i="1"/>
  <c r="H346" i="1"/>
  <c r="I346" i="1" s="1"/>
  <c r="M326" i="1"/>
  <c r="H326" i="1"/>
  <c r="I326" i="1" s="1"/>
  <c r="M306" i="1"/>
  <c r="H306" i="1"/>
  <c r="I306" i="1" s="1"/>
  <c r="M286" i="1"/>
  <c r="H286" i="1"/>
  <c r="I286" i="1" s="1"/>
  <c r="M266" i="1"/>
  <c r="H266" i="1"/>
  <c r="I266" i="1" s="1"/>
  <c r="M246" i="1"/>
  <c r="H246" i="1"/>
  <c r="I246" i="1" s="1"/>
  <c r="M226" i="1"/>
  <c r="H226" i="1"/>
  <c r="I226" i="1" s="1"/>
  <c r="M206" i="1"/>
  <c r="H206" i="1"/>
  <c r="I206" i="1" s="1"/>
  <c r="M186" i="1"/>
  <c r="H186" i="1"/>
  <c r="I186" i="1" s="1"/>
  <c r="M166" i="1"/>
  <c r="H166" i="1"/>
  <c r="I166" i="1" s="1"/>
  <c r="M126" i="1"/>
  <c r="H126" i="1"/>
  <c r="I126" i="1" s="1"/>
  <c r="M106" i="1"/>
  <c r="H106" i="1"/>
  <c r="I106" i="1" s="1"/>
  <c r="M86" i="1"/>
  <c r="H86" i="1"/>
  <c r="I86" i="1" s="1"/>
  <c r="M66" i="1"/>
  <c r="H66" i="1"/>
  <c r="I66" i="1" s="1"/>
  <c r="M46" i="1"/>
  <c r="H46" i="1"/>
  <c r="I46" i="1" s="1"/>
  <c r="M26" i="1"/>
  <c r="H26" i="1"/>
  <c r="I26" i="1" s="1"/>
  <c r="M1801" i="1"/>
  <c r="M1560" i="1"/>
  <c r="M1277" i="1"/>
  <c r="M258" i="1"/>
  <c r="M1785" i="1"/>
  <c r="H1785" i="1"/>
  <c r="I1785" i="1" s="1"/>
  <c r="M1765" i="1"/>
  <c r="H1765" i="1"/>
  <c r="I1765" i="1" s="1"/>
  <c r="M1745" i="1"/>
  <c r="H1745" i="1"/>
  <c r="I1745" i="1" s="1"/>
  <c r="M1725" i="1"/>
  <c r="H1725" i="1"/>
  <c r="I1725" i="1" s="1"/>
  <c r="M1705" i="1"/>
  <c r="H1705" i="1"/>
  <c r="I1705" i="1" s="1"/>
  <c r="M1685" i="1"/>
  <c r="H1685" i="1"/>
  <c r="I1685" i="1" s="1"/>
  <c r="M1665" i="1"/>
  <c r="H1665" i="1"/>
  <c r="I1665" i="1" s="1"/>
  <c r="M1645" i="1"/>
  <c r="H1645" i="1"/>
  <c r="I1645" i="1" s="1"/>
  <c r="M1625" i="1"/>
  <c r="H1625" i="1"/>
  <c r="I1625" i="1" s="1"/>
  <c r="M1605" i="1"/>
  <c r="H1605" i="1"/>
  <c r="I1605" i="1" s="1"/>
  <c r="M1565" i="1"/>
  <c r="H1565" i="1"/>
  <c r="I1565" i="1" s="1"/>
  <c r="M1545" i="1"/>
  <c r="H1545" i="1"/>
  <c r="I1545" i="1" s="1"/>
  <c r="M1525" i="1"/>
  <c r="H1525" i="1"/>
  <c r="I1525" i="1" s="1"/>
  <c r="M1505" i="1"/>
  <c r="H1505" i="1"/>
  <c r="I1505" i="1" s="1"/>
  <c r="M1485" i="1"/>
  <c r="H1485" i="1"/>
  <c r="I1485" i="1" s="1"/>
  <c r="M1465" i="1"/>
  <c r="H1465" i="1"/>
  <c r="I1465" i="1" s="1"/>
  <c r="M1445" i="1"/>
  <c r="H1445" i="1"/>
  <c r="I1445" i="1" s="1"/>
  <c r="M1425" i="1"/>
  <c r="H1425" i="1"/>
  <c r="I1425" i="1" s="1"/>
  <c r="M1405" i="1"/>
  <c r="H1405" i="1"/>
  <c r="I1405" i="1" s="1"/>
  <c r="M1385" i="1"/>
  <c r="H1385" i="1"/>
  <c r="I1385" i="1" s="1"/>
  <c r="M1365" i="1"/>
  <c r="H1365" i="1"/>
  <c r="I1365" i="1" s="1"/>
  <c r="M1345" i="1"/>
  <c r="H1345" i="1"/>
  <c r="I1345" i="1" s="1"/>
  <c r="M1325" i="1"/>
  <c r="H1325" i="1"/>
  <c r="I1325" i="1" s="1"/>
  <c r="M1305" i="1"/>
  <c r="H1305" i="1"/>
  <c r="I1305" i="1" s="1"/>
  <c r="M1285" i="1"/>
  <c r="H1285" i="1"/>
  <c r="I1285" i="1" s="1"/>
  <c r="M1265" i="1"/>
  <c r="H1265" i="1"/>
  <c r="I1265" i="1" s="1"/>
  <c r="M1245" i="1"/>
  <c r="H1245" i="1"/>
  <c r="I1245" i="1" s="1"/>
  <c r="M1225" i="1"/>
  <c r="H1225" i="1"/>
  <c r="I1225" i="1" s="1"/>
  <c r="M1205" i="1"/>
  <c r="H1205" i="1"/>
  <c r="I1205" i="1" s="1"/>
  <c r="M1185" i="1"/>
  <c r="H1185" i="1"/>
  <c r="I1185" i="1" s="1"/>
  <c r="M1165" i="1"/>
  <c r="H1165" i="1"/>
  <c r="I1165" i="1" s="1"/>
  <c r="M1145" i="1"/>
  <c r="H1145" i="1"/>
  <c r="I1145" i="1" s="1"/>
  <c r="M1125" i="1"/>
  <c r="H1125" i="1"/>
  <c r="I1125" i="1" s="1"/>
  <c r="M1105" i="1"/>
  <c r="H1105" i="1"/>
  <c r="I1105" i="1" s="1"/>
  <c r="M1085" i="1"/>
  <c r="H1085" i="1"/>
  <c r="I1085" i="1" s="1"/>
  <c r="M1065" i="1"/>
  <c r="H1065" i="1"/>
  <c r="I1065" i="1" s="1"/>
  <c r="M1025" i="1"/>
  <c r="H1025" i="1"/>
  <c r="I1025" i="1" s="1"/>
  <c r="M1005" i="1"/>
  <c r="H1005" i="1"/>
  <c r="I1005" i="1" s="1"/>
  <c r="M985" i="1"/>
  <c r="H985" i="1"/>
  <c r="I985" i="1" s="1"/>
  <c r="M965" i="1"/>
  <c r="H965" i="1"/>
  <c r="I965" i="1" s="1"/>
  <c r="M945" i="1"/>
  <c r="H945" i="1"/>
  <c r="I945" i="1" s="1"/>
  <c r="M925" i="1"/>
  <c r="H925" i="1"/>
  <c r="I925" i="1" s="1"/>
  <c r="M905" i="1"/>
  <c r="H905" i="1"/>
  <c r="I905" i="1" s="1"/>
  <c r="M885" i="1"/>
  <c r="H885" i="1"/>
  <c r="I885" i="1" s="1"/>
  <c r="M865" i="1"/>
  <c r="H865" i="1"/>
  <c r="I865" i="1" s="1"/>
  <c r="M845" i="1"/>
  <c r="H845" i="1"/>
  <c r="I845" i="1" s="1"/>
  <c r="M825" i="1"/>
  <c r="H825" i="1"/>
  <c r="I825" i="1" s="1"/>
  <c r="M805" i="1"/>
  <c r="H805" i="1"/>
  <c r="I805" i="1" s="1"/>
  <c r="M785" i="1"/>
  <c r="H785" i="1"/>
  <c r="I785" i="1" s="1"/>
  <c r="M765" i="1"/>
  <c r="H765" i="1"/>
  <c r="I765" i="1" s="1"/>
  <c r="M725" i="1"/>
  <c r="H725" i="1"/>
  <c r="I725" i="1" s="1"/>
  <c r="M705" i="1"/>
  <c r="H705" i="1"/>
  <c r="I705" i="1" s="1"/>
  <c r="M685" i="1"/>
  <c r="H685" i="1"/>
  <c r="I685" i="1" s="1"/>
  <c r="M665" i="1"/>
  <c r="H665" i="1"/>
  <c r="I665" i="1" s="1"/>
  <c r="M645" i="1"/>
  <c r="H645" i="1"/>
  <c r="I645" i="1" s="1"/>
  <c r="M625" i="1"/>
  <c r="H625" i="1"/>
  <c r="I625" i="1" s="1"/>
  <c r="M605" i="1"/>
  <c r="H605" i="1"/>
  <c r="I605" i="1" s="1"/>
  <c r="M585" i="1"/>
  <c r="H585" i="1"/>
  <c r="I585" i="1" s="1"/>
  <c r="M565" i="1"/>
  <c r="H565" i="1"/>
  <c r="I565" i="1" s="1"/>
  <c r="M545" i="1"/>
  <c r="H545" i="1"/>
  <c r="I545" i="1" s="1"/>
  <c r="M525" i="1"/>
  <c r="H525" i="1"/>
  <c r="I525" i="1" s="1"/>
  <c r="M505" i="1"/>
  <c r="H505" i="1"/>
  <c r="I505" i="1" s="1"/>
  <c r="M485" i="1"/>
  <c r="H485" i="1"/>
  <c r="I485" i="1" s="1"/>
  <c r="M445" i="1"/>
  <c r="H445" i="1"/>
  <c r="I445" i="1" s="1"/>
  <c r="M425" i="1"/>
  <c r="H425" i="1"/>
  <c r="I425" i="1" s="1"/>
  <c r="M405" i="1"/>
  <c r="H405" i="1"/>
  <c r="I405" i="1" s="1"/>
  <c r="M385" i="1"/>
  <c r="H385" i="1"/>
  <c r="I385" i="1" s="1"/>
  <c r="M365" i="1"/>
  <c r="H365" i="1"/>
  <c r="I365" i="1" s="1"/>
  <c r="M345" i="1"/>
  <c r="H345" i="1"/>
  <c r="I345" i="1" s="1"/>
  <c r="M325" i="1"/>
  <c r="H325" i="1"/>
  <c r="I325" i="1" s="1"/>
  <c r="M305" i="1"/>
  <c r="H305" i="1"/>
  <c r="I305" i="1" s="1"/>
  <c r="M265" i="1"/>
  <c r="H265" i="1"/>
  <c r="I265" i="1" s="1"/>
  <c r="M245" i="1"/>
  <c r="H245" i="1"/>
  <c r="I245" i="1" s="1"/>
  <c r="M225" i="1"/>
  <c r="H225" i="1"/>
  <c r="I225" i="1" s="1"/>
  <c r="M205" i="1"/>
  <c r="H205" i="1"/>
  <c r="I205" i="1" s="1"/>
  <c r="M185" i="1"/>
  <c r="H185" i="1"/>
  <c r="I185" i="1" s="1"/>
  <c r="M165" i="1"/>
  <c r="H165" i="1"/>
  <c r="I165" i="1" s="1"/>
  <c r="M125" i="1"/>
  <c r="H125" i="1"/>
  <c r="I125" i="1" s="1"/>
  <c r="M105" i="1"/>
  <c r="H105" i="1"/>
  <c r="I105" i="1" s="1"/>
  <c r="M85" i="1"/>
  <c r="H85" i="1"/>
  <c r="I85" i="1" s="1"/>
  <c r="M65" i="1"/>
  <c r="H65" i="1"/>
  <c r="I65" i="1" s="1"/>
  <c r="M45" i="1"/>
  <c r="H45" i="1"/>
  <c r="I45" i="1" s="1"/>
  <c r="M25" i="1"/>
  <c r="H25" i="1"/>
  <c r="I25" i="1" s="1"/>
  <c r="M1558" i="1"/>
  <c r="M1257" i="1"/>
  <c r="M897" i="1"/>
  <c r="M558" i="1"/>
  <c r="M257" i="1"/>
  <c r="M1784" i="1"/>
  <c r="H1784" i="1"/>
  <c r="I1784" i="1" s="1"/>
  <c r="M1764" i="1"/>
  <c r="H1764" i="1"/>
  <c r="I1764" i="1" s="1"/>
  <c r="M1744" i="1"/>
  <c r="H1744" i="1"/>
  <c r="I1744" i="1" s="1"/>
  <c r="M1724" i="1"/>
  <c r="H1724" i="1"/>
  <c r="I1724" i="1" s="1"/>
  <c r="M1704" i="1"/>
  <c r="H1704" i="1"/>
  <c r="I1704" i="1" s="1"/>
  <c r="M1684" i="1"/>
  <c r="H1684" i="1"/>
  <c r="I1684" i="1" s="1"/>
  <c r="M1664" i="1"/>
  <c r="H1664" i="1"/>
  <c r="I1664" i="1" s="1"/>
  <c r="M1644" i="1"/>
  <c r="H1644" i="1"/>
  <c r="I1644" i="1" s="1"/>
  <c r="M1624" i="1"/>
  <c r="H1624" i="1"/>
  <c r="I1624" i="1" s="1"/>
  <c r="M1604" i="1"/>
  <c r="H1604" i="1"/>
  <c r="I1604" i="1" s="1"/>
  <c r="M1564" i="1"/>
  <c r="H1564" i="1"/>
  <c r="I1564" i="1" s="1"/>
  <c r="M1544" i="1"/>
  <c r="H1544" i="1"/>
  <c r="I1544" i="1" s="1"/>
  <c r="M1524" i="1"/>
  <c r="H1524" i="1"/>
  <c r="I1524" i="1" s="1"/>
  <c r="M1504" i="1"/>
  <c r="H1504" i="1"/>
  <c r="I1504" i="1" s="1"/>
  <c r="M1484" i="1"/>
  <c r="H1484" i="1"/>
  <c r="I1484" i="1" s="1"/>
  <c r="M1464" i="1"/>
  <c r="H1464" i="1"/>
  <c r="I1464" i="1" s="1"/>
  <c r="M1424" i="1"/>
  <c r="H1424" i="1"/>
  <c r="I1424" i="1" s="1"/>
  <c r="M1404" i="1"/>
  <c r="H1404" i="1"/>
  <c r="I1404" i="1" s="1"/>
  <c r="M1384" i="1"/>
  <c r="H1384" i="1"/>
  <c r="I1384" i="1" s="1"/>
  <c r="M1364" i="1"/>
  <c r="H1364" i="1"/>
  <c r="I1364" i="1" s="1"/>
  <c r="M1344" i="1"/>
  <c r="H1344" i="1"/>
  <c r="I1344" i="1" s="1"/>
  <c r="M1304" i="1"/>
  <c r="H1304" i="1"/>
  <c r="I1304" i="1" s="1"/>
  <c r="M1284" i="1"/>
  <c r="H1284" i="1"/>
  <c r="I1284" i="1" s="1"/>
  <c r="M1264" i="1"/>
  <c r="H1264" i="1"/>
  <c r="I1264" i="1" s="1"/>
  <c r="M1244" i="1"/>
  <c r="H1244" i="1"/>
  <c r="I1244" i="1" s="1"/>
  <c r="M1224" i="1"/>
  <c r="H1224" i="1"/>
  <c r="I1224" i="1" s="1"/>
  <c r="M1204" i="1"/>
  <c r="H1204" i="1"/>
  <c r="I1204" i="1" s="1"/>
  <c r="M1184" i="1"/>
  <c r="H1184" i="1"/>
  <c r="I1184" i="1" s="1"/>
  <c r="M1164" i="1"/>
  <c r="H1164" i="1"/>
  <c r="I1164" i="1" s="1"/>
  <c r="M1144" i="1"/>
  <c r="H1144" i="1"/>
  <c r="I1144" i="1" s="1"/>
  <c r="M1124" i="1"/>
  <c r="H1124" i="1"/>
  <c r="I1124" i="1" s="1"/>
  <c r="M1104" i="1"/>
  <c r="H1104" i="1"/>
  <c r="I1104" i="1" s="1"/>
  <c r="M1084" i="1"/>
  <c r="H1084" i="1"/>
  <c r="I1084" i="1" s="1"/>
  <c r="M1064" i="1"/>
  <c r="H1064" i="1"/>
  <c r="I1064" i="1" s="1"/>
  <c r="M1024" i="1"/>
  <c r="H1024" i="1"/>
  <c r="I1024" i="1" s="1"/>
  <c r="M1004" i="1"/>
  <c r="H1004" i="1"/>
  <c r="I1004" i="1" s="1"/>
  <c r="M984" i="1"/>
  <c r="H984" i="1"/>
  <c r="I984" i="1" s="1"/>
  <c r="M964" i="1"/>
  <c r="H964" i="1"/>
  <c r="I964" i="1" s="1"/>
  <c r="M944" i="1"/>
  <c r="H944" i="1"/>
  <c r="I944" i="1" s="1"/>
  <c r="M924" i="1"/>
  <c r="H924" i="1"/>
  <c r="I924" i="1" s="1"/>
  <c r="M904" i="1"/>
  <c r="H904" i="1"/>
  <c r="I904" i="1" s="1"/>
  <c r="M884" i="1"/>
  <c r="H884" i="1"/>
  <c r="I884" i="1" s="1"/>
  <c r="M864" i="1"/>
  <c r="H864" i="1"/>
  <c r="I864" i="1" s="1"/>
  <c r="M844" i="1"/>
  <c r="H844" i="1"/>
  <c r="I844" i="1" s="1"/>
  <c r="M824" i="1"/>
  <c r="H824" i="1"/>
  <c r="I824" i="1" s="1"/>
  <c r="M804" i="1"/>
  <c r="H804" i="1"/>
  <c r="I804" i="1" s="1"/>
  <c r="M784" i="1"/>
  <c r="H784" i="1"/>
  <c r="I784" i="1" s="1"/>
  <c r="M764" i="1"/>
  <c r="H764" i="1"/>
  <c r="I764" i="1" s="1"/>
  <c r="M724" i="1"/>
  <c r="H724" i="1"/>
  <c r="I724" i="1" s="1"/>
  <c r="M704" i="1"/>
  <c r="H704" i="1"/>
  <c r="I704" i="1" s="1"/>
  <c r="M684" i="1"/>
  <c r="H684" i="1"/>
  <c r="I684" i="1" s="1"/>
  <c r="M664" i="1"/>
  <c r="H664" i="1"/>
  <c r="I664" i="1" s="1"/>
  <c r="M644" i="1"/>
  <c r="H644" i="1"/>
  <c r="I644" i="1" s="1"/>
  <c r="M624" i="1"/>
  <c r="H624" i="1"/>
  <c r="I624" i="1" s="1"/>
  <c r="M604" i="1"/>
  <c r="H604" i="1"/>
  <c r="I604" i="1" s="1"/>
  <c r="M584" i="1"/>
  <c r="H584" i="1"/>
  <c r="I584" i="1" s="1"/>
  <c r="M564" i="1"/>
  <c r="H564" i="1"/>
  <c r="I564" i="1" s="1"/>
  <c r="M544" i="1"/>
  <c r="H544" i="1"/>
  <c r="I544" i="1" s="1"/>
  <c r="M524" i="1"/>
  <c r="H524" i="1"/>
  <c r="I524" i="1" s="1"/>
  <c r="M504" i="1"/>
  <c r="H504" i="1"/>
  <c r="I504" i="1" s="1"/>
  <c r="M484" i="1"/>
  <c r="H484" i="1"/>
  <c r="I484" i="1" s="1"/>
  <c r="M444" i="1"/>
  <c r="H444" i="1"/>
  <c r="I444" i="1" s="1"/>
  <c r="M424" i="1"/>
  <c r="H424" i="1"/>
  <c r="I424" i="1" s="1"/>
  <c r="M404" i="1"/>
  <c r="H404" i="1"/>
  <c r="I404" i="1" s="1"/>
  <c r="M384" i="1"/>
  <c r="H384" i="1"/>
  <c r="I384" i="1" s="1"/>
  <c r="M364" i="1"/>
  <c r="H364" i="1"/>
  <c r="I364" i="1" s="1"/>
  <c r="M344" i="1"/>
  <c r="H344" i="1"/>
  <c r="I344" i="1" s="1"/>
  <c r="M324" i="1"/>
  <c r="H324" i="1"/>
  <c r="I324" i="1" s="1"/>
  <c r="M304" i="1"/>
  <c r="H304" i="1"/>
  <c r="I304" i="1" s="1"/>
  <c r="M264" i="1"/>
  <c r="H264" i="1"/>
  <c r="I264" i="1" s="1"/>
  <c r="M244" i="1"/>
  <c r="H244" i="1"/>
  <c r="I244" i="1" s="1"/>
  <c r="M224" i="1"/>
  <c r="H224" i="1"/>
  <c r="I224" i="1" s="1"/>
  <c r="M204" i="1"/>
  <c r="H204" i="1"/>
  <c r="I204" i="1" s="1"/>
  <c r="M184" i="1"/>
  <c r="H184" i="1"/>
  <c r="I184" i="1" s="1"/>
  <c r="M164" i="1"/>
  <c r="H164" i="1"/>
  <c r="I164" i="1" s="1"/>
  <c r="M124" i="1"/>
  <c r="H124" i="1"/>
  <c r="I124" i="1" s="1"/>
  <c r="M104" i="1"/>
  <c r="H104" i="1"/>
  <c r="I104" i="1" s="1"/>
  <c r="M84" i="1"/>
  <c r="H84" i="1"/>
  <c r="I84" i="1" s="1"/>
  <c r="M64" i="1"/>
  <c r="H64" i="1"/>
  <c r="I64" i="1" s="1"/>
  <c r="M44" i="1"/>
  <c r="H44" i="1"/>
  <c r="I44" i="1" s="1"/>
  <c r="M24" i="1"/>
  <c r="H24" i="1"/>
  <c r="I24" i="1" s="1"/>
  <c r="M1557" i="1"/>
  <c r="M1177" i="1"/>
  <c r="M879" i="1"/>
  <c r="M557" i="1"/>
  <c r="M237" i="1"/>
  <c r="M1803" i="1"/>
  <c r="H1803" i="1"/>
  <c r="I1803" i="1" s="1"/>
  <c r="M1763" i="1"/>
  <c r="H1763" i="1"/>
  <c r="I1763" i="1" s="1"/>
  <c r="M1743" i="1"/>
  <c r="H1743" i="1"/>
  <c r="I1743" i="1" s="1"/>
  <c r="M1723" i="1"/>
  <c r="H1723" i="1"/>
  <c r="I1723" i="1" s="1"/>
  <c r="M1703" i="1"/>
  <c r="H1703" i="1"/>
  <c r="I1703" i="1" s="1"/>
  <c r="M1683" i="1"/>
  <c r="H1683" i="1"/>
  <c r="I1683" i="1" s="1"/>
  <c r="M1663" i="1"/>
  <c r="H1663" i="1"/>
  <c r="I1663" i="1" s="1"/>
  <c r="M1643" i="1"/>
  <c r="H1643" i="1"/>
  <c r="I1643" i="1" s="1"/>
  <c r="M1623" i="1"/>
  <c r="H1623" i="1"/>
  <c r="I1623" i="1" s="1"/>
  <c r="M1583" i="1"/>
  <c r="H1583" i="1"/>
  <c r="I1583" i="1" s="1"/>
  <c r="M1563" i="1"/>
  <c r="H1563" i="1"/>
  <c r="I1563" i="1" s="1"/>
  <c r="M1543" i="1"/>
  <c r="H1543" i="1"/>
  <c r="I1543" i="1" s="1"/>
  <c r="M1523" i="1"/>
  <c r="H1523" i="1"/>
  <c r="I1523" i="1" s="1"/>
  <c r="M1503" i="1"/>
  <c r="H1503" i="1"/>
  <c r="I1503" i="1" s="1"/>
  <c r="M1483" i="1"/>
  <c r="H1483" i="1"/>
  <c r="I1483" i="1" s="1"/>
  <c r="M1463" i="1"/>
  <c r="H1463" i="1"/>
  <c r="I1463" i="1" s="1"/>
  <c r="M1423" i="1"/>
  <c r="H1423" i="1"/>
  <c r="I1423" i="1" s="1"/>
  <c r="M1403" i="1"/>
  <c r="H1403" i="1"/>
  <c r="I1403" i="1" s="1"/>
  <c r="M1383" i="1"/>
  <c r="H1383" i="1"/>
  <c r="I1383" i="1" s="1"/>
  <c r="M1363" i="1"/>
  <c r="H1363" i="1"/>
  <c r="I1363" i="1" s="1"/>
  <c r="M1343" i="1"/>
  <c r="H1343" i="1"/>
  <c r="I1343" i="1" s="1"/>
  <c r="M1303" i="1"/>
  <c r="H1303" i="1"/>
  <c r="I1303" i="1" s="1"/>
  <c r="M1283" i="1"/>
  <c r="H1283" i="1"/>
  <c r="I1283" i="1" s="1"/>
  <c r="M1263" i="1"/>
  <c r="H1263" i="1"/>
  <c r="I1263" i="1" s="1"/>
  <c r="M1243" i="1"/>
  <c r="H1243" i="1"/>
  <c r="I1243" i="1" s="1"/>
  <c r="M1223" i="1"/>
  <c r="H1223" i="1"/>
  <c r="I1223" i="1" s="1"/>
  <c r="M1203" i="1"/>
  <c r="H1203" i="1"/>
  <c r="I1203" i="1" s="1"/>
  <c r="M1183" i="1"/>
  <c r="H1183" i="1"/>
  <c r="I1183" i="1" s="1"/>
  <c r="M1163" i="1"/>
  <c r="H1163" i="1"/>
  <c r="I1163" i="1" s="1"/>
  <c r="M1143" i="1"/>
  <c r="H1143" i="1"/>
  <c r="I1143" i="1" s="1"/>
  <c r="M1123" i="1"/>
  <c r="H1123" i="1"/>
  <c r="I1123" i="1" s="1"/>
  <c r="M1103" i="1"/>
  <c r="H1103" i="1"/>
  <c r="I1103" i="1" s="1"/>
  <c r="M1083" i="1"/>
  <c r="H1083" i="1"/>
  <c r="I1083" i="1" s="1"/>
  <c r="M1063" i="1"/>
  <c r="H1063" i="1"/>
  <c r="I1063" i="1" s="1"/>
  <c r="M1023" i="1"/>
  <c r="H1023" i="1"/>
  <c r="I1023" i="1" s="1"/>
  <c r="M1003" i="1"/>
  <c r="H1003" i="1"/>
  <c r="I1003" i="1" s="1"/>
  <c r="M983" i="1"/>
  <c r="H983" i="1"/>
  <c r="I983" i="1" s="1"/>
  <c r="M963" i="1"/>
  <c r="H963" i="1"/>
  <c r="I963" i="1" s="1"/>
  <c r="M943" i="1"/>
  <c r="H943" i="1"/>
  <c r="I943" i="1" s="1"/>
  <c r="M923" i="1"/>
  <c r="H923" i="1"/>
  <c r="I923" i="1" s="1"/>
  <c r="M903" i="1"/>
  <c r="H903" i="1"/>
  <c r="I903" i="1" s="1"/>
  <c r="M883" i="1"/>
  <c r="H883" i="1"/>
  <c r="I883" i="1" s="1"/>
  <c r="M863" i="1"/>
  <c r="H863" i="1"/>
  <c r="I863" i="1" s="1"/>
  <c r="M843" i="1"/>
  <c r="H843" i="1"/>
  <c r="I843" i="1" s="1"/>
  <c r="M823" i="1"/>
  <c r="H823" i="1"/>
  <c r="I823" i="1" s="1"/>
  <c r="M803" i="1"/>
  <c r="H803" i="1"/>
  <c r="I803" i="1" s="1"/>
  <c r="M783" i="1"/>
  <c r="H783" i="1"/>
  <c r="I783" i="1" s="1"/>
  <c r="M763" i="1"/>
  <c r="H763" i="1"/>
  <c r="I763" i="1" s="1"/>
  <c r="M743" i="1"/>
  <c r="H743" i="1"/>
  <c r="I743" i="1" s="1"/>
  <c r="M723" i="1"/>
  <c r="H723" i="1"/>
  <c r="I723" i="1" s="1"/>
  <c r="M703" i="1"/>
  <c r="H703" i="1"/>
  <c r="I703" i="1" s="1"/>
  <c r="M683" i="1"/>
  <c r="H683" i="1"/>
  <c r="I683" i="1" s="1"/>
  <c r="M663" i="1"/>
  <c r="H663" i="1"/>
  <c r="I663" i="1" s="1"/>
  <c r="M643" i="1"/>
  <c r="H643" i="1"/>
  <c r="I643" i="1" s="1"/>
  <c r="M583" i="1"/>
  <c r="H583" i="1"/>
  <c r="I583" i="1" s="1"/>
  <c r="M563" i="1"/>
  <c r="H563" i="1"/>
  <c r="I563" i="1" s="1"/>
  <c r="M543" i="1"/>
  <c r="H543" i="1"/>
  <c r="I543" i="1" s="1"/>
  <c r="M523" i="1"/>
  <c r="H523" i="1"/>
  <c r="I523" i="1" s="1"/>
  <c r="M503" i="1"/>
  <c r="H503" i="1"/>
  <c r="I503" i="1" s="1"/>
  <c r="M483" i="1"/>
  <c r="H483" i="1"/>
  <c r="I483" i="1" s="1"/>
  <c r="M463" i="1"/>
  <c r="H463" i="1"/>
  <c r="I463" i="1" s="1"/>
  <c r="M443" i="1"/>
  <c r="H443" i="1"/>
  <c r="I443" i="1" s="1"/>
  <c r="M423" i="1"/>
  <c r="H423" i="1"/>
  <c r="I423" i="1" s="1"/>
  <c r="M403" i="1"/>
  <c r="H403" i="1"/>
  <c r="I403" i="1" s="1"/>
  <c r="M383" i="1"/>
  <c r="H383" i="1"/>
  <c r="I383" i="1" s="1"/>
  <c r="M363" i="1"/>
  <c r="H363" i="1"/>
  <c r="I363" i="1" s="1"/>
  <c r="M343" i="1"/>
  <c r="H343" i="1"/>
  <c r="I343" i="1" s="1"/>
  <c r="M323" i="1"/>
  <c r="H323" i="1"/>
  <c r="I323" i="1" s="1"/>
  <c r="M303" i="1"/>
  <c r="H303" i="1"/>
  <c r="I303" i="1" s="1"/>
  <c r="M283" i="1"/>
  <c r="H283" i="1"/>
  <c r="I283" i="1" s="1"/>
  <c r="M263" i="1"/>
  <c r="H263" i="1"/>
  <c r="I263" i="1" s="1"/>
  <c r="M243" i="1"/>
  <c r="H243" i="1"/>
  <c r="I243" i="1" s="1"/>
  <c r="M223" i="1"/>
  <c r="H223" i="1"/>
  <c r="I223" i="1" s="1"/>
  <c r="M203" i="1"/>
  <c r="H203" i="1"/>
  <c r="I203" i="1" s="1"/>
  <c r="M183" i="1"/>
  <c r="H183" i="1"/>
  <c r="I183" i="1" s="1"/>
  <c r="M163" i="1"/>
  <c r="H163" i="1"/>
  <c r="I163" i="1" s="1"/>
  <c r="M143" i="1"/>
  <c r="H143" i="1"/>
  <c r="I143" i="1" s="1"/>
  <c r="M123" i="1"/>
  <c r="H123" i="1"/>
  <c r="I123" i="1" s="1"/>
  <c r="M103" i="1"/>
  <c r="H103" i="1"/>
  <c r="I103" i="1" s="1"/>
  <c r="M83" i="1"/>
  <c r="H83" i="1"/>
  <c r="I83" i="1" s="1"/>
  <c r="M63" i="1"/>
  <c r="H63" i="1"/>
  <c r="I63" i="1" s="1"/>
  <c r="M43" i="1"/>
  <c r="H43" i="1"/>
  <c r="I43" i="1" s="1"/>
  <c r="M23" i="1"/>
  <c r="H23" i="1"/>
  <c r="I23" i="1" s="1"/>
  <c r="M878" i="1"/>
  <c r="M465" i="1"/>
  <c r="M147" i="1"/>
  <c r="M1802" i="1"/>
  <c r="H1802" i="1"/>
  <c r="I1802" i="1" s="1"/>
  <c r="M1762" i="1"/>
  <c r="H1762" i="1"/>
  <c r="I1762" i="1" s="1"/>
  <c r="M1742" i="1"/>
  <c r="H1742" i="1"/>
  <c r="I1742" i="1" s="1"/>
  <c r="M1722" i="1"/>
  <c r="H1722" i="1"/>
  <c r="I1722" i="1" s="1"/>
  <c r="M1702" i="1"/>
  <c r="H1702" i="1"/>
  <c r="I1702" i="1" s="1"/>
  <c r="M1662" i="1"/>
  <c r="H1662" i="1"/>
  <c r="I1662" i="1" s="1"/>
  <c r="M1642" i="1"/>
  <c r="H1642" i="1"/>
  <c r="I1642" i="1" s="1"/>
  <c r="M1622" i="1"/>
  <c r="H1622" i="1"/>
  <c r="I1622" i="1" s="1"/>
  <c r="M1582" i="1"/>
  <c r="H1582" i="1"/>
  <c r="I1582" i="1" s="1"/>
  <c r="M1562" i="1"/>
  <c r="H1562" i="1"/>
  <c r="I1562" i="1" s="1"/>
  <c r="M1542" i="1"/>
  <c r="H1542" i="1"/>
  <c r="I1542" i="1" s="1"/>
  <c r="M1522" i="1"/>
  <c r="H1522" i="1"/>
  <c r="I1522" i="1" s="1"/>
  <c r="M1502" i="1"/>
  <c r="H1502" i="1"/>
  <c r="I1502" i="1" s="1"/>
  <c r="M1482" i="1"/>
  <c r="H1482" i="1"/>
  <c r="I1482" i="1" s="1"/>
  <c r="M1462" i="1"/>
  <c r="H1462" i="1"/>
  <c r="I1462" i="1" s="1"/>
  <c r="M1422" i="1"/>
  <c r="H1422" i="1"/>
  <c r="I1422" i="1" s="1"/>
  <c r="M1402" i="1"/>
  <c r="H1402" i="1"/>
  <c r="I1402" i="1" s="1"/>
  <c r="M1382" i="1"/>
  <c r="H1382" i="1"/>
  <c r="I1382" i="1" s="1"/>
  <c r="M1362" i="1"/>
  <c r="H1362" i="1"/>
  <c r="I1362" i="1" s="1"/>
  <c r="M1342" i="1"/>
  <c r="H1342" i="1"/>
  <c r="I1342" i="1" s="1"/>
  <c r="M1302" i="1"/>
  <c r="H1302" i="1"/>
  <c r="I1302" i="1" s="1"/>
  <c r="M1282" i="1"/>
  <c r="H1282" i="1"/>
  <c r="I1282" i="1" s="1"/>
  <c r="M1262" i="1"/>
  <c r="H1262" i="1"/>
  <c r="I1262" i="1" s="1"/>
  <c r="M1242" i="1"/>
  <c r="H1242" i="1"/>
  <c r="I1242" i="1" s="1"/>
  <c r="M1222" i="1"/>
  <c r="H1222" i="1"/>
  <c r="I1222" i="1" s="1"/>
  <c r="M1202" i="1"/>
  <c r="H1202" i="1"/>
  <c r="I1202" i="1" s="1"/>
  <c r="M1182" i="1"/>
  <c r="H1182" i="1"/>
  <c r="I1182" i="1" s="1"/>
  <c r="M1162" i="1"/>
  <c r="H1162" i="1"/>
  <c r="I1162" i="1" s="1"/>
  <c r="M1142" i="1"/>
  <c r="H1142" i="1"/>
  <c r="I1142" i="1" s="1"/>
  <c r="M1122" i="1"/>
  <c r="H1122" i="1"/>
  <c r="I1122" i="1" s="1"/>
  <c r="M1102" i="1"/>
  <c r="H1102" i="1"/>
  <c r="I1102" i="1" s="1"/>
  <c r="M1082" i="1"/>
  <c r="H1082" i="1"/>
  <c r="I1082" i="1" s="1"/>
  <c r="M1062" i="1"/>
  <c r="H1062" i="1"/>
  <c r="I1062" i="1" s="1"/>
  <c r="M1022" i="1"/>
  <c r="H1022" i="1"/>
  <c r="I1022" i="1" s="1"/>
  <c r="M1002" i="1"/>
  <c r="H1002" i="1"/>
  <c r="I1002" i="1" s="1"/>
  <c r="M982" i="1"/>
  <c r="H982" i="1"/>
  <c r="I982" i="1" s="1"/>
  <c r="M962" i="1"/>
  <c r="H962" i="1"/>
  <c r="I962" i="1" s="1"/>
  <c r="M942" i="1"/>
  <c r="H942" i="1"/>
  <c r="I942" i="1" s="1"/>
  <c r="M922" i="1"/>
  <c r="H922" i="1"/>
  <c r="I922" i="1" s="1"/>
  <c r="M882" i="1"/>
  <c r="H882" i="1"/>
  <c r="I882" i="1" s="1"/>
  <c r="M862" i="1"/>
  <c r="H862" i="1"/>
  <c r="I862" i="1" s="1"/>
  <c r="M842" i="1"/>
  <c r="H842" i="1"/>
  <c r="I842" i="1" s="1"/>
  <c r="M822" i="1"/>
  <c r="H822" i="1"/>
  <c r="I822" i="1" s="1"/>
  <c r="M802" i="1"/>
  <c r="H802" i="1"/>
  <c r="I802" i="1" s="1"/>
  <c r="M782" i="1"/>
  <c r="H782" i="1"/>
  <c r="I782" i="1" s="1"/>
  <c r="M762" i="1"/>
  <c r="H762" i="1"/>
  <c r="I762" i="1" s="1"/>
  <c r="M742" i="1"/>
  <c r="H742" i="1"/>
  <c r="I742" i="1" s="1"/>
  <c r="M722" i="1"/>
  <c r="H722" i="1"/>
  <c r="I722" i="1" s="1"/>
  <c r="M702" i="1"/>
  <c r="H702" i="1"/>
  <c r="I702" i="1" s="1"/>
  <c r="M682" i="1"/>
  <c r="H682" i="1"/>
  <c r="I682" i="1" s="1"/>
  <c r="M662" i="1"/>
  <c r="H662" i="1"/>
  <c r="I662" i="1" s="1"/>
  <c r="M642" i="1"/>
  <c r="H642" i="1"/>
  <c r="I642" i="1" s="1"/>
  <c r="M602" i="1"/>
  <c r="H602" i="1"/>
  <c r="I602" i="1" s="1"/>
  <c r="M582" i="1"/>
  <c r="H582" i="1"/>
  <c r="I582" i="1" s="1"/>
  <c r="M562" i="1"/>
  <c r="H562" i="1"/>
  <c r="I562" i="1" s="1"/>
  <c r="M542" i="1"/>
  <c r="H542" i="1"/>
  <c r="I542" i="1" s="1"/>
  <c r="M522" i="1"/>
  <c r="H522" i="1"/>
  <c r="I522" i="1" s="1"/>
  <c r="M502" i="1"/>
  <c r="H502" i="1"/>
  <c r="I502" i="1" s="1"/>
  <c r="M482" i="1"/>
  <c r="H482" i="1"/>
  <c r="I482" i="1" s="1"/>
  <c r="M462" i="1"/>
  <c r="H462" i="1"/>
  <c r="I462" i="1" s="1"/>
  <c r="M422" i="1"/>
  <c r="H422" i="1"/>
  <c r="I422" i="1" s="1"/>
  <c r="M402" i="1"/>
  <c r="H402" i="1"/>
  <c r="I402" i="1" s="1"/>
  <c r="M382" i="1"/>
  <c r="H382" i="1"/>
  <c r="I382" i="1" s="1"/>
  <c r="M362" i="1"/>
  <c r="H362" i="1"/>
  <c r="I362" i="1" s="1"/>
  <c r="M342" i="1"/>
  <c r="H342" i="1"/>
  <c r="I342" i="1" s="1"/>
  <c r="M322" i="1"/>
  <c r="H322" i="1"/>
  <c r="I322" i="1" s="1"/>
  <c r="M282" i="1"/>
  <c r="H282" i="1"/>
  <c r="I282" i="1" s="1"/>
  <c r="M262" i="1"/>
  <c r="H262" i="1"/>
  <c r="I262" i="1" s="1"/>
  <c r="M242" i="1"/>
  <c r="H242" i="1"/>
  <c r="I242" i="1" s="1"/>
  <c r="M222" i="1"/>
  <c r="H222" i="1"/>
  <c r="I222" i="1" s="1"/>
  <c r="M202" i="1"/>
  <c r="H202" i="1"/>
  <c r="I202" i="1" s="1"/>
  <c r="M182" i="1"/>
  <c r="H182" i="1"/>
  <c r="I182" i="1" s="1"/>
  <c r="M162" i="1"/>
  <c r="H162" i="1"/>
  <c r="I162" i="1" s="1"/>
  <c r="M142" i="1"/>
  <c r="H142" i="1"/>
  <c r="I142" i="1" s="1"/>
  <c r="M122" i="1"/>
  <c r="H122" i="1"/>
  <c r="I122" i="1" s="1"/>
  <c r="M102" i="1"/>
  <c r="H102" i="1"/>
  <c r="I102" i="1" s="1"/>
  <c r="M82" i="1"/>
  <c r="H82" i="1"/>
  <c r="I82" i="1" s="1"/>
  <c r="M62" i="1"/>
  <c r="H62" i="1"/>
  <c r="I62" i="1" s="1"/>
  <c r="M42" i="1"/>
  <c r="H42" i="1"/>
  <c r="I42" i="1" s="1"/>
  <c r="M22" i="1"/>
  <c r="H22" i="1"/>
  <c r="I22" i="1" s="1"/>
  <c r="M1778" i="1"/>
  <c r="M1444" i="1"/>
  <c r="M1158" i="1"/>
  <c r="M877" i="1"/>
  <c r="M464" i="1"/>
  <c r="M146" i="1"/>
  <c r="M1714" i="1"/>
  <c r="H1714" i="1"/>
  <c r="I1714" i="1" s="1"/>
  <c r="M1434" i="1"/>
  <c r="H1434" i="1"/>
  <c r="I1434" i="1" s="1"/>
  <c r="M1781" i="1"/>
  <c r="H1781" i="1"/>
  <c r="I1781" i="1" s="1"/>
  <c r="M1761" i="1"/>
  <c r="H1761" i="1"/>
  <c r="I1761" i="1" s="1"/>
  <c r="M1741" i="1"/>
  <c r="H1741" i="1"/>
  <c r="I1741" i="1" s="1"/>
  <c r="M1721" i="1"/>
  <c r="H1721" i="1"/>
  <c r="I1721" i="1" s="1"/>
  <c r="M1701" i="1"/>
  <c r="H1701" i="1"/>
  <c r="I1701" i="1" s="1"/>
  <c r="M1681" i="1"/>
  <c r="H1681" i="1"/>
  <c r="I1681" i="1" s="1"/>
  <c r="M1661" i="1"/>
  <c r="H1661" i="1"/>
  <c r="I1661" i="1" s="1"/>
  <c r="M1641" i="1"/>
  <c r="H1641" i="1"/>
  <c r="I1641" i="1" s="1"/>
  <c r="M1621" i="1"/>
  <c r="H1621" i="1"/>
  <c r="I1621" i="1" s="1"/>
  <c r="M1601" i="1"/>
  <c r="H1601" i="1"/>
  <c r="I1601" i="1" s="1"/>
  <c r="M1581" i="1"/>
  <c r="H1581" i="1"/>
  <c r="I1581" i="1" s="1"/>
  <c r="M1541" i="1"/>
  <c r="H1541" i="1"/>
  <c r="I1541" i="1" s="1"/>
  <c r="M1521" i="1"/>
  <c r="H1521" i="1"/>
  <c r="I1521" i="1" s="1"/>
  <c r="M1501" i="1"/>
  <c r="H1501" i="1"/>
  <c r="I1501" i="1" s="1"/>
  <c r="M1481" i="1"/>
  <c r="H1481" i="1"/>
  <c r="I1481" i="1" s="1"/>
  <c r="M1461" i="1"/>
  <c r="H1461" i="1"/>
  <c r="I1461" i="1" s="1"/>
  <c r="M1441" i="1"/>
  <c r="H1441" i="1"/>
  <c r="I1441" i="1" s="1"/>
  <c r="M1421" i="1"/>
  <c r="H1421" i="1"/>
  <c r="I1421" i="1" s="1"/>
  <c r="M1401" i="1"/>
  <c r="H1401" i="1"/>
  <c r="I1401" i="1" s="1"/>
  <c r="M1381" i="1"/>
  <c r="H1381" i="1"/>
  <c r="I1381" i="1" s="1"/>
  <c r="M1361" i="1"/>
  <c r="H1361" i="1"/>
  <c r="I1361" i="1" s="1"/>
  <c r="M1341" i="1"/>
  <c r="H1341" i="1"/>
  <c r="I1341" i="1" s="1"/>
  <c r="M1321" i="1"/>
  <c r="H1321" i="1"/>
  <c r="I1321" i="1" s="1"/>
  <c r="M1301" i="1"/>
  <c r="H1301" i="1"/>
  <c r="I1301" i="1" s="1"/>
  <c r="M1281" i="1"/>
  <c r="H1281" i="1"/>
  <c r="I1281" i="1" s="1"/>
  <c r="M1261" i="1"/>
  <c r="H1261" i="1"/>
  <c r="I1261" i="1" s="1"/>
  <c r="M1241" i="1"/>
  <c r="H1241" i="1"/>
  <c r="I1241" i="1" s="1"/>
  <c r="M1221" i="1"/>
  <c r="H1221" i="1"/>
  <c r="I1221" i="1" s="1"/>
  <c r="M1201" i="1"/>
  <c r="H1201" i="1"/>
  <c r="I1201" i="1" s="1"/>
  <c r="M1181" i="1"/>
  <c r="H1181" i="1"/>
  <c r="I1181" i="1" s="1"/>
  <c r="M1161" i="1"/>
  <c r="H1161" i="1"/>
  <c r="I1161" i="1" s="1"/>
  <c r="M1141" i="1"/>
  <c r="H1141" i="1"/>
  <c r="I1141" i="1" s="1"/>
  <c r="M1121" i="1"/>
  <c r="H1121" i="1"/>
  <c r="I1121" i="1" s="1"/>
  <c r="M1101" i="1"/>
  <c r="H1101" i="1"/>
  <c r="I1101" i="1" s="1"/>
  <c r="M1081" i="1"/>
  <c r="H1081" i="1"/>
  <c r="I1081" i="1" s="1"/>
  <c r="M1061" i="1"/>
  <c r="H1061" i="1"/>
  <c r="I1061" i="1" s="1"/>
  <c r="M1041" i="1"/>
  <c r="H1041" i="1"/>
  <c r="I1041" i="1" s="1"/>
  <c r="M1021" i="1"/>
  <c r="H1021" i="1"/>
  <c r="I1021" i="1" s="1"/>
  <c r="M1001" i="1"/>
  <c r="H1001" i="1"/>
  <c r="I1001" i="1" s="1"/>
  <c r="M981" i="1"/>
  <c r="H981" i="1"/>
  <c r="I981" i="1" s="1"/>
  <c r="M961" i="1"/>
  <c r="H961" i="1"/>
  <c r="I961" i="1" s="1"/>
  <c r="M941" i="1"/>
  <c r="H941" i="1"/>
  <c r="I941" i="1" s="1"/>
  <c r="M921" i="1"/>
  <c r="H921" i="1"/>
  <c r="I921" i="1" s="1"/>
  <c r="M901" i="1"/>
  <c r="H901" i="1"/>
  <c r="I901" i="1" s="1"/>
  <c r="M881" i="1"/>
  <c r="H881" i="1"/>
  <c r="I881" i="1" s="1"/>
  <c r="M861" i="1"/>
  <c r="H861" i="1"/>
  <c r="I861" i="1" s="1"/>
  <c r="M841" i="1"/>
  <c r="H841" i="1"/>
  <c r="I841" i="1" s="1"/>
  <c r="M821" i="1"/>
  <c r="H821" i="1"/>
  <c r="I821" i="1" s="1"/>
  <c r="M801" i="1"/>
  <c r="H801" i="1"/>
  <c r="I801" i="1" s="1"/>
  <c r="M781" i="1"/>
  <c r="H781" i="1"/>
  <c r="I781" i="1" s="1"/>
  <c r="M761" i="1"/>
  <c r="H761" i="1"/>
  <c r="I761" i="1" s="1"/>
  <c r="M741" i="1"/>
  <c r="H741" i="1"/>
  <c r="I741" i="1" s="1"/>
  <c r="M721" i="1"/>
  <c r="H721" i="1"/>
  <c r="I721" i="1" s="1"/>
  <c r="M701" i="1"/>
  <c r="H701" i="1"/>
  <c r="I701" i="1" s="1"/>
  <c r="M681" i="1"/>
  <c r="H681" i="1"/>
  <c r="I681" i="1" s="1"/>
  <c r="M661" i="1"/>
  <c r="H661" i="1"/>
  <c r="I661" i="1" s="1"/>
  <c r="M641" i="1"/>
  <c r="H641" i="1"/>
  <c r="I641" i="1" s="1"/>
  <c r="M621" i="1"/>
  <c r="H621" i="1"/>
  <c r="I621" i="1" s="1"/>
  <c r="M601" i="1"/>
  <c r="H601" i="1"/>
  <c r="I601" i="1" s="1"/>
  <c r="M581" i="1"/>
  <c r="H581" i="1"/>
  <c r="I581" i="1" s="1"/>
  <c r="M561" i="1"/>
  <c r="H561" i="1"/>
  <c r="I561" i="1" s="1"/>
  <c r="M541" i="1"/>
  <c r="H541" i="1"/>
  <c r="I541" i="1" s="1"/>
  <c r="M521" i="1"/>
  <c r="H521" i="1"/>
  <c r="I521" i="1" s="1"/>
  <c r="M501" i="1"/>
  <c r="H501" i="1"/>
  <c r="I501" i="1" s="1"/>
  <c r="M481" i="1"/>
  <c r="H481" i="1"/>
  <c r="I481" i="1" s="1"/>
  <c r="M461" i="1"/>
  <c r="H461" i="1"/>
  <c r="I461" i="1" s="1"/>
  <c r="M421" i="1"/>
  <c r="H421" i="1"/>
  <c r="I421" i="1" s="1"/>
  <c r="M401" i="1"/>
  <c r="H401" i="1"/>
  <c r="I401" i="1" s="1"/>
  <c r="M381" i="1"/>
  <c r="H381" i="1"/>
  <c r="I381" i="1" s="1"/>
  <c r="M361" i="1"/>
  <c r="H361" i="1"/>
  <c r="I361" i="1" s="1"/>
  <c r="M341" i="1"/>
  <c r="H341" i="1"/>
  <c r="I341" i="1" s="1"/>
  <c r="M321" i="1"/>
  <c r="H321" i="1"/>
  <c r="I321" i="1" s="1"/>
  <c r="M301" i="1"/>
  <c r="H301" i="1"/>
  <c r="I301" i="1" s="1"/>
  <c r="M261" i="1"/>
  <c r="H261" i="1"/>
  <c r="I261" i="1" s="1"/>
  <c r="M241" i="1"/>
  <c r="H241" i="1"/>
  <c r="I241" i="1" s="1"/>
  <c r="M221" i="1"/>
  <c r="H221" i="1"/>
  <c r="I221" i="1" s="1"/>
  <c r="M201" i="1"/>
  <c r="H201" i="1"/>
  <c r="I201" i="1" s="1"/>
  <c r="M181" i="1"/>
  <c r="H181" i="1"/>
  <c r="I181" i="1" s="1"/>
  <c r="M161" i="1"/>
  <c r="H161" i="1"/>
  <c r="I161" i="1" s="1"/>
  <c r="M141" i="1"/>
  <c r="H141" i="1"/>
  <c r="I141" i="1" s="1"/>
  <c r="M121" i="1"/>
  <c r="H121" i="1"/>
  <c r="I121" i="1" s="1"/>
  <c r="M101" i="1"/>
  <c r="H101" i="1"/>
  <c r="I101" i="1" s="1"/>
  <c r="M81" i="1"/>
  <c r="H81" i="1"/>
  <c r="I81" i="1" s="1"/>
  <c r="M61" i="1"/>
  <c r="H61" i="1"/>
  <c r="I61" i="1" s="1"/>
  <c r="M41" i="1"/>
  <c r="H41" i="1"/>
  <c r="I41" i="1" s="1"/>
  <c r="M21" i="1"/>
  <c r="H21" i="1"/>
  <c r="I21" i="1" s="1"/>
  <c r="M1800" i="1"/>
  <c r="H1800" i="1"/>
  <c r="I1800" i="1" s="1"/>
  <c r="M1780" i="1"/>
  <c r="H1780" i="1"/>
  <c r="I1780" i="1" s="1"/>
  <c r="M1760" i="1"/>
  <c r="H1760" i="1"/>
  <c r="I1760" i="1" s="1"/>
  <c r="M1740" i="1"/>
  <c r="H1740" i="1"/>
  <c r="I1740" i="1" s="1"/>
  <c r="M1720" i="1"/>
  <c r="H1720" i="1"/>
  <c r="I1720" i="1" s="1"/>
  <c r="M1700" i="1"/>
  <c r="H1700" i="1"/>
  <c r="I1700" i="1" s="1"/>
  <c r="M1680" i="1"/>
  <c r="H1680" i="1"/>
  <c r="I1680" i="1" s="1"/>
  <c r="M1660" i="1"/>
  <c r="H1660" i="1"/>
  <c r="I1660" i="1" s="1"/>
  <c r="M1640" i="1"/>
  <c r="H1640" i="1"/>
  <c r="I1640" i="1" s="1"/>
  <c r="M1620" i="1"/>
  <c r="H1620" i="1"/>
  <c r="I1620" i="1" s="1"/>
  <c r="M1600" i="1"/>
  <c r="H1600" i="1"/>
  <c r="I1600" i="1" s="1"/>
  <c r="M1580" i="1"/>
  <c r="H1580" i="1"/>
  <c r="I1580" i="1" s="1"/>
  <c r="M1540" i="1"/>
  <c r="H1540" i="1"/>
  <c r="I1540" i="1" s="1"/>
  <c r="M1520" i="1"/>
  <c r="H1520" i="1"/>
  <c r="I1520" i="1" s="1"/>
  <c r="M1500" i="1"/>
  <c r="H1500" i="1"/>
  <c r="I1500" i="1" s="1"/>
  <c r="M1480" i="1"/>
  <c r="H1480" i="1"/>
  <c r="I1480" i="1" s="1"/>
  <c r="M1460" i="1"/>
  <c r="H1460" i="1"/>
  <c r="I1460" i="1" s="1"/>
  <c r="M1440" i="1"/>
  <c r="H1440" i="1"/>
  <c r="I1440" i="1" s="1"/>
  <c r="M1420" i="1"/>
  <c r="H1420" i="1"/>
  <c r="I1420" i="1" s="1"/>
  <c r="M1400" i="1"/>
  <c r="H1400" i="1"/>
  <c r="I1400" i="1" s="1"/>
  <c r="M1380" i="1"/>
  <c r="H1380" i="1"/>
  <c r="I1380" i="1" s="1"/>
  <c r="M1360" i="1"/>
  <c r="H1360" i="1"/>
  <c r="I1360" i="1" s="1"/>
  <c r="M1340" i="1"/>
  <c r="H1340" i="1"/>
  <c r="I1340" i="1" s="1"/>
  <c r="M1320" i="1"/>
  <c r="H1320" i="1"/>
  <c r="I1320" i="1" s="1"/>
  <c r="M1300" i="1"/>
  <c r="H1300" i="1"/>
  <c r="I1300" i="1" s="1"/>
  <c r="M1280" i="1"/>
  <c r="H1280" i="1"/>
  <c r="I1280" i="1" s="1"/>
  <c r="M1260" i="1"/>
  <c r="H1260" i="1"/>
  <c r="I1260" i="1" s="1"/>
  <c r="M1240" i="1"/>
  <c r="H1240" i="1"/>
  <c r="I1240" i="1" s="1"/>
  <c r="M1220" i="1"/>
  <c r="H1220" i="1"/>
  <c r="I1220" i="1" s="1"/>
  <c r="M1200" i="1"/>
  <c r="H1200" i="1"/>
  <c r="I1200" i="1" s="1"/>
  <c r="M1180" i="1"/>
  <c r="H1180" i="1"/>
  <c r="I1180" i="1" s="1"/>
  <c r="M1160" i="1"/>
  <c r="H1160" i="1"/>
  <c r="I1160" i="1" s="1"/>
  <c r="M1140" i="1"/>
  <c r="H1140" i="1"/>
  <c r="I1140" i="1" s="1"/>
  <c r="M1120" i="1"/>
  <c r="H1120" i="1"/>
  <c r="I1120" i="1" s="1"/>
  <c r="M1100" i="1"/>
  <c r="H1100" i="1"/>
  <c r="I1100" i="1" s="1"/>
  <c r="M1080" i="1"/>
  <c r="H1080" i="1"/>
  <c r="I1080" i="1" s="1"/>
  <c r="M1060" i="1"/>
  <c r="H1060" i="1"/>
  <c r="I1060" i="1" s="1"/>
  <c r="M1040" i="1"/>
  <c r="H1040" i="1"/>
  <c r="I1040" i="1" s="1"/>
  <c r="M1020" i="1"/>
  <c r="H1020" i="1"/>
  <c r="I1020" i="1" s="1"/>
  <c r="M1000" i="1"/>
  <c r="H1000" i="1"/>
  <c r="I1000" i="1" s="1"/>
  <c r="M980" i="1"/>
  <c r="H980" i="1"/>
  <c r="I980" i="1" s="1"/>
  <c r="M960" i="1"/>
  <c r="H960" i="1"/>
  <c r="I960" i="1" s="1"/>
  <c r="M940" i="1"/>
  <c r="H940" i="1"/>
  <c r="I940" i="1" s="1"/>
  <c r="M920" i="1"/>
  <c r="H920" i="1"/>
  <c r="I920" i="1" s="1"/>
  <c r="M900" i="1"/>
  <c r="H900" i="1"/>
  <c r="I900" i="1" s="1"/>
  <c r="M880" i="1"/>
  <c r="H880" i="1"/>
  <c r="I880" i="1" s="1"/>
  <c r="M860" i="1"/>
  <c r="H860" i="1"/>
  <c r="I860" i="1" s="1"/>
  <c r="M840" i="1"/>
  <c r="H840" i="1"/>
  <c r="I840" i="1" s="1"/>
  <c r="M820" i="1"/>
  <c r="H820" i="1"/>
  <c r="I820" i="1" s="1"/>
  <c r="M800" i="1"/>
  <c r="H800" i="1"/>
  <c r="I800" i="1" s="1"/>
  <c r="M780" i="1"/>
  <c r="H780" i="1"/>
  <c r="I780" i="1" s="1"/>
  <c r="M760" i="1"/>
  <c r="H760" i="1"/>
  <c r="I760" i="1" s="1"/>
  <c r="M740" i="1"/>
  <c r="H740" i="1"/>
  <c r="I740" i="1" s="1"/>
  <c r="M720" i="1"/>
  <c r="H720" i="1"/>
  <c r="I720" i="1" s="1"/>
  <c r="M700" i="1"/>
  <c r="H700" i="1"/>
  <c r="I700" i="1" s="1"/>
  <c r="M680" i="1"/>
  <c r="H680" i="1"/>
  <c r="I680" i="1" s="1"/>
  <c r="M660" i="1"/>
  <c r="H660" i="1"/>
  <c r="I660" i="1" s="1"/>
  <c r="M640" i="1"/>
  <c r="H640" i="1"/>
  <c r="I640" i="1" s="1"/>
  <c r="M620" i="1"/>
  <c r="H620" i="1"/>
  <c r="I620" i="1" s="1"/>
  <c r="M600" i="1"/>
  <c r="H600" i="1"/>
  <c r="I600" i="1" s="1"/>
  <c r="M580" i="1"/>
  <c r="H580" i="1"/>
  <c r="I580" i="1" s="1"/>
  <c r="M560" i="1"/>
  <c r="H560" i="1"/>
  <c r="I560" i="1" s="1"/>
  <c r="M540" i="1"/>
  <c r="H540" i="1"/>
  <c r="I540" i="1" s="1"/>
  <c r="M520" i="1"/>
  <c r="H520" i="1"/>
  <c r="I520" i="1" s="1"/>
  <c r="M500" i="1"/>
  <c r="H500" i="1"/>
  <c r="I500" i="1" s="1"/>
  <c r="M480" i="1"/>
  <c r="H480" i="1"/>
  <c r="I480" i="1" s="1"/>
  <c r="M460" i="1"/>
  <c r="H460" i="1"/>
  <c r="I460" i="1" s="1"/>
  <c r="M440" i="1"/>
  <c r="H440" i="1"/>
  <c r="I440" i="1" s="1"/>
  <c r="M420" i="1"/>
  <c r="H420" i="1"/>
  <c r="I420" i="1" s="1"/>
  <c r="M400" i="1"/>
  <c r="H400" i="1"/>
  <c r="I400" i="1" s="1"/>
  <c r="M380" i="1"/>
  <c r="H380" i="1"/>
  <c r="I380" i="1" s="1"/>
  <c r="M360" i="1"/>
  <c r="H360" i="1"/>
  <c r="I360" i="1" s="1"/>
  <c r="M340" i="1"/>
  <c r="H340" i="1"/>
  <c r="I340" i="1" s="1"/>
  <c r="M320" i="1"/>
  <c r="H320" i="1"/>
  <c r="I320" i="1" s="1"/>
  <c r="M300" i="1"/>
  <c r="H300" i="1"/>
  <c r="I300" i="1" s="1"/>
  <c r="M280" i="1"/>
  <c r="H280" i="1"/>
  <c r="I280" i="1" s="1"/>
  <c r="M260" i="1"/>
  <c r="H260" i="1"/>
  <c r="I260" i="1" s="1"/>
  <c r="M240" i="1"/>
  <c r="H240" i="1"/>
  <c r="I240" i="1" s="1"/>
  <c r="M220" i="1"/>
  <c r="H220" i="1"/>
  <c r="I220" i="1" s="1"/>
  <c r="M200" i="1"/>
  <c r="H200" i="1"/>
  <c r="I200" i="1" s="1"/>
  <c r="M180" i="1"/>
  <c r="H180" i="1"/>
  <c r="I180" i="1" s="1"/>
  <c r="M160" i="1"/>
  <c r="H160" i="1"/>
  <c r="I160" i="1" s="1"/>
  <c r="M140" i="1"/>
  <c r="H140" i="1"/>
  <c r="I140" i="1" s="1"/>
  <c r="M120" i="1"/>
  <c r="H120" i="1"/>
  <c r="I120" i="1" s="1"/>
  <c r="M100" i="1"/>
  <c r="H100" i="1"/>
  <c r="I100" i="1" s="1"/>
  <c r="M80" i="1"/>
  <c r="H80" i="1"/>
  <c r="I80" i="1" s="1"/>
  <c r="M60" i="1"/>
  <c r="H60" i="1"/>
  <c r="I60" i="1" s="1"/>
  <c r="M40" i="1"/>
  <c r="H40" i="1"/>
  <c r="I40" i="1" s="1"/>
  <c r="M20" i="1"/>
  <c r="H20" i="1"/>
  <c r="I20" i="1" s="1"/>
  <c r="M1799" i="1"/>
  <c r="H1799" i="1"/>
  <c r="I1799" i="1" s="1"/>
  <c r="M1779" i="1"/>
  <c r="H1779" i="1"/>
  <c r="I1779" i="1" s="1"/>
  <c r="M1759" i="1"/>
  <c r="H1759" i="1"/>
  <c r="I1759" i="1" s="1"/>
  <c r="M1739" i="1"/>
  <c r="H1739" i="1"/>
  <c r="I1739" i="1" s="1"/>
  <c r="M1719" i="1"/>
  <c r="H1719" i="1"/>
  <c r="I1719" i="1" s="1"/>
  <c r="M1699" i="1"/>
  <c r="H1699" i="1"/>
  <c r="I1699" i="1" s="1"/>
  <c r="M1679" i="1"/>
  <c r="H1679" i="1"/>
  <c r="I1679" i="1" s="1"/>
  <c r="M1659" i="1"/>
  <c r="H1659" i="1"/>
  <c r="I1659" i="1" s="1"/>
  <c r="M1639" i="1"/>
  <c r="H1639" i="1"/>
  <c r="I1639" i="1" s="1"/>
  <c r="M1619" i="1"/>
  <c r="H1619" i="1"/>
  <c r="I1619" i="1" s="1"/>
  <c r="M1599" i="1"/>
  <c r="H1599" i="1"/>
  <c r="I1599" i="1" s="1"/>
  <c r="M1579" i="1"/>
  <c r="H1579" i="1"/>
  <c r="I1579" i="1" s="1"/>
  <c r="M1559" i="1"/>
  <c r="H1559" i="1"/>
  <c r="I1559" i="1" s="1"/>
  <c r="M1539" i="1"/>
  <c r="H1539" i="1"/>
  <c r="I1539" i="1" s="1"/>
  <c r="M1519" i="1"/>
  <c r="H1519" i="1"/>
  <c r="I1519" i="1" s="1"/>
  <c r="M1499" i="1"/>
  <c r="H1499" i="1"/>
  <c r="I1499" i="1" s="1"/>
  <c r="M1479" i="1"/>
  <c r="H1479" i="1"/>
  <c r="I1479" i="1" s="1"/>
  <c r="M1459" i="1"/>
  <c r="H1459" i="1"/>
  <c r="I1459" i="1" s="1"/>
  <c r="M1439" i="1"/>
  <c r="H1439" i="1"/>
  <c r="I1439" i="1" s="1"/>
  <c r="M1419" i="1"/>
  <c r="H1419" i="1"/>
  <c r="I1419" i="1" s="1"/>
  <c r="M1399" i="1"/>
  <c r="H1399" i="1"/>
  <c r="I1399" i="1" s="1"/>
  <c r="M1379" i="1"/>
  <c r="H1379" i="1"/>
  <c r="I1379" i="1" s="1"/>
  <c r="M1359" i="1"/>
  <c r="H1359" i="1"/>
  <c r="I1359" i="1" s="1"/>
  <c r="M1339" i="1"/>
  <c r="H1339" i="1"/>
  <c r="I1339" i="1" s="1"/>
  <c r="M1319" i="1"/>
  <c r="H1319" i="1"/>
  <c r="I1319" i="1" s="1"/>
  <c r="M1299" i="1"/>
  <c r="H1299" i="1"/>
  <c r="I1299" i="1" s="1"/>
  <c r="M1279" i="1"/>
  <c r="H1279" i="1"/>
  <c r="I1279" i="1" s="1"/>
  <c r="M1259" i="1"/>
  <c r="H1259" i="1"/>
  <c r="I1259" i="1" s="1"/>
  <c r="M1239" i="1"/>
  <c r="H1239" i="1"/>
  <c r="I1239" i="1" s="1"/>
  <c r="M1219" i="1"/>
  <c r="H1219" i="1"/>
  <c r="I1219" i="1" s="1"/>
  <c r="M1199" i="1"/>
  <c r="H1199" i="1"/>
  <c r="I1199" i="1" s="1"/>
  <c r="M1179" i="1"/>
  <c r="H1179" i="1"/>
  <c r="I1179" i="1" s="1"/>
  <c r="M1159" i="1"/>
  <c r="H1159" i="1"/>
  <c r="I1159" i="1" s="1"/>
  <c r="M1119" i="1"/>
  <c r="H1119" i="1"/>
  <c r="I1119" i="1" s="1"/>
  <c r="M1099" i="1"/>
  <c r="H1099" i="1"/>
  <c r="I1099" i="1" s="1"/>
  <c r="M1079" i="1"/>
  <c r="H1079" i="1"/>
  <c r="I1079" i="1" s="1"/>
  <c r="M1059" i="1"/>
  <c r="H1059" i="1"/>
  <c r="I1059" i="1" s="1"/>
  <c r="M1039" i="1"/>
  <c r="H1039" i="1"/>
  <c r="I1039" i="1" s="1"/>
  <c r="M1019" i="1"/>
  <c r="H1019" i="1"/>
  <c r="I1019" i="1" s="1"/>
  <c r="M999" i="1"/>
  <c r="H999" i="1"/>
  <c r="I999" i="1" s="1"/>
  <c r="M979" i="1"/>
  <c r="H979" i="1"/>
  <c r="I979" i="1" s="1"/>
  <c r="M959" i="1"/>
  <c r="H959" i="1"/>
  <c r="I959" i="1" s="1"/>
  <c r="M939" i="1"/>
  <c r="H939" i="1"/>
  <c r="I939" i="1" s="1"/>
  <c r="M919" i="1"/>
  <c r="H919" i="1"/>
  <c r="I919" i="1" s="1"/>
  <c r="M899" i="1"/>
  <c r="H899" i="1"/>
  <c r="I899" i="1" s="1"/>
  <c r="M859" i="1"/>
  <c r="H859" i="1"/>
  <c r="I859" i="1" s="1"/>
  <c r="M839" i="1"/>
  <c r="H839" i="1"/>
  <c r="I839" i="1" s="1"/>
  <c r="M819" i="1"/>
  <c r="H819" i="1"/>
  <c r="I819" i="1" s="1"/>
  <c r="M799" i="1"/>
  <c r="H799" i="1"/>
  <c r="I799" i="1" s="1"/>
  <c r="M779" i="1"/>
  <c r="H779" i="1"/>
  <c r="I779" i="1" s="1"/>
  <c r="M759" i="1"/>
  <c r="H759" i="1"/>
  <c r="I759" i="1" s="1"/>
  <c r="M739" i="1"/>
  <c r="H739" i="1"/>
  <c r="I739" i="1" s="1"/>
  <c r="M719" i="1"/>
  <c r="H719" i="1"/>
  <c r="I719" i="1" s="1"/>
  <c r="M699" i="1"/>
  <c r="H699" i="1"/>
  <c r="I699" i="1" s="1"/>
  <c r="M679" i="1"/>
  <c r="H679" i="1"/>
  <c r="I679" i="1" s="1"/>
  <c r="M659" i="1"/>
  <c r="H659" i="1"/>
  <c r="I659" i="1" s="1"/>
  <c r="M639" i="1"/>
  <c r="H639" i="1"/>
  <c r="I639" i="1" s="1"/>
  <c r="M619" i="1"/>
  <c r="H619" i="1"/>
  <c r="I619" i="1" s="1"/>
  <c r="M599" i="1"/>
  <c r="H599" i="1"/>
  <c r="I599" i="1" s="1"/>
  <c r="M579" i="1"/>
  <c r="H579" i="1"/>
  <c r="I579" i="1" s="1"/>
  <c r="M559" i="1"/>
  <c r="H559" i="1"/>
  <c r="I559" i="1" s="1"/>
  <c r="M539" i="1"/>
  <c r="H539" i="1"/>
  <c r="I539" i="1" s="1"/>
  <c r="M519" i="1"/>
  <c r="H519" i="1"/>
  <c r="I519" i="1" s="1"/>
  <c r="M499" i="1"/>
  <c r="H499" i="1"/>
  <c r="I499" i="1" s="1"/>
  <c r="M479" i="1"/>
  <c r="H479" i="1"/>
  <c r="I479" i="1" s="1"/>
  <c r="M459" i="1"/>
  <c r="H459" i="1"/>
  <c r="I459" i="1" s="1"/>
  <c r="M439" i="1"/>
  <c r="H439" i="1"/>
  <c r="I439" i="1" s="1"/>
  <c r="M419" i="1"/>
  <c r="H419" i="1"/>
  <c r="I419" i="1" s="1"/>
  <c r="M399" i="1"/>
  <c r="H399" i="1"/>
  <c r="I399" i="1" s="1"/>
  <c r="M379" i="1"/>
  <c r="H379" i="1"/>
  <c r="I379" i="1" s="1"/>
  <c r="M359" i="1"/>
  <c r="H359" i="1"/>
  <c r="I359" i="1" s="1"/>
  <c r="M339" i="1"/>
  <c r="H339" i="1"/>
  <c r="I339" i="1" s="1"/>
  <c r="M319" i="1"/>
  <c r="H319" i="1"/>
  <c r="I319" i="1" s="1"/>
  <c r="M299" i="1"/>
  <c r="H299" i="1"/>
  <c r="I299" i="1" s="1"/>
  <c r="M279" i="1"/>
  <c r="H279" i="1"/>
  <c r="I279" i="1" s="1"/>
  <c r="M259" i="1"/>
  <c r="H259" i="1"/>
  <c r="I259" i="1" s="1"/>
  <c r="M239" i="1"/>
  <c r="H239" i="1"/>
  <c r="I239" i="1" s="1"/>
  <c r="M219" i="1"/>
  <c r="H219" i="1"/>
  <c r="I219" i="1" s="1"/>
  <c r="M199" i="1"/>
  <c r="H199" i="1"/>
  <c r="I199" i="1" s="1"/>
  <c r="M179" i="1"/>
  <c r="H179" i="1"/>
  <c r="I179" i="1" s="1"/>
  <c r="M159" i="1"/>
  <c r="H159" i="1"/>
  <c r="I159" i="1" s="1"/>
  <c r="M139" i="1"/>
  <c r="H139" i="1"/>
  <c r="I139" i="1" s="1"/>
  <c r="M119" i="1"/>
  <c r="H119" i="1"/>
  <c r="I119" i="1" s="1"/>
  <c r="M99" i="1"/>
  <c r="H99" i="1"/>
  <c r="I99" i="1" s="1"/>
  <c r="M79" i="1"/>
  <c r="H79" i="1"/>
  <c r="I79" i="1" s="1"/>
  <c r="M59" i="1"/>
  <c r="H59" i="1"/>
  <c r="I59" i="1" s="1"/>
  <c r="M39" i="1"/>
  <c r="H39" i="1"/>
  <c r="I39" i="1" s="1"/>
  <c r="M19" i="1"/>
  <c r="H19" i="1"/>
  <c r="I19" i="1" s="1"/>
  <c r="M1139" i="1"/>
  <c r="M1798" i="1"/>
  <c r="H1798" i="1"/>
  <c r="I1798" i="1" s="1"/>
  <c r="M1758" i="1"/>
  <c r="H1758" i="1"/>
  <c r="I1758" i="1" s="1"/>
  <c r="M1738" i="1"/>
  <c r="H1738" i="1"/>
  <c r="I1738" i="1" s="1"/>
  <c r="M1718" i="1"/>
  <c r="H1718" i="1"/>
  <c r="I1718" i="1" s="1"/>
  <c r="M1698" i="1"/>
  <c r="H1698" i="1"/>
  <c r="I1698" i="1" s="1"/>
  <c r="M1678" i="1"/>
  <c r="H1678" i="1"/>
  <c r="I1678" i="1" s="1"/>
  <c r="M1658" i="1"/>
  <c r="H1658" i="1"/>
  <c r="I1658" i="1" s="1"/>
  <c r="M1638" i="1"/>
  <c r="H1638" i="1"/>
  <c r="I1638" i="1" s="1"/>
  <c r="M1618" i="1"/>
  <c r="H1618" i="1"/>
  <c r="I1618" i="1" s="1"/>
  <c r="M1598" i="1"/>
  <c r="H1598" i="1"/>
  <c r="I1598" i="1" s="1"/>
  <c r="M1578" i="1"/>
  <c r="H1578" i="1"/>
  <c r="I1578" i="1" s="1"/>
  <c r="M1538" i="1"/>
  <c r="H1538" i="1"/>
  <c r="I1538" i="1" s="1"/>
  <c r="M1518" i="1"/>
  <c r="H1518" i="1"/>
  <c r="I1518" i="1" s="1"/>
  <c r="M1498" i="1"/>
  <c r="H1498" i="1"/>
  <c r="I1498" i="1" s="1"/>
  <c r="M1478" i="1"/>
  <c r="H1478" i="1"/>
  <c r="I1478" i="1" s="1"/>
  <c r="M1458" i="1"/>
  <c r="H1458" i="1"/>
  <c r="I1458" i="1" s="1"/>
  <c r="M1438" i="1"/>
  <c r="H1438" i="1"/>
  <c r="I1438" i="1" s="1"/>
  <c r="M1418" i="1"/>
  <c r="H1418" i="1"/>
  <c r="I1418" i="1" s="1"/>
  <c r="M1378" i="1"/>
  <c r="H1378" i="1"/>
  <c r="I1378" i="1" s="1"/>
  <c r="M1358" i="1"/>
  <c r="H1358" i="1"/>
  <c r="I1358" i="1" s="1"/>
  <c r="M1338" i="1"/>
  <c r="H1338" i="1"/>
  <c r="I1338" i="1" s="1"/>
  <c r="M1298" i="1"/>
  <c r="H1298" i="1"/>
  <c r="I1298" i="1" s="1"/>
  <c r="M1258" i="1"/>
  <c r="H1258" i="1"/>
  <c r="I1258" i="1" s="1"/>
  <c r="M1238" i="1"/>
  <c r="H1238" i="1"/>
  <c r="I1238" i="1" s="1"/>
  <c r="M1218" i="1"/>
  <c r="H1218" i="1"/>
  <c r="I1218" i="1" s="1"/>
  <c r="M1198" i="1"/>
  <c r="H1198" i="1"/>
  <c r="I1198" i="1" s="1"/>
  <c r="M1178" i="1"/>
  <c r="H1178" i="1"/>
  <c r="I1178" i="1" s="1"/>
  <c r="M1118" i="1"/>
  <c r="H1118" i="1"/>
  <c r="I1118" i="1" s="1"/>
  <c r="M1098" i="1"/>
  <c r="H1098" i="1"/>
  <c r="I1098" i="1" s="1"/>
  <c r="M1078" i="1"/>
  <c r="H1078" i="1"/>
  <c r="I1078" i="1" s="1"/>
  <c r="M1058" i="1"/>
  <c r="H1058" i="1"/>
  <c r="I1058" i="1" s="1"/>
  <c r="M1018" i="1"/>
  <c r="H1018" i="1"/>
  <c r="I1018" i="1" s="1"/>
  <c r="M998" i="1"/>
  <c r="H998" i="1"/>
  <c r="I998" i="1" s="1"/>
  <c r="M978" i="1"/>
  <c r="H978" i="1"/>
  <c r="I978" i="1" s="1"/>
  <c r="M958" i="1"/>
  <c r="H958" i="1"/>
  <c r="I958" i="1" s="1"/>
  <c r="M938" i="1"/>
  <c r="H938" i="1"/>
  <c r="I938" i="1" s="1"/>
  <c r="M918" i="1"/>
  <c r="H918" i="1"/>
  <c r="I918" i="1" s="1"/>
  <c r="M898" i="1"/>
  <c r="H898" i="1"/>
  <c r="I898" i="1" s="1"/>
  <c r="M838" i="1"/>
  <c r="H838" i="1"/>
  <c r="I838" i="1" s="1"/>
  <c r="M818" i="1"/>
  <c r="H818" i="1"/>
  <c r="I818" i="1" s="1"/>
  <c r="M798" i="1"/>
  <c r="H798" i="1"/>
  <c r="I798" i="1" s="1"/>
  <c r="M778" i="1"/>
  <c r="H778" i="1"/>
  <c r="I778" i="1" s="1"/>
  <c r="M758" i="1"/>
  <c r="H758" i="1"/>
  <c r="I758" i="1" s="1"/>
  <c r="M738" i="1"/>
  <c r="H738" i="1"/>
  <c r="I738" i="1" s="1"/>
  <c r="M718" i="1"/>
  <c r="H718" i="1"/>
  <c r="I718" i="1" s="1"/>
  <c r="M698" i="1"/>
  <c r="H698" i="1"/>
  <c r="I698" i="1" s="1"/>
  <c r="M678" i="1"/>
  <c r="H678" i="1"/>
  <c r="I678" i="1" s="1"/>
  <c r="M658" i="1"/>
  <c r="H658" i="1"/>
  <c r="I658" i="1" s="1"/>
  <c r="M638" i="1"/>
  <c r="H638" i="1"/>
  <c r="I638" i="1" s="1"/>
  <c r="M618" i="1"/>
  <c r="H618" i="1"/>
  <c r="I618" i="1" s="1"/>
  <c r="M598" i="1"/>
  <c r="H598" i="1"/>
  <c r="I598" i="1" s="1"/>
  <c r="M578" i="1"/>
  <c r="H578" i="1"/>
  <c r="I578" i="1" s="1"/>
  <c r="M538" i="1"/>
  <c r="H538" i="1"/>
  <c r="I538" i="1" s="1"/>
  <c r="M518" i="1"/>
  <c r="H518" i="1"/>
  <c r="I518" i="1" s="1"/>
  <c r="M498" i="1"/>
  <c r="H498" i="1"/>
  <c r="I498" i="1" s="1"/>
  <c r="M478" i="1"/>
  <c r="H478" i="1"/>
  <c r="I478" i="1" s="1"/>
  <c r="M438" i="1"/>
  <c r="H438" i="1"/>
  <c r="I438" i="1" s="1"/>
  <c r="M418" i="1"/>
  <c r="H418" i="1"/>
  <c r="I418" i="1" s="1"/>
  <c r="M398" i="1"/>
  <c r="H398" i="1"/>
  <c r="I398" i="1" s="1"/>
  <c r="M358" i="1"/>
  <c r="H358" i="1"/>
  <c r="I358" i="1" s="1"/>
  <c r="M338" i="1"/>
  <c r="H338" i="1"/>
  <c r="I338" i="1" s="1"/>
  <c r="M318" i="1"/>
  <c r="H318" i="1"/>
  <c r="I318" i="1" s="1"/>
  <c r="M298" i="1"/>
  <c r="H298" i="1"/>
  <c r="I298" i="1" s="1"/>
  <c r="M278" i="1"/>
  <c r="H278" i="1"/>
  <c r="I278" i="1" s="1"/>
  <c r="M238" i="1"/>
  <c r="H238" i="1"/>
  <c r="I238" i="1" s="1"/>
  <c r="M218" i="1"/>
  <c r="H218" i="1"/>
  <c r="I218" i="1" s="1"/>
  <c r="M198" i="1"/>
  <c r="H198" i="1"/>
  <c r="I198" i="1" s="1"/>
  <c r="M178" i="1"/>
  <c r="H178" i="1"/>
  <c r="I178" i="1" s="1"/>
  <c r="M158" i="1"/>
  <c r="H158" i="1"/>
  <c r="I158" i="1" s="1"/>
  <c r="M138" i="1"/>
  <c r="H138" i="1"/>
  <c r="I138" i="1" s="1"/>
  <c r="M118" i="1"/>
  <c r="H118" i="1"/>
  <c r="I118" i="1" s="1"/>
  <c r="M98" i="1"/>
  <c r="H98" i="1"/>
  <c r="I98" i="1" s="1"/>
  <c r="M78" i="1"/>
  <c r="H78" i="1"/>
  <c r="I78" i="1" s="1"/>
  <c r="M58" i="1"/>
  <c r="H58" i="1"/>
  <c r="I58" i="1" s="1"/>
  <c r="M38" i="1"/>
  <c r="H38" i="1"/>
  <c r="I38" i="1" s="1"/>
  <c r="M18" i="1"/>
  <c r="H18" i="1"/>
  <c r="I18" i="1" s="1"/>
  <c r="M1138" i="1"/>
  <c r="M1797" i="1"/>
  <c r="H1797" i="1"/>
  <c r="I1797" i="1" s="1"/>
  <c r="M1757" i="1"/>
  <c r="H1757" i="1"/>
  <c r="I1757" i="1" s="1"/>
  <c r="M1737" i="1"/>
  <c r="H1737" i="1"/>
  <c r="I1737" i="1" s="1"/>
  <c r="M1717" i="1"/>
  <c r="H1717" i="1"/>
  <c r="I1717" i="1" s="1"/>
  <c r="M1677" i="1"/>
  <c r="H1677" i="1"/>
  <c r="I1677" i="1" s="1"/>
  <c r="M1657" i="1"/>
  <c r="H1657" i="1"/>
  <c r="I1657" i="1" s="1"/>
  <c r="M1637" i="1"/>
  <c r="H1637" i="1"/>
  <c r="I1637" i="1" s="1"/>
  <c r="M1617" i="1"/>
  <c r="H1617" i="1"/>
  <c r="I1617" i="1" s="1"/>
  <c r="M1597" i="1"/>
  <c r="H1597" i="1"/>
  <c r="I1597" i="1" s="1"/>
  <c r="M1577" i="1"/>
  <c r="H1577" i="1"/>
  <c r="I1577" i="1" s="1"/>
  <c r="M1537" i="1"/>
  <c r="H1537" i="1"/>
  <c r="I1537" i="1" s="1"/>
  <c r="M1517" i="1"/>
  <c r="H1517" i="1"/>
  <c r="I1517" i="1" s="1"/>
  <c r="M1497" i="1"/>
  <c r="H1497" i="1"/>
  <c r="I1497" i="1" s="1"/>
  <c r="M1477" i="1"/>
  <c r="H1477" i="1"/>
  <c r="I1477" i="1" s="1"/>
  <c r="M1457" i="1"/>
  <c r="H1457" i="1"/>
  <c r="I1457" i="1" s="1"/>
  <c r="M1437" i="1"/>
  <c r="H1437" i="1"/>
  <c r="I1437" i="1" s="1"/>
  <c r="M1417" i="1"/>
  <c r="H1417" i="1"/>
  <c r="I1417" i="1" s="1"/>
  <c r="M1377" i="1"/>
  <c r="H1377" i="1"/>
  <c r="I1377" i="1" s="1"/>
  <c r="M1357" i="1"/>
  <c r="H1357" i="1"/>
  <c r="I1357" i="1" s="1"/>
  <c r="M1337" i="1"/>
  <c r="H1337" i="1"/>
  <c r="I1337" i="1" s="1"/>
  <c r="M1237" i="1"/>
  <c r="H1237" i="1"/>
  <c r="I1237" i="1" s="1"/>
  <c r="M1217" i="1"/>
  <c r="H1217" i="1"/>
  <c r="I1217" i="1" s="1"/>
  <c r="M1197" i="1"/>
  <c r="H1197" i="1"/>
  <c r="I1197" i="1" s="1"/>
  <c r="M1117" i="1"/>
  <c r="H1117" i="1"/>
  <c r="I1117" i="1" s="1"/>
  <c r="M1077" i="1"/>
  <c r="H1077" i="1"/>
  <c r="I1077" i="1" s="1"/>
  <c r="M1057" i="1"/>
  <c r="H1057" i="1"/>
  <c r="I1057" i="1" s="1"/>
  <c r="M1017" i="1"/>
  <c r="H1017" i="1"/>
  <c r="I1017" i="1" s="1"/>
  <c r="M997" i="1"/>
  <c r="H997" i="1"/>
  <c r="I997" i="1" s="1"/>
  <c r="M977" i="1"/>
  <c r="H977" i="1"/>
  <c r="I977" i="1" s="1"/>
  <c r="M957" i="1"/>
  <c r="H957" i="1"/>
  <c r="I957" i="1" s="1"/>
  <c r="M937" i="1"/>
  <c r="H937" i="1"/>
  <c r="I937" i="1" s="1"/>
  <c r="M917" i="1"/>
  <c r="H917" i="1"/>
  <c r="I917" i="1" s="1"/>
  <c r="M837" i="1"/>
  <c r="H837" i="1"/>
  <c r="I837" i="1" s="1"/>
  <c r="M817" i="1"/>
  <c r="H817" i="1"/>
  <c r="I817" i="1" s="1"/>
  <c r="M797" i="1"/>
  <c r="H797" i="1"/>
  <c r="I797" i="1" s="1"/>
  <c r="M777" i="1"/>
  <c r="H777" i="1"/>
  <c r="I777" i="1" s="1"/>
  <c r="M757" i="1"/>
  <c r="H757" i="1"/>
  <c r="I757" i="1" s="1"/>
  <c r="M737" i="1"/>
  <c r="H737" i="1"/>
  <c r="I737" i="1" s="1"/>
  <c r="M677" i="1"/>
  <c r="H677" i="1"/>
  <c r="I677" i="1" s="1"/>
  <c r="M657" i="1"/>
  <c r="H657" i="1"/>
  <c r="I657" i="1" s="1"/>
  <c r="M637" i="1"/>
  <c r="H637" i="1"/>
  <c r="I637" i="1" s="1"/>
  <c r="M617" i="1"/>
  <c r="H617" i="1"/>
  <c r="I617" i="1" s="1"/>
  <c r="M597" i="1"/>
  <c r="H597" i="1"/>
  <c r="I597" i="1" s="1"/>
  <c r="M577" i="1"/>
  <c r="H577" i="1"/>
  <c r="I577" i="1" s="1"/>
  <c r="M537" i="1"/>
  <c r="H537" i="1"/>
  <c r="I537" i="1" s="1"/>
  <c r="M517" i="1"/>
  <c r="H517" i="1"/>
  <c r="I517" i="1" s="1"/>
  <c r="M497" i="1"/>
  <c r="H497" i="1"/>
  <c r="I497" i="1" s="1"/>
  <c r="M477" i="1"/>
  <c r="H477" i="1"/>
  <c r="I477" i="1" s="1"/>
  <c r="M437" i="1"/>
  <c r="H437" i="1"/>
  <c r="I437" i="1" s="1"/>
  <c r="M417" i="1"/>
  <c r="H417" i="1"/>
  <c r="I417" i="1" s="1"/>
  <c r="M397" i="1"/>
  <c r="H397" i="1"/>
  <c r="I397" i="1" s="1"/>
  <c r="M357" i="1"/>
  <c r="H357" i="1"/>
  <c r="I357" i="1" s="1"/>
  <c r="M337" i="1"/>
  <c r="H337" i="1"/>
  <c r="I337" i="1" s="1"/>
  <c r="M297" i="1"/>
  <c r="H297" i="1"/>
  <c r="I297" i="1" s="1"/>
  <c r="M217" i="1"/>
  <c r="H217" i="1"/>
  <c r="I217" i="1" s="1"/>
  <c r="M197" i="1"/>
  <c r="H197" i="1"/>
  <c r="I197" i="1" s="1"/>
  <c r="M177" i="1"/>
  <c r="H177" i="1"/>
  <c r="I177" i="1" s="1"/>
  <c r="M157" i="1"/>
  <c r="H157" i="1"/>
  <c r="I157" i="1" s="1"/>
  <c r="M137" i="1"/>
  <c r="H137" i="1"/>
  <c r="I137" i="1" s="1"/>
  <c r="M117" i="1"/>
  <c r="H117" i="1"/>
  <c r="I117" i="1" s="1"/>
  <c r="M77" i="1"/>
  <c r="H77" i="1"/>
  <c r="I77" i="1" s="1"/>
  <c r="M57" i="1"/>
  <c r="H57" i="1"/>
  <c r="I57" i="1" s="1"/>
  <c r="M37" i="1"/>
  <c r="H37" i="1"/>
  <c r="I37" i="1" s="1"/>
  <c r="M17" i="1"/>
  <c r="H17" i="1"/>
  <c r="I17" i="1" s="1"/>
  <c r="M1697" i="1"/>
  <c r="M1398" i="1"/>
  <c r="M1137" i="1"/>
  <c r="M441" i="1"/>
  <c r="M97" i="1"/>
  <c r="M1796" i="1"/>
  <c r="H1796" i="1"/>
  <c r="I1796" i="1" s="1"/>
  <c r="M1776" i="1"/>
  <c r="H1776" i="1"/>
  <c r="I1776" i="1" s="1"/>
  <c r="M1756" i="1"/>
  <c r="H1756" i="1"/>
  <c r="I1756" i="1" s="1"/>
  <c r="M1716" i="1"/>
  <c r="H1716" i="1"/>
  <c r="I1716" i="1" s="1"/>
  <c r="M1696" i="1"/>
  <c r="H1696" i="1"/>
  <c r="I1696" i="1" s="1"/>
  <c r="M1676" i="1"/>
  <c r="H1676" i="1"/>
  <c r="I1676" i="1" s="1"/>
  <c r="M1656" i="1"/>
  <c r="H1656" i="1"/>
  <c r="I1656" i="1" s="1"/>
  <c r="M1636" i="1"/>
  <c r="H1636" i="1"/>
  <c r="I1636" i="1" s="1"/>
  <c r="M1616" i="1"/>
  <c r="H1616" i="1"/>
  <c r="I1616" i="1" s="1"/>
  <c r="M1596" i="1"/>
  <c r="H1596" i="1"/>
  <c r="I1596" i="1" s="1"/>
  <c r="M1576" i="1"/>
  <c r="H1576" i="1"/>
  <c r="I1576" i="1" s="1"/>
  <c r="M1556" i="1"/>
  <c r="H1556" i="1"/>
  <c r="I1556" i="1" s="1"/>
  <c r="M1536" i="1"/>
  <c r="H1536" i="1"/>
  <c r="I1536" i="1" s="1"/>
  <c r="M1516" i="1"/>
  <c r="H1516" i="1"/>
  <c r="I1516" i="1" s="1"/>
  <c r="M1496" i="1"/>
  <c r="H1496" i="1"/>
  <c r="I1496" i="1" s="1"/>
  <c r="M1476" i="1"/>
  <c r="H1476" i="1"/>
  <c r="I1476" i="1" s="1"/>
  <c r="M1456" i="1"/>
  <c r="H1456" i="1"/>
  <c r="I1456" i="1" s="1"/>
  <c r="M1436" i="1"/>
  <c r="H1436" i="1"/>
  <c r="I1436" i="1" s="1"/>
  <c r="M1416" i="1"/>
  <c r="H1416" i="1"/>
  <c r="I1416" i="1" s="1"/>
  <c r="M1396" i="1"/>
  <c r="H1396" i="1"/>
  <c r="I1396" i="1" s="1"/>
  <c r="M1376" i="1"/>
  <c r="H1376" i="1"/>
  <c r="I1376" i="1" s="1"/>
  <c r="M1356" i="1"/>
  <c r="H1356" i="1"/>
  <c r="I1356" i="1" s="1"/>
  <c r="M1336" i="1"/>
  <c r="H1336" i="1"/>
  <c r="I1336" i="1" s="1"/>
  <c r="M1316" i="1"/>
  <c r="H1316" i="1"/>
  <c r="I1316" i="1" s="1"/>
  <c r="M1296" i="1"/>
  <c r="H1296" i="1"/>
  <c r="I1296" i="1" s="1"/>
  <c r="M1276" i="1"/>
  <c r="H1276" i="1"/>
  <c r="I1276" i="1" s="1"/>
  <c r="M1256" i="1"/>
  <c r="H1256" i="1"/>
  <c r="I1256" i="1" s="1"/>
  <c r="M1236" i="1"/>
  <c r="H1236" i="1"/>
  <c r="I1236" i="1" s="1"/>
  <c r="M1216" i="1"/>
  <c r="H1216" i="1"/>
  <c r="I1216" i="1" s="1"/>
  <c r="M1196" i="1"/>
  <c r="H1196" i="1"/>
  <c r="I1196" i="1" s="1"/>
  <c r="M1176" i="1"/>
  <c r="H1176" i="1"/>
  <c r="I1176" i="1" s="1"/>
  <c r="M1156" i="1"/>
  <c r="H1156" i="1"/>
  <c r="I1156" i="1" s="1"/>
  <c r="M1136" i="1"/>
  <c r="H1136" i="1"/>
  <c r="I1136" i="1" s="1"/>
  <c r="M1116" i="1"/>
  <c r="H1116" i="1"/>
  <c r="I1116" i="1" s="1"/>
  <c r="M1096" i="1"/>
  <c r="H1096" i="1"/>
  <c r="I1096" i="1" s="1"/>
  <c r="M1076" i="1"/>
  <c r="H1076" i="1"/>
  <c r="I1076" i="1" s="1"/>
  <c r="M1056" i="1"/>
  <c r="H1056" i="1"/>
  <c r="I1056" i="1" s="1"/>
  <c r="M1036" i="1"/>
  <c r="H1036" i="1"/>
  <c r="I1036" i="1" s="1"/>
  <c r="M1016" i="1"/>
  <c r="H1016" i="1"/>
  <c r="I1016" i="1" s="1"/>
  <c r="M996" i="1"/>
  <c r="H996" i="1"/>
  <c r="I996" i="1" s="1"/>
  <c r="M976" i="1"/>
  <c r="H976" i="1"/>
  <c r="I976" i="1" s="1"/>
  <c r="M956" i="1"/>
  <c r="H956" i="1"/>
  <c r="I956" i="1" s="1"/>
  <c r="M936" i="1"/>
  <c r="H936" i="1"/>
  <c r="I936" i="1" s="1"/>
  <c r="M916" i="1"/>
  <c r="H916" i="1"/>
  <c r="I916" i="1" s="1"/>
  <c r="M896" i="1"/>
  <c r="H896" i="1"/>
  <c r="I896" i="1" s="1"/>
  <c r="M876" i="1"/>
  <c r="H876" i="1"/>
  <c r="I876" i="1" s="1"/>
  <c r="M856" i="1"/>
  <c r="H856" i="1"/>
  <c r="I856" i="1" s="1"/>
  <c r="M836" i="1"/>
  <c r="H836" i="1"/>
  <c r="I836" i="1" s="1"/>
  <c r="M816" i="1"/>
  <c r="H816" i="1"/>
  <c r="I816" i="1" s="1"/>
  <c r="M796" i="1"/>
  <c r="H796" i="1"/>
  <c r="I796" i="1" s="1"/>
  <c r="M776" i="1"/>
  <c r="H776" i="1"/>
  <c r="I776" i="1" s="1"/>
  <c r="M756" i="1"/>
  <c r="H756" i="1"/>
  <c r="I756" i="1" s="1"/>
  <c r="M736" i="1"/>
  <c r="H736" i="1"/>
  <c r="I736" i="1" s="1"/>
  <c r="M716" i="1"/>
  <c r="H716" i="1"/>
  <c r="I716" i="1" s="1"/>
  <c r="M696" i="1"/>
  <c r="H696" i="1"/>
  <c r="I696" i="1" s="1"/>
  <c r="M676" i="1"/>
  <c r="H676" i="1"/>
  <c r="I676" i="1" s="1"/>
  <c r="M656" i="1"/>
  <c r="H656" i="1"/>
  <c r="I656" i="1" s="1"/>
  <c r="M636" i="1"/>
  <c r="H636" i="1"/>
  <c r="I636" i="1" s="1"/>
  <c r="M616" i="1"/>
  <c r="H616" i="1"/>
  <c r="I616" i="1" s="1"/>
  <c r="M596" i="1"/>
  <c r="H596" i="1"/>
  <c r="I596" i="1" s="1"/>
  <c r="M576" i="1"/>
  <c r="H576" i="1"/>
  <c r="I576" i="1" s="1"/>
  <c r="M556" i="1"/>
  <c r="H556" i="1"/>
  <c r="I556" i="1" s="1"/>
  <c r="M536" i="1"/>
  <c r="H536" i="1"/>
  <c r="I536" i="1" s="1"/>
  <c r="M516" i="1"/>
  <c r="H516" i="1"/>
  <c r="I516" i="1" s="1"/>
  <c r="M496" i="1"/>
  <c r="H496" i="1"/>
  <c r="I496" i="1" s="1"/>
  <c r="M476" i="1"/>
  <c r="H476" i="1"/>
  <c r="I476" i="1" s="1"/>
  <c r="M456" i="1"/>
  <c r="H456" i="1"/>
  <c r="I456" i="1" s="1"/>
  <c r="M436" i="1"/>
  <c r="H436" i="1"/>
  <c r="I436" i="1" s="1"/>
  <c r="M416" i="1"/>
  <c r="H416" i="1"/>
  <c r="I416" i="1" s="1"/>
  <c r="M396" i="1"/>
  <c r="H396" i="1"/>
  <c r="I396" i="1" s="1"/>
  <c r="M376" i="1"/>
  <c r="H376" i="1"/>
  <c r="I376" i="1" s="1"/>
  <c r="M356" i="1"/>
  <c r="H356" i="1"/>
  <c r="I356" i="1" s="1"/>
  <c r="M336" i="1"/>
  <c r="H336" i="1"/>
  <c r="I336" i="1" s="1"/>
  <c r="M316" i="1"/>
  <c r="H316" i="1"/>
  <c r="I316" i="1" s="1"/>
  <c r="M296" i="1"/>
  <c r="H296" i="1"/>
  <c r="I296" i="1" s="1"/>
  <c r="M276" i="1"/>
  <c r="H276" i="1"/>
  <c r="I276" i="1" s="1"/>
  <c r="M256" i="1"/>
  <c r="H256" i="1"/>
  <c r="I256" i="1" s="1"/>
  <c r="M236" i="1"/>
  <c r="H236" i="1"/>
  <c r="I236" i="1" s="1"/>
  <c r="M216" i="1"/>
  <c r="H216" i="1"/>
  <c r="I216" i="1" s="1"/>
  <c r="M196" i="1"/>
  <c r="H196" i="1"/>
  <c r="I196" i="1" s="1"/>
  <c r="M176" i="1"/>
  <c r="H176" i="1"/>
  <c r="I176" i="1" s="1"/>
  <c r="M156" i="1"/>
  <c r="H156" i="1"/>
  <c r="I156" i="1" s="1"/>
  <c r="M136" i="1"/>
  <c r="H136" i="1"/>
  <c r="I136" i="1" s="1"/>
  <c r="M116" i="1"/>
  <c r="H116" i="1"/>
  <c r="I116" i="1" s="1"/>
  <c r="M96" i="1"/>
  <c r="H96" i="1"/>
  <c r="I96" i="1" s="1"/>
  <c r="M76" i="1"/>
  <c r="H76" i="1"/>
  <c r="I76" i="1" s="1"/>
  <c r="M56" i="1"/>
  <c r="H56" i="1"/>
  <c r="I56" i="1" s="1"/>
  <c r="M36" i="1"/>
  <c r="H36" i="1"/>
  <c r="I36" i="1" s="1"/>
  <c r="M16" i="1"/>
  <c r="H16" i="1"/>
  <c r="I16" i="1" s="1"/>
  <c r="M1397" i="1"/>
  <c r="M1755" i="1"/>
  <c r="H1755" i="1"/>
  <c r="I1755" i="1" s="1"/>
  <c r="M1735" i="1"/>
  <c r="H1735" i="1"/>
  <c r="I1735" i="1" s="1"/>
  <c r="M1675" i="1"/>
  <c r="H1675" i="1"/>
  <c r="I1675" i="1" s="1"/>
  <c r="M1635" i="1"/>
  <c r="H1635" i="1"/>
  <c r="I1635" i="1" s="1"/>
  <c r="M1615" i="1"/>
  <c r="H1615" i="1"/>
  <c r="I1615" i="1" s="1"/>
  <c r="M1595" i="1"/>
  <c r="H1595" i="1"/>
  <c r="I1595" i="1" s="1"/>
  <c r="M1555" i="1"/>
  <c r="H1555" i="1"/>
  <c r="I1555" i="1" s="1"/>
  <c r="M1515" i="1"/>
  <c r="H1515" i="1"/>
  <c r="I1515" i="1" s="1"/>
  <c r="M1495" i="1"/>
  <c r="H1495" i="1"/>
  <c r="I1495" i="1" s="1"/>
  <c r="M1475" i="1"/>
  <c r="H1475" i="1"/>
  <c r="I1475" i="1" s="1"/>
  <c r="M1455" i="1"/>
  <c r="H1455" i="1"/>
  <c r="I1455" i="1" s="1"/>
  <c r="M1395" i="1"/>
  <c r="H1395" i="1"/>
  <c r="I1395" i="1" s="1"/>
  <c r="M1375" i="1"/>
  <c r="H1375" i="1"/>
  <c r="I1375" i="1" s="1"/>
  <c r="M1355" i="1"/>
  <c r="H1355" i="1"/>
  <c r="I1355" i="1" s="1"/>
  <c r="M1335" i="1"/>
  <c r="H1335" i="1"/>
  <c r="I1335" i="1" s="1"/>
  <c r="M1275" i="1"/>
  <c r="H1275" i="1"/>
  <c r="I1275" i="1" s="1"/>
  <c r="M1255" i="1"/>
  <c r="H1255" i="1"/>
  <c r="I1255" i="1" s="1"/>
  <c r="M1235" i="1"/>
  <c r="H1235" i="1"/>
  <c r="I1235" i="1" s="1"/>
  <c r="M1215" i="1"/>
  <c r="H1215" i="1"/>
  <c r="I1215" i="1" s="1"/>
  <c r="M1195" i="1"/>
  <c r="H1195" i="1"/>
  <c r="I1195" i="1" s="1"/>
  <c r="M1115" i="1"/>
  <c r="H1115" i="1"/>
  <c r="I1115" i="1" s="1"/>
  <c r="M1095" i="1"/>
  <c r="H1095" i="1"/>
  <c r="I1095" i="1" s="1"/>
  <c r="M1075" i="1"/>
  <c r="H1075" i="1"/>
  <c r="I1075" i="1" s="1"/>
  <c r="M1055" i="1"/>
  <c r="H1055" i="1"/>
  <c r="I1055" i="1" s="1"/>
  <c r="M1035" i="1"/>
  <c r="H1035" i="1"/>
  <c r="I1035" i="1" s="1"/>
  <c r="M995" i="1"/>
  <c r="H995" i="1"/>
  <c r="I995" i="1" s="1"/>
  <c r="M955" i="1"/>
  <c r="H955" i="1"/>
  <c r="I955" i="1" s="1"/>
  <c r="M935" i="1"/>
  <c r="H935" i="1"/>
  <c r="I935" i="1" s="1"/>
  <c r="M915" i="1"/>
  <c r="H915" i="1"/>
  <c r="I915" i="1" s="1"/>
  <c r="M895" i="1"/>
  <c r="H895" i="1"/>
  <c r="I895" i="1" s="1"/>
  <c r="M875" i="1"/>
  <c r="H875" i="1"/>
  <c r="I875" i="1" s="1"/>
  <c r="M835" i="1"/>
  <c r="H835" i="1"/>
  <c r="I835" i="1" s="1"/>
  <c r="M815" i="1"/>
  <c r="H815" i="1"/>
  <c r="I815" i="1" s="1"/>
  <c r="M795" i="1"/>
  <c r="H795" i="1"/>
  <c r="I795" i="1" s="1"/>
  <c r="M775" i="1"/>
  <c r="H775" i="1"/>
  <c r="I775" i="1" s="1"/>
  <c r="M755" i="1"/>
  <c r="H755" i="1"/>
  <c r="I755" i="1" s="1"/>
  <c r="M675" i="1"/>
  <c r="H675" i="1"/>
  <c r="I675" i="1" s="1"/>
  <c r="M655" i="1"/>
  <c r="H655" i="1"/>
  <c r="I655" i="1" s="1"/>
  <c r="M595" i="1"/>
  <c r="H595" i="1"/>
  <c r="I595" i="1" s="1"/>
  <c r="M555" i="1"/>
  <c r="H555" i="1"/>
  <c r="I555" i="1" s="1"/>
  <c r="M535" i="1"/>
  <c r="H535" i="1"/>
  <c r="I535" i="1" s="1"/>
  <c r="M515" i="1"/>
  <c r="H515" i="1"/>
  <c r="I515" i="1" s="1"/>
  <c r="M495" i="1"/>
  <c r="H495" i="1"/>
  <c r="I495" i="1" s="1"/>
  <c r="M475" i="1"/>
  <c r="H475" i="1"/>
  <c r="I475" i="1" s="1"/>
  <c r="M435" i="1"/>
  <c r="H435" i="1"/>
  <c r="I435" i="1" s="1"/>
  <c r="M395" i="1"/>
  <c r="H395" i="1"/>
  <c r="I395" i="1" s="1"/>
  <c r="M375" i="1"/>
  <c r="H375" i="1"/>
  <c r="I375" i="1" s="1"/>
  <c r="M355" i="1"/>
  <c r="H355" i="1"/>
  <c r="I355" i="1" s="1"/>
  <c r="M335" i="1"/>
  <c r="H335" i="1"/>
  <c r="I335" i="1" s="1"/>
  <c r="M295" i="1"/>
  <c r="H295" i="1"/>
  <c r="I295" i="1" s="1"/>
  <c r="M275" i="1"/>
  <c r="H275" i="1"/>
  <c r="I275" i="1" s="1"/>
  <c r="M255" i="1"/>
  <c r="H255" i="1"/>
  <c r="I255" i="1" s="1"/>
  <c r="M235" i="1"/>
  <c r="H235" i="1"/>
  <c r="I235" i="1" s="1"/>
  <c r="M215" i="1"/>
  <c r="H215" i="1"/>
  <c r="I215" i="1" s="1"/>
  <c r="M195" i="1"/>
  <c r="H195" i="1"/>
  <c r="I195" i="1" s="1"/>
  <c r="M175" i="1"/>
  <c r="H175" i="1"/>
  <c r="I175" i="1" s="1"/>
  <c r="M155" i="1"/>
  <c r="H155" i="1"/>
  <c r="I155" i="1" s="1"/>
  <c r="M75" i="1"/>
  <c r="H75" i="1"/>
  <c r="I75" i="1" s="1"/>
  <c r="M55" i="1"/>
  <c r="H55" i="1"/>
  <c r="I55" i="1" s="1"/>
  <c r="M35" i="1"/>
  <c r="H35" i="1"/>
  <c r="I35" i="1" s="1"/>
  <c r="M15" i="1"/>
  <c r="H15" i="1"/>
  <c r="I15" i="1" s="1"/>
  <c r="M1324" i="1"/>
  <c r="M1097" i="1"/>
  <c r="M717" i="1"/>
  <c r="M378" i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17" i="1"/>
  <c r="K17" i="1" s="1"/>
  <c r="E18" i="1"/>
  <c r="K18" i="1" s="1"/>
  <c r="E19" i="1"/>
  <c r="K19" i="1" s="1"/>
  <c r="E20" i="1"/>
  <c r="K20" i="1" s="1"/>
  <c r="N20" i="1" s="1"/>
  <c r="O20" i="1" s="1"/>
  <c r="E21" i="1"/>
  <c r="K21" i="1" s="1"/>
  <c r="E22" i="1"/>
  <c r="K22" i="1" s="1"/>
  <c r="E23" i="1"/>
  <c r="K23" i="1" s="1"/>
  <c r="E24" i="1"/>
  <c r="K24" i="1" s="1"/>
  <c r="E25" i="1"/>
  <c r="K25" i="1" s="1"/>
  <c r="E26" i="1"/>
  <c r="K26" i="1" s="1"/>
  <c r="E27" i="1"/>
  <c r="K27" i="1" s="1"/>
  <c r="E28" i="1"/>
  <c r="K28" i="1" s="1"/>
  <c r="E29" i="1"/>
  <c r="K29" i="1" s="1"/>
  <c r="E30" i="1"/>
  <c r="K30" i="1" s="1"/>
  <c r="E31" i="1"/>
  <c r="K31" i="1" s="1"/>
  <c r="E32" i="1"/>
  <c r="K32" i="1" s="1"/>
  <c r="E33" i="1"/>
  <c r="K33" i="1" s="1"/>
  <c r="E34" i="1"/>
  <c r="K34" i="1" s="1"/>
  <c r="E35" i="1"/>
  <c r="K35" i="1" s="1"/>
  <c r="E36" i="1"/>
  <c r="K36" i="1" s="1"/>
  <c r="E37" i="1"/>
  <c r="K37" i="1" s="1"/>
  <c r="E38" i="1"/>
  <c r="K38" i="1" s="1"/>
  <c r="E39" i="1"/>
  <c r="K39" i="1" s="1"/>
  <c r="E40" i="1"/>
  <c r="K40" i="1" s="1"/>
  <c r="N40" i="1" s="1"/>
  <c r="O40" i="1" s="1"/>
  <c r="E41" i="1"/>
  <c r="K41" i="1" s="1"/>
  <c r="E42" i="1"/>
  <c r="K42" i="1" s="1"/>
  <c r="E43" i="1"/>
  <c r="K43" i="1" s="1"/>
  <c r="E44" i="1"/>
  <c r="K44" i="1" s="1"/>
  <c r="N44" i="1" s="1"/>
  <c r="O44" i="1" s="1"/>
  <c r="E45" i="1"/>
  <c r="K45" i="1" s="1"/>
  <c r="E46" i="1"/>
  <c r="K46" i="1" s="1"/>
  <c r="E47" i="1"/>
  <c r="K47" i="1" s="1"/>
  <c r="N47" i="1" s="1"/>
  <c r="O47" i="1" s="1"/>
  <c r="E48" i="1"/>
  <c r="K48" i="1" s="1"/>
  <c r="N48" i="1" s="1"/>
  <c r="O48" i="1" s="1"/>
  <c r="E49" i="1"/>
  <c r="K49" i="1" s="1"/>
  <c r="E50" i="1"/>
  <c r="K50" i="1" s="1"/>
  <c r="E51" i="1"/>
  <c r="K51" i="1" s="1"/>
  <c r="E52" i="1"/>
  <c r="K52" i="1" s="1"/>
  <c r="E53" i="1"/>
  <c r="K53" i="1" s="1"/>
  <c r="E54" i="1"/>
  <c r="K54" i="1" s="1"/>
  <c r="E55" i="1"/>
  <c r="K55" i="1" s="1"/>
  <c r="E56" i="1"/>
  <c r="K56" i="1" s="1"/>
  <c r="E57" i="1"/>
  <c r="K57" i="1" s="1"/>
  <c r="E58" i="1"/>
  <c r="K58" i="1" s="1"/>
  <c r="E59" i="1"/>
  <c r="K59" i="1" s="1"/>
  <c r="E60" i="1"/>
  <c r="K60" i="1" s="1"/>
  <c r="E61" i="1"/>
  <c r="K61" i="1" s="1"/>
  <c r="E62" i="1"/>
  <c r="K62" i="1" s="1"/>
  <c r="E63" i="1"/>
  <c r="K63" i="1" s="1"/>
  <c r="E64" i="1"/>
  <c r="K64" i="1" s="1"/>
  <c r="E65" i="1"/>
  <c r="K65" i="1" s="1"/>
  <c r="E66" i="1"/>
  <c r="K66" i="1" s="1"/>
  <c r="N66" i="1" s="1"/>
  <c r="O66" i="1" s="1"/>
  <c r="E67" i="1"/>
  <c r="K67" i="1" s="1"/>
  <c r="E68" i="1"/>
  <c r="K68" i="1" s="1"/>
  <c r="E69" i="1"/>
  <c r="K69" i="1" s="1"/>
  <c r="E70" i="1"/>
  <c r="K70" i="1" s="1"/>
  <c r="E71" i="1"/>
  <c r="K71" i="1" s="1"/>
  <c r="E72" i="1"/>
  <c r="K72" i="1" s="1"/>
  <c r="E73" i="1"/>
  <c r="K73" i="1" s="1"/>
  <c r="E74" i="1"/>
  <c r="K74" i="1" s="1"/>
  <c r="E75" i="1"/>
  <c r="K75" i="1" s="1"/>
  <c r="E76" i="1"/>
  <c r="K76" i="1" s="1"/>
  <c r="E77" i="1"/>
  <c r="K77" i="1" s="1"/>
  <c r="E78" i="1"/>
  <c r="K78" i="1" s="1"/>
  <c r="E79" i="1"/>
  <c r="K79" i="1" s="1"/>
  <c r="E80" i="1"/>
  <c r="K80" i="1" s="1"/>
  <c r="E81" i="1"/>
  <c r="K81" i="1" s="1"/>
  <c r="E82" i="1"/>
  <c r="K82" i="1" s="1"/>
  <c r="E83" i="1"/>
  <c r="K83" i="1" s="1"/>
  <c r="E84" i="1"/>
  <c r="K84" i="1" s="1"/>
  <c r="E85" i="1"/>
  <c r="K85" i="1" s="1"/>
  <c r="E86" i="1"/>
  <c r="K86" i="1" s="1"/>
  <c r="E87" i="1"/>
  <c r="K87" i="1" s="1"/>
  <c r="E88" i="1"/>
  <c r="K88" i="1" s="1"/>
  <c r="E89" i="1"/>
  <c r="K89" i="1" s="1"/>
  <c r="E90" i="1"/>
  <c r="K90" i="1" s="1"/>
  <c r="E91" i="1"/>
  <c r="K91" i="1" s="1"/>
  <c r="E92" i="1"/>
  <c r="K92" i="1" s="1"/>
  <c r="E93" i="1"/>
  <c r="K93" i="1" s="1"/>
  <c r="E94" i="1"/>
  <c r="K94" i="1" s="1"/>
  <c r="E95" i="1"/>
  <c r="K95" i="1" s="1"/>
  <c r="E96" i="1"/>
  <c r="K96" i="1" s="1"/>
  <c r="E97" i="1"/>
  <c r="K97" i="1" s="1"/>
  <c r="E98" i="1"/>
  <c r="K98" i="1" s="1"/>
  <c r="E99" i="1"/>
  <c r="K99" i="1" s="1"/>
  <c r="E100" i="1"/>
  <c r="K100" i="1" s="1"/>
  <c r="E101" i="1"/>
  <c r="K101" i="1" s="1"/>
  <c r="E102" i="1"/>
  <c r="K102" i="1" s="1"/>
  <c r="E103" i="1"/>
  <c r="K103" i="1" s="1"/>
  <c r="E104" i="1"/>
  <c r="K104" i="1" s="1"/>
  <c r="E105" i="1"/>
  <c r="K105" i="1" s="1"/>
  <c r="E106" i="1"/>
  <c r="K106" i="1" s="1"/>
  <c r="E107" i="1"/>
  <c r="K107" i="1" s="1"/>
  <c r="E108" i="1"/>
  <c r="K108" i="1" s="1"/>
  <c r="E109" i="1"/>
  <c r="K109" i="1" s="1"/>
  <c r="E110" i="1"/>
  <c r="K110" i="1" s="1"/>
  <c r="E111" i="1"/>
  <c r="K111" i="1" s="1"/>
  <c r="E112" i="1"/>
  <c r="K112" i="1" s="1"/>
  <c r="E113" i="1"/>
  <c r="K113" i="1" s="1"/>
  <c r="E114" i="1"/>
  <c r="K114" i="1" s="1"/>
  <c r="E115" i="1"/>
  <c r="K115" i="1" s="1"/>
  <c r="E116" i="1"/>
  <c r="K116" i="1" s="1"/>
  <c r="E117" i="1"/>
  <c r="K117" i="1" s="1"/>
  <c r="E118" i="1"/>
  <c r="K118" i="1" s="1"/>
  <c r="E119" i="1"/>
  <c r="K119" i="1" s="1"/>
  <c r="E120" i="1"/>
  <c r="K120" i="1" s="1"/>
  <c r="E121" i="1"/>
  <c r="K121" i="1" s="1"/>
  <c r="E122" i="1"/>
  <c r="K122" i="1" s="1"/>
  <c r="E123" i="1"/>
  <c r="K123" i="1" s="1"/>
  <c r="E124" i="1"/>
  <c r="K124" i="1" s="1"/>
  <c r="E125" i="1"/>
  <c r="K125" i="1" s="1"/>
  <c r="E126" i="1"/>
  <c r="K126" i="1" s="1"/>
  <c r="E127" i="1"/>
  <c r="K127" i="1" s="1"/>
  <c r="E128" i="1"/>
  <c r="K128" i="1" s="1"/>
  <c r="E129" i="1"/>
  <c r="K129" i="1" s="1"/>
  <c r="E130" i="1"/>
  <c r="K130" i="1" s="1"/>
  <c r="E131" i="1"/>
  <c r="K131" i="1" s="1"/>
  <c r="E132" i="1"/>
  <c r="K132" i="1" s="1"/>
  <c r="E133" i="1"/>
  <c r="K133" i="1" s="1"/>
  <c r="E134" i="1"/>
  <c r="K134" i="1" s="1"/>
  <c r="E135" i="1"/>
  <c r="K135" i="1" s="1"/>
  <c r="E136" i="1"/>
  <c r="K136" i="1" s="1"/>
  <c r="E137" i="1"/>
  <c r="K137" i="1" s="1"/>
  <c r="E138" i="1"/>
  <c r="K138" i="1" s="1"/>
  <c r="E139" i="1"/>
  <c r="K139" i="1" s="1"/>
  <c r="E140" i="1"/>
  <c r="K140" i="1" s="1"/>
  <c r="E141" i="1"/>
  <c r="K141" i="1" s="1"/>
  <c r="E142" i="1"/>
  <c r="K142" i="1" s="1"/>
  <c r="E143" i="1"/>
  <c r="K143" i="1" s="1"/>
  <c r="E144" i="1"/>
  <c r="K144" i="1" s="1"/>
  <c r="E145" i="1"/>
  <c r="K145" i="1" s="1"/>
  <c r="E146" i="1"/>
  <c r="K146" i="1" s="1"/>
  <c r="E147" i="1"/>
  <c r="K147" i="1" s="1"/>
  <c r="E148" i="1"/>
  <c r="K148" i="1" s="1"/>
  <c r="E149" i="1"/>
  <c r="K149" i="1" s="1"/>
  <c r="E150" i="1"/>
  <c r="K150" i="1" s="1"/>
  <c r="E151" i="1"/>
  <c r="K151" i="1" s="1"/>
  <c r="E152" i="1"/>
  <c r="K152" i="1" s="1"/>
  <c r="E153" i="1"/>
  <c r="K153" i="1" s="1"/>
  <c r="E154" i="1"/>
  <c r="K154" i="1" s="1"/>
  <c r="E155" i="1"/>
  <c r="K155" i="1" s="1"/>
  <c r="E156" i="1"/>
  <c r="K156" i="1" s="1"/>
  <c r="E157" i="1"/>
  <c r="K157" i="1" s="1"/>
  <c r="E158" i="1"/>
  <c r="K158" i="1" s="1"/>
  <c r="E159" i="1"/>
  <c r="K159" i="1" s="1"/>
  <c r="E160" i="1"/>
  <c r="K160" i="1" s="1"/>
  <c r="E161" i="1"/>
  <c r="K161" i="1" s="1"/>
  <c r="E162" i="1"/>
  <c r="K162" i="1" s="1"/>
  <c r="E163" i="1"/>
  <c r="K163" i="1" s="1"/>
  <c r="N163" i="1" s="1"/>
  <c r="O163" i="1" s="1"/>
  <c r="E164" i="1"/>
  <c r="K164" i="1" s="1"/>
  <c r="E165" i="1"/>
  <c r="K165" i="1" s="1"/>
  <c r="E166" i="1"/>
  <c r="K166" i="1" s="1"/>
  <c r="E167" i="1"/>
  <c r="K167" i="1" s="1"/>
  <c r="E168" i="1"/>
  <c r="K168" i="1" s="1"/>
  <c r="E169" i="1"/>
  <c r="K169" i="1" s="1"/>
  <c r="E170" i="1"/>
  <c r="K170" i="1" s="1"/>
  <c r="E171" i="1"/>
  <c r="K171" i="1" s="1"/>
  <c r="E172" i="1"/>
  <c r="K172" i="1" s="1"/>
  <c r="N172" i="1" s="1"/>
  <c r="O172" i="1" s="1"/>
  <c r="E173" i="1"/>
  <c r="K173" i="1" s="1"/>
  <c r="E174" i="1"/>
  <c r="K174" i="1" s="1"/>
  <c r="N174" i="1" s="1"/>
  <c r="O174" i="1" s="1"/>
  <c r="E175" i="1"/>
  <c r="K175" i="1" s="1"/>
  <c r="E176" i="1"/>
  <c r="K176" i="1" s="1"/>
  <c r="E177" i="1"/>
  <c r="K177" i="1" s="1"/>
  <c r="E178" i="1"/>
  <c r="K178" i="1" s="1"/>
  <c r="E179" i="1"/>
  <c r="K179" i="1" s="1"/>
  <c r="E180" i="1"/>
  <c r="K180" i="1" s="1"/>
  <c r="E181" i="1"/>
  <c r="K181" i="1" s="1"/>
  <c r="E182" i="1"/>
  <c r="K182" i="1" s="1"/>
  <c r="E183" i="1"/>
  <c r="K183" i="1" s="1"/>
  <c r="E184" i="1"/>
  <c r="K184" i="1" s="1"/>
  <c r="E185" i="1"/>
  <c r="K185" i="1" s="1"/>
  <c r="N185" i="1" s="1"/>
  <c r="O185" i="1" s="1"/>
  <c r="E186" i="1"/>
  <c r="K186" i="1" s="1"/>
  <c r="E187" i="1"/>
  <c r="K187" i="1" s="1"/>
  <c r="E188" i="1"/>
  <c r="K188" i="1" s="1"/>
  <c r="E189" i="1"/>
  <c r="K189" i="1" s="1"/>
  <c r="E190" i="1"/>
  <c r="K190" i="1" s="1"/>
  <c r="N190" i="1" s="1"/>
  <c r="O190" i="1" s="1"/>
  <c r="E191" i="1"/>
  <c r="K191" i="1" s="1"/>
  <c r="E192" i="1"/>
  <c r="K192" i="1" s="1"/>
  <c r="E193" i="1"/>
  <c r="K193" i="1" s="1"/>
  <c r="N193" i="1" s="1"/>
  <c r="O193" i="1" s="1"/>
  <c r="E194" i="1"/>
  <c r="K194" i="1" s="1"/>
  <c r="E195" i="1"/>
  <c r="K195" i="1" s="1"/>
  <c r="E196" i="1"/>
  <c r="K196" i="1" s="1"/>
  <c r="E197" i="1"/>
  <c r="K197" i="1" s="1"/>
  <c r="E198" i="1"/>
  <c r="K198" i="1" s="1"/>
  <c r="E199" i="1"/>
  <c r="K199" i="1" s="1"/>
  <c r="N199" i="1" s="1"/>
  <c r="O199" i="1" s="1"/>
  <c r="E200" i="1"/>
  <c r="K200" i="1" s="1"/>
  <c r="E201" i="1"/>
  <c r="K201" i="1" s="1"/>
  <c r="E202" i="1"/>
  <c r="K202" i="1" s="1"/>
  <c r="N202" i="1" s="1"/>
  <c r="O202" i="1" s="1"/>
  <c r="E203" i="1"/>
  <c r="K203" i="1" s="1"/>
  <c r="E204" i="1"/>
  <c r="K204" i="1" s="1"/>
  <c r="E205" i="1"/>
  <c r="K205" i="1" s="1"/>
  <c r="E206" i="1"/>
  <c r="K206" i="1" s="1"/>
  <c r="E207" i="1"/>
  <c r="K207" i="1" s="1"/>
  <c r="E208" i="1"/>
  <c r="K208" i="1" s="1"/>
  <c r="E209" i="1"/>
  <c r="K209" i="1" s="1"/>
  <c r="E210" i="1"/>
  <c r="K210" i="1" s="1"/>
  <c r="E211" i="1"/>
  <c r="K211" i="1" s="1"/>
  <c r="E212" i="1"/>
  <c r="K212" i="1" s="1"/>
  <c r="E213" i="1"/>
  <c r="K213" i="1" s="1"/>
  <c r="E214" i="1"/>
  <c r="K214" i="1" s="1"/>
  <c r="E215" i="1"/>
  <c r="K215" i="1" s="1"/>
  <c r="E216" i="1"/>
  <c r="K216" i="1" s="1"/>
  <c r="E217" i="1"/>
  <c r="K217" i="1" s="1"/>
  <c r="E218" i="1"/>
  <c r="K218" i="1" s="1"/>
  <c r="E219" i="1"/>
  <c r="K219" i="1" s="1"/>
  <c r="E220" i="1"/>
  <c r="K220" i="1" s="1"/>
  <c r="N220" i="1" s="1"/>
  <c r="O220" i="1" s="1"/>
  <c r="E221" i="1"/>
  <c r="K221" i="1" s="1"/>
  <c r="E222" i="1"/>
  <c r="K222" i="1" s="1"/>
  <c r="E223" i="1"/>
  <c r="K223" i="1" s="1"/>
  <c r="E224" i="1"/>
  <c r="K224" i="1" s="1"/>
  <c r="E225" i="1"/>
  <c r="K225" i="1" s="1"/>
  <c r="E226" i="1"/>
  <c r="K226" i="1" s="1"/>
  <c r="E227" i="1"/>
  <c r="K227" i="1" s="1"/>
  <c r="E228" i="1"/>
  <c r="K228" i="1" s="1"/>
  <c r="E229" i="1"/>
  <c r="K229" i="1" s="1"/>
  <c r="E230" i="1"/>
  <c r="K230" i="1" s="1"/>
  <c r="E231" i="1"/>
  <c r="K231" i="1" s="1"/>
  <c r="E232" i="1"/>
  <c r="K232" i="1" s="1"/>
  <c r="E233" i="1"/>
  <c r="K233" i="1" s="1"/>
  <c r="E234" i="1"/>
  <c r="K234" i="1" s="1"/>
  <c r="E235" i="1"/>
  <c r="K235" i="1" s="1"/>
  <c r="E236" i="1"/>
  <c r="K236" i="1" s="1"/>
  <c r="E237" i="1"/>
  <c r="K237" i="1" s="1"/>
  <c r="E238" i="1"/>
  <c r="K238" i="1" s="1"/>
  <c r="E239" i="1"/>
  <c r="K239" i="1" s="1"/>
  <c r="E240" i="1"/>
  <c r="K240" i="1" s="1"/>
  <c r="N240" i="1" s="1"/>
  <c r="O240" i="1" s="1"/>
  <c r="E241" i="1"/>
  <c r="K241" i="1" s="1"/>
  <c r="E242" i="1"/>
  <c r="K242" i="1" s="1"/>
  <c r="E243" i="1"/>
  <c r="K243" i="1" s="1"/>
  <c r="E244" i="1"/>
  <c r="K244" i="1" s="1"/>
  <c r="E245" i="1"/>
  <c r="K245" i="1" s="1"/>
  <c r="E246" i="1"/>
  <c r="K246" i="1" s="1"/>
  <c r="E247" i="1"/>
  <c r="K247" i="1" s="1"/>
  <c r="E248" i="1"/>
  <c r="K248" i="1" s="1"/>
  <c r="N248" i="1" s="1"/>
  <c r="O248" i="1" s="1"/>
  <c r="E249" i="1"/>
  <c r="K249" i="1" s="1"/>
  <c r="E250" i="1"/>
  <c r="K250" i="1" s="1"/>
  <c r="E251" i="1"/>
  <c r="K251" i="1" s="1"/>
  <c r="E252" i="1"/>
  <c r="K252" i="1" s="1"/>
  <c r="E253" i="1"/>
  <c r="K253" i="1" s="1"/>
  <c r="E254" i="1"/>
  <c r="K254" i="1" s="1"/>
  <c r="E255" i="1"/>
  <c r="K255" i="1" s="1"/>
  <c r="E256" i="1"/>
  <c r="K256" i="1" s="1"/>
  <c r="E257" i="1"/>
  <c r="K257" i="1" s="1"/>
  <c r="E258" i="1"/>
  <c r="K258" i="1" s="1"/>
  <c r="E259" i="1"/>
  <c r="K259" i="1" s="1"/>
  <c r="E260" i="1"/>
  <c r="K260" i="1" s="1"/>
  <c r="E261" i="1"/>
  <c r="K261" i="1" s="1"/>
  <c r="E262" i="1"/>
  <c r="K262" i="1" s="1"/>
  <c r="E263" i="1"/>
  <c r="K263" i="1" s="1"/>
  <c r="E264" i="1"/>
  <c r="K264" i="1" s="1"/>
  <c r="N264" i="1" s="1"/>
  <c r="O264" i="1" s="1"/>
  <c r="E265" i="1"/>
  <c r="K265" i="1" s="1"/>
  <c r="E266" i="1"/>
  <c r="K266" i="1" s="1"/>
  <c r="E267" i="1"/>
  <c r="K267" i="1" s="1"/>
  <c r="N267" i="1" s="1"/>
  <c r="O267" i="1" s="1"/>
  <c r="E268" i="1"/>
  <c r="K268" i="1" s="1"/>
  <c r="E269" i="1"/>
  <c r="K269" i="1" s="1"/>
  <c r="E270" i="1"/>
  <c r="K270" i="1" s="1"/>
  <c r="E271" i="1"/>
  <c r="K271" i="1" s="1"/>
  <c r="E272" i="1"/>
  <c r="K272" i="1" s="1"/>
  <c r="E273" i="1"/>
  <c r="K273" i="1" s="1"/>
  <c r="E274" i="1"/>
  <c r="K274" i="1" s="1"/>
  <c r="E275" i="1"/>
  <c r="K275" i="1" s="1"/>
  <c r="E276" i="1"/>
  <c r="K276" i="1" s="1"/>
  <c r="E277" i="1"/>
  <c r="K277" i="1" s="1"/>
  <c r="E278" i="1"/>
  <c r="K278" i="1" s="1"/>
  <c r="E279" i="1"/>
  <c r="K279" i="1" s="1"/>
  <c r="E280" i="1"/>
  <c r="K280" i="1" s="1"/>
  <c r="E281" i="1"/>
  <c r="K281" i="1" s="1"/>
  <c r="E282" i="1"/>
  <c r="K282" i="1" s="1"/>
  <c r="E283" i="1"/>
  <c r="K283" i="1" s="1"/>
  <c r="E284" i="1"/>
  <c r="K284" i="1" s="1"/>
  <c r="E285" i="1"/>
  <c r="K285" i="1" s="1"/>
  <c r="E286" i="1"/>
  <c r="K286" i="1" s="1"/>
  <c r="N286" i="1" s="1"/>
  <c r="O286" i="1" s="1"/>
  <c r="E287" i="1"/>
  <c r="K287" i="1" s="1"/>
  <c r="E288" i="1"/>
  <c r="K288" i="1" s="1"/>
  <c r="E289" i="1"/>
  <c r="K289" i="1" s="1"/>
  <c r="E290" i="1"/>
  <c r="K290" i="1" s="1"/>
  <c r="E291" i="1"/>
  <c r="K291" i="1" s="1"/>
  <c r="E292" i="1"/>
  <c r="K292" i="1" s="1"/>
  <c r="E293" i="1"/>
  <c r="K293" i="1" s="1"/>
  <c r="E294" i="1"/>
  <c r="K294" i="1" s="1"/>
  <c r="E295" i="1"/>
  <c r="K295" i="1" s="1"/>
  <c r="E296" i="1"/>
  <c r="K296" i="1" s="1"/>
  <c r="E297" i="1"/>
  <c r="K297" i="1" s="1"/>
  <c r="E298" i="1"/>
  <c r="K298" i="1" s="1"/>
  <c r="E299" i="1"/>
  <c r="K299" i="1" s="1"/>
  <c r="E300" i="1"/>
  <c r="K300" i="1" s="1"/>
  <c r="E301" i="1"/>
  <c r="K301" i="1" s="1"/>
  <c r="E302" i="1"/>
  <c r="K302" i="1" s="1"/>
  <c r="E303" i="1"/>
  <c r="K303" i="1" s="1"/>
  <c r="E304" i="1"/>
  <c r="K304" i="1" s="1"/>
  <c r="E305" i="1"/>
  <c r="K305" i="1" s="1"/>
  <c r="E306" i="1"/>
  <c r="K306" i="1" s="1"/>
  <c r="E307" i="1"/>
  <c r="K307" i="1" s="1"/>
  <c r="E308" i="1"/>
  <c r="K308" i="1" s="1"/>
  <c r="E309" i="1"/>
  <c r="K309" i="1" s="1"/>
  <c r="E310" i="1"/>
  <c r="K310" i="1" s="1"/>
  <c r="E311" i="1"/>
  <c r="K311" i="1" s="1"/>
  <c r="E312" i="1"/>
  <c r="K312" i="1" s="1"/>
  <c r="E313" i="1"/>
  <c r="K313" i="1" s="1"/>
  <c r="E314" i="1"/>
  <c r="K314" i="1" s="1"/>
  <c r="E315" i="1"/>
  <c r="K315" i="1" s="1"/>
  <c r="E316" i="1"/>
  <c r="K316" i="1" s="1"/>
  <c r="E317" i="1"/>
  <c r="K317" i="1" s="1"/>
  <c r="N317" i="1" s="1"/>
  <c r="O317" i="1" s="1"/>
  <c r="E318" i="1"/>
  <c r="K318" i="1" s="1"/>
  <c r="E319" i="1"/>
  <c r="K319" i="1" s="1"/>
  <c r="E320" i="1"/>
  <c r="K320" i="1" s="1"/>
  <c r="E321" i="1"/>
  <c r="K321" i="1" s="1"/>
  <c r="E322" i="1"/>
  <c r="K322" i="1" s="1"/>
  <c r="E323" i="1"/>
  <c r="K323" i="1" s="1"/>
  <c r="E324" i="1"/>
  <c r="K324" i="1" s="1"/>
  <c r="E325" i="1"/>
  <c r="K325" i="1" s="1"/>
  <c r="E326" i="1"/>
  <c r="K326" i="1" s="1"/>
  <c r="E327" i="1"/>
  <c r="K327" i="1" s="1"/>
  <c r="E328" i="1"/>
  <c r="K328" i="1" s="1"/>
  <c r="E329" i="1"/>
  <c r="K329" i="1" s="1"/>
  <c r="E330" i="1"/>
  <c r="K330" i="1" s="1"/>
  <c r="E331" i="1"/>
  <c r="K331" i="1" s="1"/>
  <c r="E332" i="1"/>
  <c r="K332" i="1" s="1"/>
  <c r="E333" i="1"/>
  <c r="K333" i="1" s="1"/>
  <c r="E334" i="1"/>
  <c r="K334" i="1" s="1"/>
  <c r="E335" i="1"/>
  <c r="K335" i="1" s="1"/>
  <c r="E336" i="1"/>
  <c r="K336" i="1" s="1"/>
  <c r="E337" i="1"/>
  <c r="K337" i="1" s="1"/>
  <c r="E338" i="1"/>
  <c r="K338" i="1" s="1"/>
  <c r="E339" i="1"/>
  <c r="K339" i="1" s="1"/>
  <c r="E340" i="1"/>
  <c r="K340" i="1" s="1"/>
  <c r="E341" i="1"/>
  <c r="K341" i="1" s="1"/>
  <c r="E342" i="1"/>
  <c r="K342" i="1" s="1"/>
  <c r="E343" i="1"/>
  <c r="K343" i="1" s="1"/>
  <c r="E344" i="1"/>
  <c r="K344" i="1" s="1"/>
  <c r="E345" i="1"/>
  <c r="K345" i="1" s="1"/>
  <c r="E346" i="1"/>
  <c r="K346" i="1" s="1"/>
  <c r="E347" i="1"/>
  <c r="K347" i="1" s="1"/>
  <c r="E348" i="1"/>
  <c r="K348" i="1" s="1"/>
  <c r="E349" i="1"/>
  <c r="K349" i="1" s="1"/>
  <c r="E350" i="1"/>
  <c r="K350" i="1" s="1"/>
  <c r="E351" i="1"/>
  <c r="K351" i="1" s="1"/>
  <c r="E352" i="1"/>
  <c r="K352" i="1" s="1"/>
  <c r="E353" i="1"/>
  <c r="K353" i="1" s="1"/>
  <c r="E354" i="1"/>
  <c r="K354" i="1" s="1"/>
  <c r="E355" i="1"/>
  <c r="K355" i="1" s="1"/>
  <c r="E356" i="1"/>
  <c r="K356" i="1" s="1"/>
  <c r="E357" i="1"/>
  <c r="K357" i="1" s="1"/>
  <c r="E358" i="1"/>
  <c r="K358" i="1" s="1"/>
  <c r="E359" i="1"/>
  <c r="K359" i="1" s="1"/>
  <c r="E360" i="1"/>
  <c r="K360" i="1" s="1"/>
  <c r="E361" i="1"/>
  <c r="K361" i="1" s="1"/>
  <c r="E362" i="1"/>
  <c r="K362" i="1" s="1"/>
  <c r="E363" i="1"/>
  <c r="K363" i="1" s="1"/>
  <c r="N363" i="1" s="1"/>
  <c r="O363" i="1" s="1"/>
  <c r="E364" i="1"/>
  <c r="K364" i="1" s="1"/>
  <c r="E365" i="1"/>
  <c r="K365" i="1" s="1"/>
  <c r="E366" i="1"/>
  <c r="K366" i="1" s="1"/>
  <c r="E367" i="1"/>
  <c r="K367" i="1" s="1"/>
  <c r="E368" i="1"/>
  <c r="K368" i="1" s="1"/>
  <c r="E369" i="1"/>
  <c r="K369" i="1" s="1"/>
  <c r="E370" i="1"/>
  <c r="K370" i="1" s="1"/>
  <c r="E371" i="1"/>
  <c r="K371" i="1" s="1"/>
  <c r="E372" i="1"/>
  <c r="K372" i="1" s="1"/>
  <c r="N372" i="1" s="1"/>
  <c r="O372" i="1" s="1"/>
  <c r="E373" i="1"/>
  <c r="K373" i="1" s="1"/>
  <c r="E374" i="1"/>
  <c r="K374" i="1" s="1"/>
  <c r="N374" i="1" s="1"/>
  <c r="O374" i="1" s="1"/>
  <c r="E375" i="1"/>
  <c r="K375" i="1" s="1"/>
  <c r="E376" i="1"/>
  <c r="K376" i="1" s="1"/>
  <c r="E377" i="1"/>
  <c r="K377" i="1" s="1"/>
  <c r="E378" i="1"/>
  <c r="K378" i="1" s="1"/>
  <c r="E379" i="1"/>
  <c r="K379" i="1" s="1"/>
  <c r="E380" i="1"/>
  <c r="K380" i="1" s="1"/>
  <c r="E381" i="1"/>
  <c r="K381" i="1" s="1"/>
  <c r="E382" i="1"/>
  <c r="K382" i="1" s="1"/>
  <c r="E383" i="1"/>
  <c r="K383" i="1" s="1"/>
  <c r="E384" i="1"/>
  <c r="K384" i="1" s="1"/>
  <c r="E385" i="1"/>
  <c r="K385" i="1" s="1"/>
  <c r="E386" i="1"/>
  <c r="K386" i="1" s="1"/>
  <c r="E387" i="1"/>
  <c r="K387" i="1" s="1"/>
  <c r="E388" i="1"/>
  <c r="K388" i="1" s="1"/>
  <c r="E389" i="1"/>
  <c r="K389" i="1" s="1"/>
  <c r="E390" i="1"/>
  <c r="K390" i="1" s="1"/>
  <c r="N390" i="1" s="1"/>
  <c r="O390" i="1" s="1"/>
  <c r="E391" i="1"/>
  <c r="K391" i="1" s="1"/>
  <c r="E392" i="1"/>
  <c r="K392" i="1" s="1"/>
  <c r="E393" i="1"/>
  <c r="K393" i="1" s="1"/>
  <c r="N393" i="1" s="1"/>
  <c r="O393" i="1" s="1"/>
  <c r="E394" i="1"/>
  <c r="K394" i="1" s="1"/>
  <c r="E395" i="1"/>
  <c r="K395" i="1" s="1"/>
  <c r="E396" i="1"/>
  <c r="K396" i="1" s="1"/>
  <c r="E397" i="1"/>
  <c r="K397" i="1" s="1"/>
  <c r="E398" i="1"/>
  <c r="K398" i="1" s="1"/>
  <c r="E399" i="1"/>
  <c r="K399" i="1" s="1"/>
  <c r="N399" i="1" s="1"/>
  <c r="O399" i="1" s="1"/>
  <c r="E400" i="1"/>
  <c r="K400" i="1" s="1"/>
  <c r="E401" i="1"/>
  <c r="K401" i="1" s="1"/>
  <c r="E402" i="1"/>
  <c r="K402" i="1" s="1"/>
  <c r="E403" i="1"/>
  <c r="K403" i="1" s="1"/>
  <c r="E404" i="1"/>
  <c r="K404" i="1" s="1"/>
  <c r="E405" i="1"/>
  <c r="K405" i="1" s="1"/>
  <c r="N405" i="1" s="1"/>
  <c r="O405" i="1" s="1"/>
  <c r="E406" i="1"/>
  <c r="K406" i="1" s="1"/>
  <c r="E407" i="1"/>
  <c r="K407" i="1" s="1"/>
  <c r="E408" i="1"/>
  <c r="K408" i="1" s="1"/>
  <c r="E409" i="1"/>
  <c r="K409" i="1" s="1"/>
  <c r="E410" i="1"/>
  <c r="K410" i="1" s="1"/>
  <c r="E411" i="1"/>
  <c r="K411" i="1" s="1"/>
  <c r="E412" i="1"/>
  <c r="K412" i="1" s="1"/>
  <c r="E413" i="1"/>
  <c r="K413" i="1" s="1"/>
  <c r="E414" i="1"/>
  <c r="K414" i="1" s="1"/>
  <c r="E415" i="1"/>
  <c r="K415" i="1" s="1"/>
  <c r="E416" i="1"/>
  <c r="K416" i="1" s="1"/>
  <c r="E417" i="1"/>
  <c r="K417" i="1" s="1"/>
  <c r="E418" i="1"/>
  <c r="K418" i="1" s="1"/>
  <c r="E419" i="1"/>
  <c r="K419" i="1" s="1"/>
  <c r="E420" i="1"/>
  <c r="K420" i="1" s="1"/>
  <c r="N420" i="1" s="1"/>
  <c r="O420" i="1" s="1"/>
  <c r="E421" i="1"/>
  <c r="K421" i="1" s="1"/>
  <c r="E422" i="1"/>
  <c r="K422" i="1" s="1"/>
  <c r="N422" i="1" s="1"/>
  <c r="O422" i="1" s="1"/>
  <c r="E423" i="1"/>
  <c r="K423" i="1" s="1"/>
  <c r="E424" i="1"/>
  <c r="K424" i="1" s="1"/>
  <c r="E425" i="1"/>
  <c r="K425" i="1" s="1"/>
  <c r="E426" i="1"/>
  <c r="K426" i="1" s="1"/>
  <c r="E427" i="1"/>
  <c r="K427" i="1" s="1"/>
  <c r="E428" i="1"/>
  <c r="K428" i="1" s="1"/>
  <c r="E429" i="1"/>
  <c r="K429" i="1" s="1"/>
  <c r="E430" i="1"/>
  <c r="K430" i="1" s="1"/>
  <c r="E431" i="1"/>
  <c r="K431" i="1" s="1"/>
  <c r="E432" i="1"/>
  <c r="K432" i="1" s="1"/>
  <c r="E433" i="1"/>
  <c r="K433" i="1" s="1"/>
  <c r="E434" i="1"/>
  <c r="K434" i="1" s="1"/>
  <c r="E435" i="1"/>
  <c r="K435" i="1" s="1"/>
  <c r="E436" i="1"/>
  <c r="K436" i="1" s="1"/>
  <c r="E437" i="1"/>
  <c r="K437" i="1" s="1"/>
  <c r="E438" i="1"/>
  <c r="K438" i="1" s="1"/>
  <c r="E439" i="1"/>
  <c r="K439" i="1" s="1"/>
  <c r="E440" i="1"/>
  <c r="K440" i="1" s="1"/>
  <c r="N440" i="1" s="1"/>
  <c r="O440" i="1" s="1"/>
  <c r="E441" i="1"/>
  <c r="K441" i="1" s="1"/>
  <c r="E442" i="1"/>
  <c r="K442" i="1" s="1"/>
  <c r="E443" i="1"/>
  <c r="K443" i="1" s="1"/>
  <c r="E444" i="1"/>
  <c r="K444" i="1" s="1"/>
  <c r="E445" i="1"/>
  <c r="K445" i="1" s="1"/>
  <c r="E446" i="1"/>
  <c r="K446" i="1" s="1"/>
  <c r="E447" i="1"/>
  <c r="K447" i="1" s="1"/>
  <c r="E448" i="1"/>
  <c r="K448" i="1" s="1"/>
  <c r="N448" i="1" s="1"/>
  <c r="O448" i="1" s="1"/>
  <c r="E449" i="1"/>
  <c r="K449" i="1" s="1"/>
  <c r="E450" i="1"/>
  <c r="K450" i="1" s="1"/>
  <c r="E451" i="1"/>
  <c r="K451" i="1" s="1"/>
  <c r="E452" i="1"/>
  <c r="K452" i="1" s="1"/>
  <c r="E453" i="1"/>
  <c r="K453" i="1" s="1"/>
  <c r="E454" i="1"/>
  <c r="K454" i="1" s="1"/>
  <c r="E455" i="1"/>
  <c r="K455" i="1" s="1"/>
  <c r="E456" i="1"/>
  <c r="K456" i="1" s="1"/>
  <c r="E457" i="1"/>
  <c r="K457" i="1" s="1"/>
  <c r="E458" i="1"/>
  <c r="K458" i="1" s="1"/>
  <c r="E459" i="1"/>
  <c r="K459" i="1" s="1"/>
  <c r="E460" i="1"/>
  <c r="K460" i="1" s="1"/>
  <c r="E461" i="1"/>
  <c r="K461" i="1" s="1"/>
  <c r="E462" i="1"/>
  <c r="K462" i="1" s="1"/>
  <c r="E463" i="1"/>
  <c r="K463" i="1" s="1"/>
  <c r="E464" i="1"/>
  <c r="K464" i="1" s="1"/>
  <c r="E465" i="1"/>
  <c r="K465" i="1" s="1"/>
  <c r="E466" i="1"/>
  <c r="K466" i="1" s="1"/>
  <c r="E467" i="1"/>
  <c r="K467" i="1" s="1"/>
  <c r="N467" i="1" s="1"/>
  <c r="O467" i="1" s="1"/>
  <c r="E468" i="1"/>
  <c r="K468" i="1" s="1"/>
  <c r="E469" i="1"/>
  <c r="K469" i="1" s="1"/>
  <c r="E470" i="1"/>
  <c r="K470" i="1" s="1"/>
  <c r="E471" i="1"/>
  <c r="K471" i="1" s="1"/>
  <c r="E472" i="1"/>
  <c r="K472" i="1" s="1"/>
  <c r="E473" i="1"/>
  <c r="K473" i="1" s="1"/>
  <c r="E474" i="1"/>
  <c r="K474" i="1" s="1"/>
  <c r="E475" i="1"/>
  <c r="K475" i="1" s="1"/>
  <c r="E476" i="1"/>
  <c r="K476" i="1" s="1"/>
  <c r="E477" i="1"/>
  <c r="K477" i="1" s="1"/>
  <c r="E478" i="1"/>
  <c r="K478" i="1" s="1"/>
  <c r="E479" i="1"/>
  <c r="K479" i="1" s="1"/>
  <c r="E480" i="1"/>
  <c r="K480" i="1" s="1"/>
  <c r="E481" i="1"/>
  <c r="K481" i="1" s="1"/>
  <c r="E482" i="1"/>
  <c r="K482" i="1" s="1"/>
  <c r="E483" i="1"/>
  <c r="K483" i="1" s="1"/>
  <c r="E484" i="1"/>
  <c r="K484" i="1" s="1"/>
  <c r="E485" i="1"/>
  <c r="K485" i="1" s="1"/>
  <c r="E486" i="1"/>
  <c r="K486" i="1" s="1"/>
  <c r="N486" i="1" s="1"/>
  <c r="O486" i="1" s="1"/>
  <c r="E487" i="1"/>
  <c r="K487" i="1" s="1"/>
  <c r="E488" i="1"/>
  <c r="K488" i="1" s="1"/>
  <c r="E489" i="1"/>
  <c r="K489" i="1" s="1"/>
  <c r="E490" i="1"/>
  <c r="K490" i="1" s="1"/>
  <c r="E491" i="1"/>
  <c r="K491" i="1" s="1"/>
  <c r="E492" i="1"/>
  <c r="K492" i="1" s="1"/>
  <c r="E493" i="1"/>
  <c r="K493" i="1" s="1"/>
  <c r="E494" i="1"/>
  <c r="K494" i="1" s="1"/>
  <c r="E495" i="1"/>
  <c r="K495" i="1" s="1"/>
  <c r="E496" i="1"/>
  <c r="K496" i="1" s="1"/>
  <c r="E497" i="1"/>
  <c r="K497" i="1" s="1"/>
  <c r="E498" i="1"/>
  <c r="K498" i="1" s="1"/>
  <c r="E499" i="1"/>
  <c r="K499" i="1" s="1"/>
  <c r="E500" i="1"/>
  <c r="K500" i="1" s="1"/>
  <c r="E501" i="1"/>
  <c r="K501" i="1" s="1"/>
  <c r="E502" i="1"/>
  <c r="K502" i="1" s="1"/>
  <c r="E503" i="1"/>
  <c r="K503" i="1" s="1"/>
  <c r="E504" i="1"/>
  <c r="K504" i="1" s="1"/>
  <c r="N504" i="1" s="1"/>
  <c r="O504" i="1" s="1"/>
  <c r="E505" i="1"/>
  <c r="K505" i="1" s="1"/>
  <c r="E506" i="1"/>
  <c r="K506" i="1" s="1"/>
  <c r="E507" i="1"/>
  <c r="K507" i="1" s="1"/>
  <c r="E508" i="1"/>
  <c r="K508" i="1" s="1"/>
  <c r="E509" i="1"/>
  <c r="K509" i="1" s="1"/>
  <c r="E510" i="1"/>
  <c r="K510" i="1" s="1"/>
  <c r="E511" i="1"/>
  <c r="K511" i="1" s="1"/>
  <c r="E512" i="1"/>
  <c r="K512" i="1" s="1"/>
  <c r="E513" i="1"/>
  <c r="K513" i="1" s="1"/>
  <c r="E514" i="1"/>
  <c r="K514" i="1" s="1"/>
  <c r="E515" i="1"/>
  <c r="K515" i="1" s="1"/>
  <c r="E516" i="1"/>
  <c r="K516" i="1" s="1"/>
  <c r="E517" i="1"/>
  <c r="K517" i="1" s="1"/>
  <c r="E518" i="1"/>
  <c r="K518" i="1" s="1"/>
  <c r="E519" i="1"/>
  <c r="K519" i="1" s="1"/>
  <c r="E520" i="1"/>
  <c r="K520" i="1" s="1"/>
  <c r="E521" i="1"/>
  <c r="K521" i="1" s="1"/>
  <c r="E522" i="1"/>
  <c r="K522" i="1" s="1"/>
  <c r="E523" i="1"/>
  <c r="K523" i="1" s="1"/>
  <c r="E524" i="1"/>
  <c r="K524" i="1" s="1"/>
  <c r="E525" i="1"/>
  <c r="K525" i="1" s="1"/>
  <c r="E526" i="1"/>
  <c r="K526" i="1" s="1"/>
  <c r="E527" i="1"/>
  <c r="K527" i="1" s="1"/>
  <c r="E528" i="1"/>
  <c r="K528" i="1" s="1"/>
  <c r="E529" i="1"/>
  <c r="K529" i="1" s="1"/>
  <c r="E530" i="1"/>
  <c r="K530" i="1" s="1"/>
  <c r="E531" i="1"/>
  <c r="K531" i="1" s="1"/>
  <c r="E532" i="1"/>
  <c r="K532" i="1" s="1"/>
  <c r="E533" i="1"/>
  <c r="K533" i="1" s="1"/>
  <c r="E534" i="1"/>
  <c r="K534" i="1" s="1"/>
  <c r="E535" i="1"/>
  <c r="K535" i="1" s="1"/>
  <c r="E536" i="1"/>
  <c r="K536" i="1" s="1"/>
  <c r="E537" i="1"/>
  <c r="K537" i="1" s="1"/>
  <c r="E538" i="1"/>
  <c r="K538" i="1" s="1"/>
  <c r="E539" i="1"/>
  <c r="K539" i="1" s="1"/>
  <c r="E540" i="1"/>
  <c r="K540" i="1" s="1"/>
  <c r="E541" i="1"/>
  <c r="K541" i="1" s="1"/>
  <c r="E542" i="1"/>
  <c r="K542" i="1" s="1"/>
  <c r="E543" i="1"/>
  <c r="K543" i="1" s="1"/>
  <c r="E544" i="1"/>
  <c r="K544" i="1" s="1"/>
  <c r="E545" i="1"/>
  <c r="K545" i="1" s="1"/>
  <c r="E546" i="1"/>
  <c r="K546" i="1" s="1"/>
  <c r="E547" i="1"/>
  <c r="K547" i="1" s="1"/>
  <c r="E548" i="1"/>
  <c r="K548" i="1" s="1"/>
  <c r="E549" i="1"/>
  <c r="K549" i="1" s="1"/>
  <c r="E550" i="1"/>
  <c r="K550" i="1" s="1"/>
  <c r="E551" i="1"/>
  <c r="K551" i="1" s="1"/>
  <c r="E552" i="1"/>
  <c r="K552" i="1" s="1"/>
  <c r="E553" i="1"/>
  <c r="K553" i="1" s="1"/>
  <c r="E554" i="1"/>
  <c r="K554" i="1" s="1"/>
  <c r="E555" i="1"/>
  <c r="K555" i="1" s="1"/>
  <c r="E556" i="1"/>
  <c r="K556" i="1" s="1"/>
  <c r="E557" i="1"/>
  <c r="K557" i="1" s="1"/>
  <c r="E558" i="1"/>
  <c r="K558" i="1" s="1"/>
  <c r="E559" i="1"/>
  <c r="K559" i="1" s="1"/>
  <c r="E560" i="1"/>
  <c r="K560" i="1" s="1"/>
  <c r="E561" i="1"/>
  <c r="K561" i="1" s="1"/>
  <c r="E562" i="1"/>
  <c r="K562" i="1" s="1"/>
  <c r="E563" i="1"/>
  <c r="K563" i="1" s="1"/>
  <c r="N563" i="1" s="1"/>
  <c r="O563" i="1" s="1"/>
  <c r="E564" i="1"/>
  <c r="K564" i="1" s="1"/>
  <c r="E565" i="1"/>
  <c r="K565" i="1" s="1"/>
  <c r="E566" i="1"/>
  <c r="K566" i="1" s="1"/>
  <c r="E567" i="1"/>
  <c r="K567" i="1" s="1"/>
  <c r="E568" i="1"/>
  <c r="K568" i="1" s="1"/>
  <c r="E569" i="1"/>
  <c r="K569" i="1" s="1"/>
  <c r="E570" i="1"/>
  <c r="K570" i="1" s="1"/>
  <c r="E571" i="1"/>
  <c r="K571" i="1" s="1"/>
  <c r="E572" i="1"/>
  <c r="K572" i="1" s="1"/>
  <c r="N572" i="1" s="1"/>
  <c r="O572" i="1" s="1"/>
  <c r="E573" i="1"/>
  <c r="K573" i="1" s="1"/>
  <c r="E574" i="1"/>
  <c r="K574" i="1" s="1"/>
  <c r="N574" i="1" s="1"/>
  <c r="O574" i="1" s="1"/>
  <c r="E575" i="1"/>
  <c r="K575" i="1" s="1"/>
  <c r="E576" i="1"/>
  <c r="K576" i="1" s="1"/>
  <c r="E577" i="1"/>
  <c r="K577" i="1" s="1"/>
  <c r="E578" i="1"/>
  <c r="K578" i="1" s="1"/>
  <c r="E579" i="1"/>
  <c r="K579" i="1" s="1"/>
  <c r="E580" i="1"/>
  <c r="K580" i="1" s="1"/>
  <c r="E581" i="1"/>
  <c r="K581" i="1" s="1"/>
  <c r="E582" i="1"/>
  <c r="K582" i="1" s="1"/>
  <c r="E583" i="1"/>
  <c r="K583" i="1" s="1"/>
  <c r="E584" i="1"/>
  <c r="K584" i="1" s="1"/>
  <c r="E585" i="1"/>
  <c r="K585" i="1" s="1"/>
  <c r="E586" i="1"/>
  <c r="K586" i="1" s="1"/>
  <c r="E587" i="1"/>
  <c r="K587" i="1" s="1"/>
  <c r="E588" i="1"/>
  <c r="K588" i="1" s="1"/>
  <c r="E589" i="1"/>
  <c r="K589" i="1" s="1"/>
  <c r="E590" i="1"/>
  <c r="K590" i="1" s="1"/>
  <c r="N590" i="1" s="1"/>
  <c r="O590" i="1" s="1"/>
  <c r="E591" i="1"/>
  <c r="K591" i="1" s="1"/>
  <c r="E592" i="1"/>
  <c r="K592" i="1" s="1"/>
  <c r="E593" i="1"/>
  <c r="K593" i="1" s="1"/>
  <c r="N593" i="1" s="1"/>
  <c r="O593" i="1" s="1"/>
  <c r="E594" i="1"/>
  <c r="K594" i="1" s="1"/>
  <c r="E595" i="1"/>
  <c r="K595" i="1" s="1"/>
  <c r="E596" i="1"/>
  <c r="K596" i="1" s="1"/>
  <c r="E597" i="1"/>
  <c r="K597" i="1" s="1"/>
  <c r="E598" i="1"/>
  <c r="K598" i="1" s="1"/>
  <c r="E599" i="1"/>
  <c r="K599" i="1" s="1"/>
  <c r="N599" i="1" s="1"/>
  <c r="O599" i="1" s="1"/>
  <c r="E600" i="1"/>
  <c r="K600" i="1" s="1"/>
  <c r="E601" i="1"/>
  <c r="K601" i="1" s="1"/>
  <c r="E602" i="1"/>
  <c r="K602" i="1" s="1"/>
  <c r="E603" i="1"/>
  <c r="K603" i="1" s="1"/>
  <c r="E604" i="1"/>
  <c r="K604" i="1" s="1"/>
  <c r="E605" i="1"/>
  <c r="K605" i="1" s="1"/>
  <c r="E606" i="1"/>
  <c r="K606" i="1" s="1"/>
  <c r="E607" i="1"/>
  <c r="K607" i="1" s="1"/>
  <c r="E608" i="1"/>
  <c r="K608" i="1" s="1"/>
  <c r="E609" i="1"/>
  <c r="K609" i="1" s="1"/>
  <c r="E610" i="1"/>
  <c r="K610" i="1" s="1"/>
  <c r="E611" i="1"/>
  <c r="K611" i="1" s="1"/>
  <c r="E612" i="1"/>
  <c r="K612" i="1" s="1"/>
  <c r="E613" i="1"/>
  <c r="K613" i="1" s="1"/>
  <c r="E614" i="1"/>
  <c r="K614" i="1" s="1"/>
  <c r="E615" i="1"/>
  <c r="K615" i="1" s="1"/>
  <c r="N615" i="1" s="1"/>
  <c r="O615" i="1" s="1"/>
  <c r="E616" i="1"/>
  <c r="K616" i="1" s="1"/>
  <c r="E617" i="1"/>
  <c r="K617" i="1" s="1"/>
  <c r="E618" i="1"/>
  <c r="K618" i="1" s="1"/>
  <c r="E619" i="1"/>
  <c r="K619" i="1" s="1"/>
  <c r="E620" i="1"/>
  <c r="K620" i="1" s="1"/>
  <c r="N620" i="1" s="1"/>
  <c r="O620" i="1" s="1"/>
  <c r="E621" i="1"/>
  <c r="K621" i="1" s="1"/>
  <c r="E622" i="1"/>
  <c r="K622" i="1" s="1"/>
  <c r="E623" i="1"/>
  <c r="K623" i="1" s="1"/>
  <c r="E624" i="1"/>
  <c r="K624" i="1" s="1"/>
  <c r="E625" i="1"/>
  <c r="K625" i="1" s="1"/>
  <c r="N625" i="1" s="1"/>
  <c r="O625" i="1" s="1"/>
  <c r="E626" i="1"/>
  <c r="K626" i="1" s="1"/>
  <c r="E627" i="1"/>
  <c r="K627" i="1" s="1"/>
  <c r="E628" i="1"/>
  <c r="K628" i="1" s="1"/>
  <c r="E629" i="1"/>
  <c r="K629" i="1" s="1"/>
  <c r="E630" i="1"/>
  <c r="K630" i="1" s="1"/>
  <c r="E631" i="1"/>
  <c r="K631" i="1" s="1"/>
  <c r="E632" i="1"/>
  <c r="K632" i="1" s="1"/>
  <c r="E633" i="1"/>
  <c r="K633" i="1" s="1"/>
  <c r="E634" i="1"/>
  <c r="K634" i="1" s="1"/>
  <c r="E635" i="1"/>
  <c r="K635" i="1" s="1"/>
  <c r="E636" i="1"/>
  <c r="K636" i="1" s="1"/>
  <c r="E637" i="1"/>
  <c r="K637" i="1" s="1"/>
  <c r="E638" i="1"/>
  <c r="K638" i="1" s="1"/>
  <c r="E639" i="1"/>
  <c r="K639" i="1" s="1"/>
  <c r="E640" i="1"/>
  <c r="K640" i="1" s="1"/>
  <c r="N640" i="1" s="1"/>
  <c r="O640" i="1" s="1"/>
  <c r="E641" i="1"/>
  <c r="K641" i="1" s="1"/>
  <c r="E642" i="1"/>
  <c r="K642" i="1" s="1"/>
  <c r="E643" i="1"/>
  <c r="K643" i="1" s="1"/>
  <c r="E644" i="1"/>
  <c r="K644" i="1" s="1"/>
  <c r="E645" i="1"/>
  <c r="K645" i="1" s="1"/>
  <c r="E646" i="1"/>
  <c r="K646" i="1" s="1"/>
  <c r="E647" i="1"/>
  <c r="K647" i="1" s="1"/>
  <c r="E648" i="1"/>
  <c r="K648" i="1" s="1"/>
  <c r="N648" i="1" s="1"/>
  <c r="O648" i="1" s="1"/>
  <c r="E649" i="1"/>
  <c r="K649" i="1" s="1"/>
  <c r="E650" i="1"/>
  <c r="K650" i="1" s="1"/>
  <c r="E651" i="1"/>
  <c r="K651" i="1" s="1"/>
  <c r="E652" i="1"/>
  <c r="K652" i="1" s="1"/>
  <c r="E653" i="1"/>
  <c r="K653" i="1" s="1"/>
  <c r="E654" i="1"/>
  <c r="K654" i="1" s="1"/>
  <c r="E655" i="1"/>
  <c r="K655" i="1" s="1"/>
  <c r="E656" i="1"/>
  <c r="K656" i="1" s="1"/>
  <c r="E657" i="1"/>
  <c r="K657" i="1" s="1"/>
  <c r="E658" i="1"/>
  <c r="K658" i="1" s="1"/>
  <c r="E659" i="1"/>
  <c r="K659" i="1" s="1"/>
  <c r="E660" i="1"/>
  <c r="K660" i="1" s="1"/>
  <c r="E661" i="1"/>
  <c r="K661" i="1" s="1"/>
  <c r="E662" i="1"/>
  <c r="K662" i="1" s="1"/>
  <c r="N662" i="1" s="1"/>
  <c r="O662" i="1" s="1"/>
  <c r="E663" i="1"/>
  <c r="K663" i="1" s="1"/>
  <c r="E664" i="1"/>
  <c r="K664" i="1" s="1"/>
  <c r="E665" i="1"/>
  <c r="K665" i="1" s="1"/>
  <c r="E666" i="1"/>
  <c r="K666" i="1" s="1"/>
  <c r="E667" i="1"/>
  <c r="K667" i="1" s="1"/>
  <c r="N667" i="1" s="1"/>
  <c r="O667" i="1" s="1"/>
  <c r="E668" i="1"/>
  <c r="K668" i="1" s="1"/>
  <c r="E669" i="1"/>
  <c r="K669" i="1" s="1"/>
  <c r="E670" i="1"/>
  <c r="K670" i="1" s="1"/>
  <c r="E671" i="1"/>
  <c r="K671" i="1" s="1"/>
  <c r="E672" i="1"/>
  <c r="K672" i="1" s="1"/>
  <c r="E673" i="1"/>
  <c r="K673" i="1" s="1"/>
  <c r="E674" i="1"/>
  <c r="K674" i="1" s="1"/>
  <c r="E675" i="1"/>
  <c r="K675" i="1" s="1"/>
  <c r="E676" i="1"/>
  <c r="K676" i="1" s="1"/>
  <c r="E677" i="1"/>
  <c r="K677" i="1" s="1"/>
  <c r="E678" i="1"/>
  <c r="K678" i="1" s="1"/>
  <c r="E679" i="1"/>
  <c r="K679" i="1" s="1"/>
  <c r="E680" i="1"/>
  <c r="K680" i="1" s="1"/>
  <c r="E681" i="1"/>
  <c r="K681" i="1" s="1"/>
  <c r="E682" i="1"/>
  <c r="K682" i="1" s="1"/>
  <c r="E683" i="1"/>
  <c r="K683" i="1" s="1"/>
  <c r="E684" i="1"/>
  <c r="K684" i="1" s="1"/>
  <c r="E685" i="1"/>
  <c r="K685" i="1" s="1"/>
  <c r="E686" i="1"/>
  <c r="K686" i="1" s="1"/>
  <c r="N686" i="1" s="1"/>
  <c r="O686" i="1" s="1"/>
  <c r="E687" i="1"/>
  <c r="K687" i="1" s="1"/>
  <c r="E688" i="1"/>
  <c r="K688" i="1" s="1"/>
  <c r="E689" i="1"/>
  <c r="K689" i="1" s="1"/>
  <c r="E690" i="1"/>
  <c r="K690" i="1" s="1"/>
  <c r="E691" i="1"/>
  <c r="K691" i="1" s="1"/>
  <c r="E692" i="1"/>
  <c r="K692" i="1" s="1"/>
  <c r="E693" i="1"/>
  <c r="K693" i="1" s="1"/>
  <c r="E694" i="1"/>
  <c r="K694" i="1" s="1"/>
  <c r="E695" i="1"/>
  <c r="K695" i="1" s="1"/>
  <c r="E696" i="1"/>
  <c r="K696" i="1" s="1"/>
  <c r="E697" i="1"/>
  <c r="K697" i="1" s="1"/>
  <c r="E698" i="1"/>
  <c r="K698" i="1" s="1"/>
  <c r="E699" i="1"/>
  <c r="K699" i="1" s="1"/>
  <c r="E700" i="1"/>
  <c r="K700" i="1" s="1"/>
  <c r="E701" i="1"/>
  <c r="K701" i="1" s="1"/>
  <c r="E702" i="1"/>
  <c r="K702" i="1" s="1"/>
  <c r="E703" i="1"/>
  <c r="K703" i="1" s="1"/>
  <c r="E704" i="1"/>
  <c r="K704" i="1" s="1"/>
  <c r="N704" i="1" s="1"/>
  <c r="O704" i="1" s="1"/>
  <c r="E705" i="1"/>
  <c r="K705" i="1" s="1"/>
  <c r="E706" i="1"/>
  <c r="K706" i="1" s="1"/>
  <c r="E707" i="1"/>
  <c r="K707" i="1" s="1"/>
  <c r="E708" i="1"/>
  <c r="K708" i="1" s="1"/>
  <c r="E709" i="1"/>
  <c r="K709" i="1" s="1"/>
  <c r="E710" i="1"/>
  <c r="K710" i="1" s="1"/>
  <c r="E711" i="1"/>
  <c r="K711" i="1" s="1"/>
  <c r="E712" i="1"/>
  <c r="K712" i="1" s="1"/>
  <c r="E713" i="1"/>
  <c r="K713" i="1" s="1"/>
  <c r="E714" i="1"/>
  <c r="K714" i="1" s="1"/>
  <c r="E715" i="1"/>
  <c r="K715" i="1" s="1"/>
  <c r="E716" i="1"/>
  <c r="K716" i="1" s="1"/>
  <c r="E717" i="1"/>
  <c r="K717" i="1" s="1"/>
  <c r="E718" i="1"/>
  <c r="K718" i="1" s="1"/>
  <c r="E719" i="1"/>
  <c r="K719" i="1" s="1"/>
  <c r="E720" i="1"/>
  <c r="K720" i="1" s="1"/>
  <c r="E721" i="1"/>
  <c r="K721" i="1" s="1"/>
  <c r="E722" i="1"/>
  <c r="K722" i="1" s="1"/>
  <c r="E723" i="1"/>
  <c r="K723" i="1" s="1"/>
  <c r="E724" i="1"/>
  <c r="K724" i="1" s="1"/>
  <c r="E725" i="1"/>
  <c r="K725" i="1" s="1"/>
  <c r="E726" i="1"/>
  <c r="K726" i="1" s="1"/>
  <c r="E727" i="1"/>
  <c r="K727" i="1" s="1"/>
  <c r="E728" i="1"/>
  <c r="K728" i="1" s="1"/>
  <c r="E729" i="1"/>
  <c r="K729" i="1" s="1"/>
  <c r="E730" i="1"/>
  <c r="K730" i="1" s="1"/>
  <c r="E731" i="1"/>
  <c r="K731" i="1" s="1"/>
  <c r="E732" i="1"/>
  <c r="K732" i="1" s="1"/>
  <c r="E733" i="1"/>
  <c r="K733" i="1" s="1"/>
  <c r="E734" i="1"/>
  <c r="K734" i="1" s="1"/>
  <c r="E735" i="1"/>
  <c r="K735" i="1" s="1"/>
  <c r="E736" i="1"/>
  <c r="K736" i="1" s="1"/>
  <c r="E737" i="1"/>
  <c r="K737" i="1" s="1"/>
  <c r="E738" i="1"/>
  <c r="K738" i="1" s="1"/>
  <c r="E739" i="1"/>
  <c r="K739" i="1" s="1"/>
  <c r="E740" i="1"/>
  <c r="K740" i="1" s="1"/>
  <c r="E741" i="1"/>
  <c r="K741" i="1" s="1"/>
  <c r="E742" i="1"/>
  <c r="K742" i="1" s="1"/>
  <c r="E743" i="1"/>
  <c r="K743" i="1" s="1"/>
  <c r="E744" i="1"/>
  <c r="K744" i="1" s="1"/>
  <c r="E745" i="1"/>
  <c r="K745" i="1" s="1"/>
  <c r="E746" i="1"/>
  <c r="K746" i="1" s="1"/>
  <c r="E747" i="1"/>
  <c r="K747" i="1" s="1"/>
  <c r="E748" i="1"/>
  <c r="K748" i="1" s="1"/>
  <c r="E749" i="1"/>
  <c r="K749" i="1" s="1"/>
  <c r="E750" i="1"/>
  <c r="K750" i="1" s="1"/>
  <c r="E751" i="1"/>
  <c r="K751" i="1" s="1"/>
  <c r="E752" i="1"/>
  <c r="K752" i="1" s="1"/>
  <c r="E753" i="1"/>
  <c r="K753" i="1" s="1"/>
  <c r="E754" i="1"/>
  <c r="K754" i="1" s="1"/>
  <c r="E755" i="1"/>
  <c r="K755" i="1" s="1"/>
  <c r="E756" i="1"/>
  <c r="K756" i="1" s="1"/>
  <c r="E757" i="1"/>
  <c r="K757" i="1" s="1"/>
  <c r="E758" i="1"/>
  <c r="K758" i="1" s="1"/>
  <c r="E759" i="1"/>
  <c r="K759" i="1" s="1"/>
  <c r="E760" i="1"/>
  <c r="K760" i="1" s="1"/>
  <c r="E761" i="1"/>
  <c r="K761" i="1" s="1"/>
  <c r="E762" i="1"/>
  <c r="K762" i="1" s="1"/>
  <c r="E763" i="1"/>
  <c r="K763" i="1" s="1"/>
  <c r="E764" i="1"/>
  <c r="K764" i="1" s="1"/>
  <c r="E765" i="1"/>
  <c r="K765" i="1" s="1"/>
  <c r="E766" i="1"/>
  <c r="K766" i="1" s="1"/>
  <c r="E767" i="1"/>
  <c r="K767" i="1" s="1"/>
  <c r="E768" i="1"/>
  <c r="K768" i="1" s="1"/>
  <c r="E769" i="1"/>
  <c r="K769" i="1" s="1"/>
  <c r="E770" i="1"/>
  <c r="K770" i="1" s="1"/>
  <c r="E771" i="1"/>
  <c r="K771" i="1" s="1"/>
  <c r="E772" i="1"/>
  <c r="K772" i="1" s="1"/>
  <c r="N772" i="1" s="1"/>
  <c r="O772" i="1" s="1"/>
  <c r="E773" i="1"/>
  <c r="K773" i="1" s="1"/>
  <c r="E774" i="1"/>
  <c r="K774" i="1" s="1"/>
  <c r="N774" i="1" s="1"/>
  <c r="O774" i="1" s="1"/>
  <c r="E775" i="1"/>
  <c r="K775" i="1" s="1"/>
  <c r="E776" i="1"/>
  <c r="K776" i="1" s="1"/>
  <c r="E777" i="1"/>
  <c r="K777" i="1" s="1"/>
  <c r="E778" i="1"/>
  <c r="K778" i="1" s="1"/>
  <c r="E779" i="1"/>
  <c r="K779" i="1" s="1"/>
  <c r="E780" i="1"/>
  <c r="K780" i="1" s="1"/>
  <c r="E781" i="1"/>
  <c r="K781" i="1" s="1"/>
  <c r="E782" i="1"/>
  <c r="K782" i="1" s="1"/>
  <c r="E783" i="1"/>
  <c r="K783" i="1" s="1"/>
  <c r="E784" i="1"/>
  <c r="K784" i="1" s="1"/>
  <c r="E785" i="1"/>
  <c r="K785" i="1" s="1"/>
  <c r="E786" i="1"/>
  <c r="K786" i="1" s="1"/>
  <c r="E787" i="1"/>
  <c r="K787" i="1" s="1"/>
  <c r="E788" i="1"/>
  <c r="K788" i="1" s="1"/>
  <c r="E789" i="1"/>
  <c r="K789" i="1" s="1"/>
  <c r="E790" i="1"/>
  <c r="K790" i="1" s="1"/>
  <c r="N790" i="1" s="1"/>
  <c r="O790" i="1" s="1"/>
  <c r="E791" i="1"/>
  <c r="K791" i="1" s="1"/>
  <c r="E792" i="1"/>
  <c r="K792" i="1" s="1"/>
  <c r="E793" i="1"/>
  <c r="K793" i="1" s="1"/>
  <c r="N793" i="1" s="1"/>
  <c r="O793" i="1" s="1"/>
  <c r="E794" i="1"/>
  <c r="K794" i="1" s="1"/>
  <c r="E795" i="1"/>
  <c r="K795" i="1" s="1"/>
  <c r="E796" i="1"/>
  <c r="K796" i="1" s="1"/>
  <c r="E797" i="1"/>
  <c r="K797" i="1" s="1"/>
  <c r="E798" i="1"/>
  <c r="K798" i="1" s="1"/>
  <c r="E799" i="1"/>
  <c r="K799" i="1" s="1"/>
  <c r="N799" i="1" s="1"/>
  <c r="O799" i="1" s="1"/>
  <c r="E800" i="1"/>
  <c r="K800" i="1" s="1"/>
  <c r="E801" i="1"/>
  <c r="K801" i="1" s="1"/>
  <c r="E802" i="1"/>
  <c r="K802" i="1" s="1"/>
  <c r="E803" i="1"/>
  <c r="K803" i="1" s="1"/>
  <c r="N803" i="1" s="1"/>
  <c r="O803" i="1" s="1"/>
  <c r="E804" i="1"/>
  <c r="K804" i="1" s="1"/>
  <c r="E805" i="1"/>
  <c r="K805" i="1" s="1"/>
  <c r="E806" i="1"/>
  <c r="K806" i="1" s="1"/>
  <c r="E807" i="1"/>
  <c r="K807" i="1" s="1"/>
  <c r="E808" i="1"/>
  <c r="K808" i="1" s="1"/>
  <c r="E809" i="1"/>
  <c r="K809" i="1" s="1"/>
  <c r="E810" i="1"/>
  <c r="K810" i="1" s="1"/>
  <c r="E811" i="1"/>
  <c r="K811" i="1" s="1"/>
  <c r="E812" i="1"/>
  <c r="K812" i="1" s="1"/>
  <c r="E813" i="1"/>
  <c r="K813" i="1" s="1"/>
  <c r="E814" i="1"/>
  <c r="K814" i="1" s="1"/>
  <c r="E815" i="1"/>
  <c r="K815" i="1" s="1"/>
  <c r="E816" i="1"/>
  <c r="K816" i="1" s="1"/>
  <c r="E817" i="1"/>
  <c r="K817" i="1" s="1"/>
  <c r="E818" i="1"/>
  <c r="K818" i="1" s="1"/>
  <c r="E819" i="1"/>
  <c r="K819" i="1" s="1"/>
  <c r="E820" i="1"/>
  <c r="K820" i="1" s="1"/>
  <c r="N820" i="1" s="1"/>
  <c r="O820" i="1" s="1"/>
  <c r="E821" i="1"/>
  <c r="K821" i="1" s="1"/>
  <c r="E822" i="1"/>
  <c r="K822" i="1" s="1"/>
  <c r="E823" i="1"/>
  <c r="K823" i="1" s="1"/>
  <c r="E824" i="1"/>
  <c r="K824" i="1" s="1"/>
  <c r="E825" i="1"/>
  <c r="K825" i="1" s="1"/>
  <c r="E826" i="1"/>
  <c r="K826" i="1" s="1"/>
  <c r="E827" i="1"/>
  <c r="K827" i="1" s="1"/>
  <c r="E828" i="1"/>
  <c r="K828" i="1" s="1"/>
  <c r="E829" i="1"/>
  <c r="K829" i="1" s="1"/>
  <c r="E830" i="1"/>
  <c r="K830" i="1" s="1"/>
  <c r="E831" i="1"/>
  <c r="K831" i="1" s="1"/>
  <c r="E832" i="1"/>
  <c r="K832" i="1" s="1"/>
  <c r="E833" i="1"/>
  <c r="K833" i="1" s="1"/>
  <c r="E834" i="1"/>
  <c r="K834" i="1" s="1"/>
  <c r="E835" i="1"/>
  <c r="K835" i="1" s="1"/>
  <c r="E836" i="1"/>
  <c r="K836" i="1" s="1"/>
  <c r="E837" i="1"/>
  <c r="K837" i="1" s="1"/>
  <c r="E838" i="1"/>
  <c r="K838" i="1" s="1"/>
  <c r="E839" i="1"/>
  <c r="K839" i="1" s="1"/>
  <c r="E840" i="1"/>
  <c r="K840" i="1" s="1"/>
  <c r="N840" i="1" s="1"/>
  <c r="O840" i="1" s="1"/>
  <c r="E841" i="1"/>
  <c r="K841" i="1" s="1"/>
  <c r="E842" i="1"/>
  <c r="K842" i="1" s="1"/>
  <c r="E843" i="1"/>
  <c r="K843" i="1" s="1"/>
  <c r="E844" i="1"/>
  <c r="K844" i="1" s="1"/>
  <c r="E845" i="1"/>
  <c r="K845" i="1" s="1"/>
  <c r="N845" i="1" s="1"/>
  <c r="O845" i="1" s="1"/>
  <c r="E846" i="1"/>
  <c r="K846" i="1" s="1"/>
  <c r="E847" i="1"/>
  <c r="K847" i="1" s="1"/>
  <c r="E848" i="1"/>
  <c r="K848" i="1" s="1"/>
  <c r="N848" i="1" s="1"/>
  <c r="O848" i="1" s="1"/>
  <c r="E849" i="1"/>
  <c r="K849" i="1" s="1"/>
  <c r="E850" i="1"/>
  <c r="K850" i="1" s="1"/>
  <c r="E851" i="1"/>
  <c r="K851" i="1" s="1"/>
  <c r="E852" i="1"/>
  <c r="K852" i="1" s="1"/>
  <c r="E853" i="1"/>
  <c r="K853" i="1" s="1"/>
  <c r="E854" i="1"/>
  <c r="K854" i="1" s="1"/>
  <c r="E855" i="1"/>
  <c r="K855" i="1" s="1"/>
  <c r="N855" i="1" s="1"/>
  <c r="O855" i="1" s="1"/>
  <c r="E856" i="1"/>
  <c r="K856" i="1" s="1"/>
  <c r="E857" i="1"/>
  <c r="K857" i="1" s="1"/>
  <c r="E858" i="1"/>
  <c r="K858" i="1" s="1"/>
  <c r="N858" i="1" s="1"/>
  <c r="O858" i="1" s="1"/>
  <c r="E859" i="1"/>
  <c r="K859" i="1" s="1"/>
  <c r="E860" i="1"/>
  <c r="K860" i="1" s="1"/>
  <c r="E861" i="1"/>
  <c r="K861" i="1" s="1"/>
  <c r="E862" i="1"/>
  <c r="K862" i="1" s="1"/>
  <c r="N862" i="1" s="1"/>
  <c r="O862" i="1" s="1"/>
  <c r="E863" i="1"/>
  <c r="K863" i="1" s="1"/>
  <c r="E864" i="1"/>
  <c r="K864" i="1" s="1"/>
  <c r="E865" i="1"/>
  <c r="K865" i="1" s="1"/>
  <c r="E866" i="1"/>
  <c r="K866" i="1" s="1"/>
  <c r="E867" i="1"/>
  <c r="K867" i="1" s="1"/>
  <c r="N867" i="1" s="1"/>
  <c r="O867" i="1" s="1"/>
  <c r="E868" i="1"/>
  <c r="K868" i="1" s="1"/>
  <c r="E869" i="1"/>
  <c r="K869" i="1" s="1"/>
  <c r="E870" i="1"/>
  <c r="K870" i="1" s="1"/>
  <c r="E871" i="1"/>
  <c r="K871" i="1" s="1"/>
  <c r="E872" i="1"/>
  <c r="K872" i="1" s="1"/>
  <c r="E873" i="1"/>
  <c r="K873" i="1" s="1"/>
  <c r="E874" i="1"/>
  <c r="K874" i="1" s="1"/>
  <c r="E875" i="1"/>
  <c r="K875" i="1" s="1"/>
  <c r="E876" i="1"/>
  <c r="K876" i="1" s="1"/>
  <c r="E877" i="1"/>
  <c r="K877" i="1" s="1"/>
  <c r="E878" i="1"/>
  <c r="K878" i="1" s="1"/>
  <c r="E879" i="1"/>
  <c r="K879" i="1" s="1"/>
  <c r="E880" i="1"/>
  <c r="K880" i="1" s="1"/>
  <c r="E881" i="1"/>
  <c r="K881" i="1" s="1"/>
  <c r="E882" i="1"/>
  <c r="K882" i="1" s="1"/>
  <c r="E883" i="1"/>
  <c r="K883" i="1" s="1"/>
  <c r="E884" i="1"/>
  <c r="K884" i="1" s="1"/>
  <c r="E885" i="1"/>
  <c r="K885" i="1" s="1"/>
  <c r="E886" i="1"/>
  <c r="K886" i="1" s="1"/>
  <c r="N886" i="1" s="1"/>
  <c r="O886" i="1" s="1"/>
  <c r="E887" i="1"/>
  <c r="K887" i="1" s="1"/>
  <c r="E888" i="1"/>
  <c r="K888" i="1" s="1"/>
  <c r="E889" i="1"/>
  <c r="K889" i="1" s="1"/>
  <c r="E890" i="1"/>
  <c r="K890" i="1" s="1"/>
  <c r="E891" i="1"/>
  <c r="K891" i="1" s="1"/>
  <c r="E892" i="1"/>
  <c r="K892" i="1" s="1"/>
  <c r="E893" i="1"/>
  <c r="K893" i="1" s="1"/>
  <c r="E894" i="1"/>
  <c r="K894" i="1" s="1"/>
  <c r="E895" i="1"/>
  <c r="K895" i="1" s="1"/>
  <c r="E896" i="1"/>
  <c r="K896" i="1" s="1"/>
  <c r="E897" i="1"/>
  <c r="K897" i="1" s="1"/>
  <c r="E898" i="1"/>
  <c r="K898" i="1" s="1"/>
  <c r="E899" i="1"/>
  <c r="K899" i="1" s="1"/>
  <c r="E900" i="1"/>
  <c r="K900" i="1" s="1"/>
  <c r="E901" i="1"/>
  <c r="K901" i="1" s="1"/>
  <c r="E902" i="1"/>
  <c r="K902" i="1" s="1"/>
  <c r="E903" i="1"/>
  <c r="K903" i="1" s="1"/>
  <c r="E904" i="1"/>
  <c r="K904" i="1" s="1"/>
  <c r="E905" i="1"/>
  <c r="K905" i="1" s="1"/>
  <c r="E906" i="1"/>
  <c r="K906" i="1" s="1"/>
  <c r="E907" i="1"/>
  <c r="K907" i="1" s="1"/>
  <c r="E908" i="1"/>
  <c r="K908" i="1" s="1"/>
  <c r="E909" i="1"/>
  <c r="K909" i="1" s="1"/>
  <c r="E910" i="1"/>
  <c r="K910" i="1" s="1"/>
  <c r="E911" i="1"/>
  <c r="K911" i="1" s="1"/>
  <c r="E912" i="1"/>
  <c r="K912" i="1" s="1"/>
  <c r="E913" i="1"/>
  <c r="K913" i="1" s="1"/>
  <c r="E914" i="1"/>
  <c r="K914" i="1" s="1"/>
  <c r="E915" i="1"/>
  <c r="K915" i="1" s="1"/>
  <c r="E916" i="1"/>
  <c r="K916" i="1" s="1"/>
  <c r="E917" i="1"/>
  <c r="K917" i="1" s="1"/>
  <c r="E918" i="1"/>
  <c r="K918" i="1" s="1"/>
  <c r="E919" i="1"/>
  <c r="K919" i="1" s="1"/>
  <c r="E920" i="1"/>
  <c r="K920" i="1" s="1"/>
  <c r="E921" i="1"/>
  <c r="K921" i="1" s="1"/>
  <c r="E922" i="1"/>
  <c r="K922" i="1" s="1"/>
  <c r="E923" i="1"/>
  <c r="K923" i="1" s="1"/>
  <c r="E924" i="1"/>
  <c r="K924" i="1" s="1"/>
  <c r="N924" i="1" s="1"/>
  <c r="O924" i="1" s="1"/>
  <c r="E925" i="1"/>
  <c r="K925" i="1" s="1"/>
  <c r="E926" i="1"/>
  <c r="K926" i="1" s="1"/>
  <c r="E927" i="1"/>
  <c r="K927" i="1" s="1"/>
  <c r="E928" i="1"/>
  <c r="K928" i="1" s="1"/>
  <c r="E929" i="1"/>
  <c r="K929" i="1" s="1"/>
  <c r="E930" i="1"/>
  <c r="K930" i="1" s="1"/>
  <c r="E931" i="1"/>
  <c r="K931" i="1" s="1"/>
  <c r="E932" i="1"/>
  <c r="K932" i="1" s="1"/>
  <c r="E933" i="1"/>
  <c r="K933" i="1" s="1"/>
  <c r="E934" i="1"/>
  <c r="K934" i="1" s="1"/>
  <c r="E935" i="1"/>
  <c r="K935" i="1" s="1"/>
  <c r="E936" i="1"/>
  <c r="K936" i="1" s="1"/>
  <c r="E937" i="1"/>
  <c r="K937" i="1" s="1"/>
  <c r="E938" i="1"/>
  <c r="K938" i="1" s="1"/>
  <c r="E939" i="1"/>
  <c r="K939" i="1" s="1"/>
  <c r="E940" i="1"/>
  <c r="K940" i="1" s="1"/>
  <c r="E941" i="1"/>
  <c r="K941" i="1" s="1"/>
  <c r="E942" i="1"/>
  <c r="K942" i="1" s="1"/>
  <c r="E943" i="1"/>
  <c r="K943" i="1" s="1"/>
  <c r="E944" i="1"/>
  <c r="K944" i="1" s="1"/>
  <c r="E945" i="1"/>
  <c r="K945" i="1" s="1"/>
  <c r="E946" i="1"/>
  <c r="K946" i="1" s="1"/>
  <c r="E947" i="1"/>
  <c r="K947" i="1" s="1"/>
  <c r="E948" i="1"/>
  <c r="K948" i="1" s="1"/>
  <c r="E949" i="1"/>
  <c r="K949" i="1" s="1"/>
  <c r="E950" i="1"/>
  <c r="K950" i="1" s="1"/>
  <c r="E951" i="1"/>
  <c r="K951" i="1" s="1"/>
  <c r="E952" i="1"/>
  <c r="K952" i="1" s="1"/>
  <c r="E953" i="1"/>
  <c r="K953" i="1" s="1"/>
  <c r="E954" i="1"/>
  <c r="K954" i="1" s="1"/>
  <c r="E955" i="1"/>
  <c r="K955" i="1" s="1"/>
  <c r="E956" i="1"/>
  <c r="K956" i="1" s="1"/>
  <c r="E957" i="1"/>
  <c r="K957" i="1" s="1"/>
  <c r="E958" i="1"/>
  <c r="K958" i="1" s="1"/>
  <c r="E959" i="1"/>
  <c r="K959" i="1" s="1"/>
  <c r="E960" i="1"/>
  <c r="K960" i="1" s="1"/>
  <c r="E961" i="1"/>
  <c r="K961" i="1" s="1"/>
  <c r="E962" i="1"/>
  <c r="K962" i="1" s="1"/>
  <c r="E963" i="1"/>
  <c r="K963" i="1" s="1"/>
  <c r="E964" i="1"/>
  <c r="K964" i="1" s="1"/>
  <c r="E965" i="1"/>
  <c r="K965" i="1" s="1"/>
  <c r="E966" i="1"/>
  <c r="K966" i="1" s="1"/>
  <c r="E967" i="1"/>
  <c r="K967" i="1" s="1"/>
  <c r="E968" i="1"/>
  <c r="K968" i="1" s="1"/>
  <c r="E969" i="1"/>
  <c r="K969" i="1" s="1"/>
  <c r="E970" i="1"/>
  <c r="K970" i="1" s="1"/>
  <c r="E971" i="1"/>
  <c r="K971" i="1" s="1"/>
  <c r="E972" i="1"/>
  <c r="K972" i="1" s="1"/>
  <c r="N972" i="1" s="1"/>
  <c r="O972" i="1" s="1"/>
  <c r="E973" i="1"/>
  <c r="K973" i="1" s="1"/>
  <c r="E974" i="1"/>
  <c r="K974" i="1" s="1"/>
  <c r="N974" i="1" s="1"/>
  <c r="O974" i="1" s="1"/>
  <c r="E975" i="1"/>
  <c r="K975" i="1" s="1"/>
  <c r="N975" i="1" s="1"/>
  <c r="O975" i="1" s="1"/>
  <c r="E976" i="1"/>
  <c r="K976" i="1" s="1"/>
  <c r="E977" i="1"/>
  <c r="K977" i="1" s="1"/>
  <c r="E978" i="1"/>
  <c r="K978" i="1" s="1"/>
  <c r="E979" i="1"/>
  <c r="K979" i="1" s="1"/>
  <c r="E980" i="1"/>
  <c r="K980" i="1" s="1"/>
  <c r="E981" i="1"/>
  <c r="K981" i="1" s="1"/>
  <c r="E982" i="1"/>
  <c r="K982" i="1" s="1"/>
  <c r="E983" i="1"/>
  <c r="K983" i="1" s="1"/>
  <c r="E984" i="1"/>
  <c r="K984" i="1" s="1"/>
  <c r="E985" i="1"/>
  <c r="K985" i="1" s="1"/>
  <c r="E986" i="1"/>
  <c r="K986" i="1" s="1"/>
  <c r="E987" i="1"/>
  <c r="K987" i="1" s="1"/>
  <c r="E988" i="1"/>
  <c r="K988" i="1" s="1"/>
  <c r="E989" i="1"/>
  <c r="K989" i="1" s="1"/>
  <c r="E990" i="1"/>
  <c r="K990" i="1" s="1"/>
  <c r="N990" i="1" s="1"/>
  <c r="O990" i="1" s="1"/>
  <c r="E991" i="1"/>
  <c r="K991" i="1" s="1"/>
  <c r="E992" i="1"/>
  <c r="K992" i="1" s="1"/>
  <c r="E993" i="1"/>
  <c r="K993" i="1" s="1"/>
  <c r="N993" i="1" s="1"/>
  <c r="O993" i="1" s="1"/>
  <c r="E994" i="1"/>
  <c r="K994" i="1" s="1"/>
  <c r="E995" i="1"/>
  <c r="K995" i="1" s="1"/>
  <c r="E996" i="1"/>
  <c r="K996" i="1" s="1"/>
  <c r="E997" i="1"/>
  <c r="K997" i="1" s="1"/>
  <c r="E998" i="1"/>
  <c r="K998" i="1" s="1"/>
  <c r="E999" i="1"/>
  <c r="K999" i="1" s="1"/>
  <c r="E1000" i="1"/>
  <c r="K1000" i="1" s="1"/>
  <c r="E1001" i="1"/>
  <c r="K1001" i="1" s="1"/>
  <c r="E1002" i="1"/>
  <c r="K1002" i="1" s="1"/>
  <c r="E1003" i="1"/>
  <c r="K1003" i="1" s="1"/>
  <c r="N1003" i="1" s="1"/>
  <c r="O1003" i="1" s="1"/>
  <c r="E1004" i="1"/>
  <c r="K1004" i="1" s="1"/>
  <c r="E1005" i="1"/>
  <c r="K1005" i="1" s="1"/>
  <c r="E1006" i="1"/>
  <c r="K1006" i="1" s="1"/>
  <c r="E1007" i="1"/>
  <c r="K1007" i="1" s="1"/>
  <c r="E1008" i="1"/>
  <c r="K1008" i="1" s="1"/>
  <c r="E1009" i="1"/>
  <c r="K1009" i="1" s="1"/>
  <c r="E1010" i="1"/>
  <c r="K1010" i="1" s="1"/>
  <c r="E1011" i="1"/>
  <c r="K1011" i="1" s="1"/>
  <c r="E1012" i="1"/>
  <c r="K1012" i="1" s="1"/>
  <c r="E1013" i="1"/>
  <c r="K1013" i="1" s="1"/>
  <c r="E1014" i="1"/>
  <c r="K1014" i="1" s="1"/>
  <c r="E1015" i="1"/>
  <c r="K1015" i="1" s="1"/>
  <c r="N1015" i="1" s="1"/>
  <c r="O1015" i="1" s="1"/>
  <c r="E1016" i="1"/>
  <c r="K1016" i="1" s="1"/>
  <c r="E1017" i="1"/>
  <c r="K1017" i="1" s="1"/>
  <c r="E1018" i="1"/>
  <c r="K1018" i="1" s="1"/>
  <c r="E1019" i="1"/>
  <c r="K1019" i="1" s="1"/>
  <c r="N1019" i="1" s="1"/>
  <c r="O1019" i="1" s="1"/>
  <c r="E1020" i="1"/>
  <c r="K1020" i="1" s="1"/>
  <c r="N1020" i="1" s="1"/>
  <c r="O1020" i="1" s="1"/>
  <c r="E1021" i="1"/>
  <c r="K1021" i="1" s="1"/>
  <c r="E1022" i="1"/>
  <c r="K1022" i="1" s="1"/>
  <c r="E1023" i="1"/>
  <c r="K1023" i="1" s="1"/>
  <c r="E1024" i="1"/>
  <c r="K1024" i="1" s="1"/>
  <c r="E1025" i="1"/>
  <c r="K1025" i="1" s="1"/>
  <c r="E1026" i="1"/>
  <c r="K1026" i="1" s="1"/>
  <c r="E1027" i="1"/>
  <c r="K1027" i="1" s="1"/>
  <c r="E1028" i="1"/>
  <c r="K1028" i="1" s="1"/>
  <c r="E1029" i="1"/>
  <c r="K1029" i="1" s="1"/>
  <c r="E1030" i="1"/>
  <c r="K1030" i="1" s="1"/>
  <c r="E1031" i="1"/>
  <c r="K1031" i="1" s="1"/>
  <c r="E1032" i="1"/>
  <c r="K1032" i="1" s="1"/>
  <c r="E1033" i="1"/>
  <c r="K1033" i="1" s="1"/>
  <c r="E1034" i="1"/>
  <c r="K1034" i="1" s="1"/>
  <c r="E1035" i="1"/>
  <c r="K1035" i="1" s="1"/>
  <c r="E1036" i="1"/>
  <c r="K1036" i="1" s="1"/>
  <c r="E1037" i="1"/>
  <c r="K1037" i="1" s="1"/>
  <c r="E1038" i="1"/>
  <c r="K1038" i="1" s="1"/>
  <c r="N1038" i="1" s="1"/>
  <c r="O1038" i="1" s="1"/>
  <c r="E1039" i="1"/>
  <c r="K1039" i="1" s="1"/>
  <c r="E1040" i="1"/>
  <c r="K1040" i="1" s="1"/>
  <c r="N1040" i="1" s="1"/>
  <c r="O1040" i="1" s="1"/>
  <c r="E1041" i="1"/>
  <c r="K1041" i="1" s="1"/>
  <c r="E1042" i="1"/>
  <c r="K1042" i="1" s="1"/>
  <c r="E1043" i="1"/>
  <c r="K1043" i="1" s="1"/>
  <c r="E1044" i="1"/>
  <c r="K1044" i="1" s="1"/>
  <c r="E1045" i="1"/>
  <c r="K1045" i="1" s="1"/>
  <c r="E1046" i="1"/>
  <c r="K1046" i="1" s="1"/>
  <c r="E1047" i="1"/>
  <c r="K1047" i="1" s="1"/>
  <c r="E1048" i="1"/>
  <c r="K1048" i="1" s="1"/>
  <c r="N1048" i="1" s="1"/>
  <c r="O1048" i="1" s="1"/>
  <c r="E1049" i="1"/>
  <c r="K1049" i="1" s="1"/>
  <c r="E1050" i="1"/>
  <c r="K1050" i="1" s="1"/>
  <c r="E1051" i="1"/>
  <c r="K1051" i="1" s="1"/>
  <c r="E1052" i="1"/>
  <c r="K1052" i="1" s="1"/>
  <c r="E1053" i="1"/>
  <c r="K1053" i="1" s="1"/>
  <c r="E1054" i="1"/>
  <c r="K1054" i="1" s="1"/>
  <c r="E1055" i="1"/>
  <c r="K1055" i="1" s="1"/>
  <c r="E1056" i="1"/>
  <c r="K1056" i="1" s="1"/>
  <c r="E1057" i="1"/>
  <c r="K1057" i="1" s="1"/>
  <c r="E1058" i="1"/>
  <c r="K1058" i="1" s="1"/>
  <c r="E1059" i="1"/>
  <c r="K1059" i="1" s="1"/>
  <c r="E1060" i="1"/>
  <c r="K1060" i="1" s="1"/>
  <c r="E1061" i="1"/>
  <c r="K1061" i="1" s="1"/>
  <c r="E1062" i="1"/>
  <c r="K1062" i="1" s="1"/>
  <c r="E1063" i="1"/>
  <c r="K1063" i="1" s="1"/>
  <c r="E1064" i="1"/>
  <c r="K1064" i="1" s="1"/>
  <c r="E1065" i="1"/>
  <c r="K1065" i="1" s="1"/>
  <c r="N1065" i="1" s="1"/>
  <c r="O1065" i="1" s="1"/>
  <c r="E1066" i="1"/>
  <c r="K1066" i="1" s="1"/>
  <c r="E1067" i="1"/>
  <c r="K1067" i="1" s="1"/>
  <c r="N1067" i="1" s="1"/>
  <c r="O1067" i="1" s="1"/>
  <c r="E1068" i="1"/>
  <c r="K1068" i="1" s="1"/>
  <c r="E1069" i="1"/>
  <c r="K1069" i="1" s="1"/>
  <c r="E1070" i="1"/>
  <c r="K1070" i="1" s="1"/>
  <c r="E1071" i="1"/>
  <c r="K1071" i="1" s="1"/>
  <c r="E1072" i="1"/>
  <c r="K1072" i="1" s="1"/>
  <c r="E1073" i="1"/>
  <c r="K1073" i="1" s="1"/>
  <c r="E1074" i="1"/>
  <c r="K1074" i="1" s="1"/>
  <c r="E1075" i="1"/>
  <c r="K1075" i="1" s="1"/>
  <c r="E1076" i="1"/>
  <c r="K1076" i="1" s="1"/>
  <c r="E1077" i="1"/>
  <c r="K1077" i="1" s="1"/>
  <c r="E1078" i="1"/>
  <c r="K1078" i="1" s="1"/>
  <c r="E1079" i="1"/>
  <c r="K1079" i="1" s="1"/>
  <c r="E1080" i="1"/>
  <c r="K1080" i="1" s="1"/>
  <c r="E1081" i="1"/>
  <c r="K1081" i="1" s="1"/>
  <c r="E1082" i="1"/>
  <c r="K1082" i="1" s="1"/>
  <c r="E1083" i="1"/>
  <c r="K1083" i="1" s="1"/>
  <c r="E1084" i="1"/>
  <c r="K1084" i="1" s="1"/>
  <c r="E1085" i="1"/>
  <c r="K1085" i="1" s="1"/>
  <c r="E1086" i="1"/>
  <c r="K1086" i="1" s="1"/>
  <c r="N1086" i="1" s="1"/>
  <c r="O1086" i="1" s="1"/>
  <c r="E1087" i="1"/>
  <c r="K1087" i="1" s="1"/>
  <c r="E1088" i="1"/>
  <c r="K1088" i="1" s="1"/>
  <c r="E1089" i="1"/>
  <c r="K1089" i="1" s="1"/>
  <c r="E1090" i="1"/>
  <c r="K1090" i="1" s="1"/>
  <c r="E1091" i="1"/>
  <c r="K1091" i="1" s="1"/>
  <c r="E1092" i="1"/>
  <c r="K1092" i="1" s="1"/>
  <c r="E1093" i="1"/>
  <c r="K1093" i="1" s="1"/>
  <c r="E1094" i="1"/>
  <c r="K1094" i="1" s="1"/>
  <c r="E1095" i="1"/>
  <c r="K1095" i="1" s="1"/>
  <c r="E1096" i="1"/>
  <c r="K1096" i="1" s="1"/>
  <c r="E1097" i="1"/>
  <c r="K1097" i="1" s="1"/>
  <c r="E1098" i="1"/>
  <c r="K1098" i="1" s="1"/>
  <c r="E1099" i="1"/>
  <c r="K1099" i="1" s="1"/>
  <c r="E1100" i="1"/>
  <c r="K1100" i="1" s="1"/>
  <c r="E1101" i="1"/>
  <c r="K1101" i="1" s="1"/>
  <c r="E1102" i="1"/>
  <c r="K1102" i="1" s="1"/>
  <c r="N1102" i="1" s="1"/>
  <c r="O1102" i="1" s="1"/>
  <c r="E1103" i="1"/>
  <c r="K1103" i="1" s="1"/>
  <c r="E1104" i="1"/>
  <c r="K1104" i="1" s="1"/>
  <c r="E1105" i="1"/>
  <c r="K1105" i="1" s="1"/>
  <c r="E1106" i="1"/>
  <c r="K1106" i="1" s="1"/>
  <c r="E1107" i="1"/>
  <c r="K1107" i="1" s="1"/>
  <c r="E1108" i="1"/>
  <c r="K1108" i="1" s="1"/>
  <c r="E1109" i="1"/>
  <c r="K1109" i="1" s="1"/>
  <c r="E1110" i="1"/>
  <c r="K1110" i="1" s="1"/>
  <c r="E1111" i="1"/>
  <c r="K1111" i="1" s="1"/>
  <c r="E1112" i="1"/>
  <c r="K1112" i="1" s="1"/>
  <c r="E1113" i="1"/>
  <c r="K1113" i="1" s="1"/>
  <c r="E1114" i="1"/>
  <c r="K1114" i="1" s="1"/>
  <c r="E1115" i="1"/>
  <c r="K1115" i="1" s="1"/>
  <c r="E1116" i="1"/>
  <c r="K1116" i="1" s="1"/>
  <c r="E1117" i="1"/>
  <c r="K1117" i="1" s="1"/>
  <c r="E1118" i="1"/>
  <c r="K1118" i="1" s="1"/>
  <c r="E1119" i="1"/>
  <c r="K1119" i="1" s="1"/>
  <c r="E1120" i="1"/>
  <c r="K1120" i="1" s="1"/>
  <c r="E1121" i="1"/>
  <c r="K1121" i="1" s="1"/>
  <c r="E1122" i="1"/>
  <c r="K1122" i="1" s="1"/>
  <c r="E1123" i="1"/>
  <c r="K1123" i="1" s="1"/>
  <c r="E1124" i="1"/>
  <c r="K1124" i="1" s="1"/>
  <c r="E1125" i="1"/>
  <c r="K1125" i="1" s="1"/>
  <c r="E1126" i="1"/>
  <c r="K1126" i="1" s="1"/>
  <c r="E1127" i="1"/>
  <c r="K1127" i="1" s="1"/>
  <c r="E1128" i="1"/>
  <c r="K1128" i="1" s="1"/>
  <c r="E1129" i="1"/>
  <c r="K1129" i="1" s="1"/>
  <c r="E1130" i="1"/>
  <c r="K1130" i="1" s="1"/>
  <c r="E1131" i="1"/>
  <c r="K1131" i="1" s="1"/>
  <c r="E1132" i="1"/>
  <c r="K1132" i="1" s="1"/>
  <c r="E1133" i="1"/>
  <c r="K1133" i="1" s="1"/>
  <c r="E1134" i="1"/>
  <c r="K1134" i="1" s="1"/>
  <c r="E1135" i="1"/>
  <c r="K1135" i="1" s="1"/>
  <c r="E1136" i="1"/>
  <c r="K1136" i="1" s="1"/>
  <c r="E1137" i="1"/>
  <c r="K1137" i="1" s="1"/>
  <c r="E1138" i="1"/>
  <c r="K1138" i="1" s="1"/>
  <c r="E1139" i="1"/>
  <c r="K1139" i="1" s="1"/>
  <c r="N1139" i="1" s="1"/>
  <c r="O1139" i="1" s="1"/>
  <c r="E1140" i="1"/>
  <c r="K1140" i="1" s="1"/>
  <c r="E1141" i="1"/>
  <c r="K1141" i="1" s="1"/>
  <c r="E1142" i="1"/>
  <c r="K1142" i="1" s="1"/>
  <c r="E1143" i="1"/>
  <c r="K1143" i="1" s="1"/>
  <c r="E1144" i="1"/>
  <c r="K1144" i="1" s="1"/>
  <c r="N1144" i="1" s="1"/>
  <c r="O1144" i="1" s="1"/>
  <c r="E1145" i="1"/>
  <c r="K1145" i="1" s="1"/>
  <c r="E1146" i="1"/>
  <c r="K1146" i="1" s="1"/>
  <c r="E1147" i="1"/>
  <c r="K1147" i="1" s="1"/>
  <c r="E1148" i="1"/>
  <c r="K1148" i="1" s="1"/>
  <c r="E1149" i="1"/>
  <c r="K1149" i="1" s="1"/>
  <c r="E1150" i="1"/>
  <c r="K1150" i="1" s="1"/>
  <c r="E1151" i="1"/>
  <c r="K1151" i="1" s="1"/>
  <c r="E1152" i="1"/>
  <c r="K1152" i="1" s="1"/>
  <c r="E1153" i="1"/>
  <c r="K1153" i="1" s="1"/>
  <c r="E1154" i="1"/>
  <c r="K1154" i="1" s="1"/>
  <c r="E1155" i="1"/>
  <c r="K1155" i="1" s="1"/>
  <c r="E1156" i="1"/>
  <c r="K1156" i="1" s="1"/>
  <c r="E1157" i="1"/>
  <c r="K1157" i="1" s="1"/>
  <c r="E1158" i="1"/>
  <c r="K1158" i="1" s="1"/>
  <c r="E1159" i="1"/>
  <c r="K1159" i="1" s="1"/>
  <c r="E1160" i="1"/>
  <c r="K1160" i="1" s="1"/>
  <c r="E1161" i="1"/>
  <c r="K1161" i="1" s="1"/>
  <c r="E1162" i="1"/>
  <c r="K1162" i="1" s="1"/>
  <c r="E1163" i="1"/>
  <c r="K1163" i="1" s="1"/>
  <c r="E1164" i="1"/>
  <c r="K1164" i="1" s="1"/>
  <c r="E1165" i="1"/>
  <c r="K1165" i="1" s="1"/>
  <c r="E1166" i="1"/>
  <c r="K1166" i="1" s="1"/>
  <c r="E1167" i="1"/>
  <c r="K1167" i="1" s="1"/>
  <c r="E1168" i="1"/>
  <c r="K1168" i="1" s="1"/>
  <c r="E1169" i="1"/>
  <c r="K1169" i="1" s="1"/>
  <c r="E1170" i="1"/>
  <c r="K1170" i="1" s="1"/>
  <c r="E1171" i="1"/>
  <c r="K1171" i="1" s="1"/>
  <c r="E1172" i="1"/>
  <c r="K1172" i="1" s="1"/>
  <c r="N1172" i="1" s="1"/>
  <c r="O1172" i="1" s="1"/>
  <c r="E1173" i="1"/>
  <c r="K1173" i="1" s="1"/>
  <c r="E1174" i="1"/>
  <c r="K1174" i="1" s="1"/>
  <c r="N1174" i="1" s="1"/>
  <c r="O1174" i="1" s="1"/>
  <c r="E1175" i="1"/>
  <c r="K1175" i="1" s="1"/>
  <c r="E1176" i="1"/>
  <c r="K1176" i="1" s="1"/>
  <c r="E1177" i="1"/>
  <c r="K1177" i="1" s="1"/>
  <c r="E1178" i="1"/>
  <c r="K1178" i="1" s="1"/>
  <c r="E1179" i="1"/>
  <c r="K1179" i="1" s="1"/>
  <c r="E1180" i="1"/>
  <c r="K1180" i="1" s="1"/>
  <c r="E1181" i="1"/>
  <c r="K1181" i="1" s="1"/>
  <c r="E1182" i="1"/>
  <c r="K1182" i="1" s="1"/>
  <c r="E1183" i="1"/>
  <c r="K1183" i="1" s="1"/>
  <c r="E1184" i="1"/>
  <c r="K1184" i="1" s="1"/>
  <c r="E1185" i="1"/>
  <c r="K1185" i="1" s="1"/>
  <c r="E1186" i="1"/>
  <c r="K1186" i="1" s="1"/>
  <c r="E1187" i="1"/>
  <c r="K1187" i="1" s="1"/>
  <c r="E1188" i="1"/>
  <c r="K1188" i="1" s="1"/>
  <c r="E1189" i="1"/>
  <c r="K1189" i="1" s="1"/>
  <c r="E1190" i="1"/>
  <c r="K1190" i="1" s="1"/>
  <c r="N1190" i="1" s="1"/>
  <c r="O1190" i="1" s="1"/>
  <c r="E1191" i="1"/>
  <c r="K1191" i="1" s="1"/>
  <c r="E1192" i="1"/>
  <c r="K1192" i="1" s="1"/>
  <c r="E1193" i="1"/>
  <c r="K1193" i="1" s="1"/>
  <c r="N1193" i="1" s="1"/>
  <c r="O1193" i="1" s="1"/>
  <c r="E1194" i="1"/>
  <c r="K1194" i="1" s="1"/>
  <c r="E1195" i="1"/>
  <c r="K1195" i="1" s="1"/>
  <c r="E1196" i="1"/>
  <c r="K1196" i="1" s="1"/>
  <c r="E1197" i="1"/>
  <c r="K1197" i="1" s="1"/>
  <c r="E1198" i="1"/>
  <c r="K1198" i="1" s="1"/>
  <c r="E1199" i="1"/>
  <c r="K1199" i="1" s="1"/>
  <c r="E1200" i="1"/>
  <c r="K1200" i="1" s="1"/>
  <c r="E1201" i="1"/>
  <c r="K1201" i="1" s="1"/>
  <c r="E1202" i="1"/>
  <c r="K1202" i="1" s="1"/>
  <c r="E1203" i="1"/>
  <c r="K1203" i="1" s="1"/>
  <c r="E1204" i="1"/>
  <c r="K1204" i="1" s="1"/>
  <c r="E1205" i="1"/>
  <c r="K1205" i="1" s="1"/>
  <c r="E1206" i="1"/>
  <c r="K1206" i="1" s="1"/>
  <c r="E1207" i="1"/>
  <c r="K1207" i="1" s="1"/>
  <c r="E1208" i="1"/>
  <c r="K1208" i="1" s="1"/>
  <c r="E1209" i="1"/>
  <c r="K1209" i="1" s="1"/>
  <c r="E1210" i="1"/>
  <c r="K1210" i="1" s="1"/>
  <c r="E1211" i="1"/>
  <c r="K1211" i="1" s="1"/>
  <c r="E1212" i="1"/>
  <c r="K1212" i="1" s="1"/>
  <c r="E1213" i="1"/>
  <c r="K1213" i="1" s="1"/>
  <c r="E1214" i="1"/>
  <c r="K1214" i="1" s="1"/>
  <c r="E1215" i="1"/>
  <c r="K1215" i="1" s="1"/>
  <c r="E1216" i="1"/>
  <c r="K1216" i="1" s="1"/>
  <c r="E1217" i="1"/>
  <c r="K1217" i="1" s="1"/>
  <c r="E1218" i="1"/>
  <c r="K1218" i="1" s="1"/>
  <c r="E1219" i="1"/>
  <c r="K1219" i="1" s="1"/>
  <c r="E1220" i="1"/>
  <c r="K1220" i="1" s="1"/>
  <c r="N1220" i="1" s="1"/>
  <c r="O1220" i="1" s="1"/>
  <c r="E1221" i="1"/>
  <c r="K1221" i="1" s="1"/>
  <c r="E1222" i="1"/>
  <c r="K1222" i="1" s="1"/>
  <c r="E1223" i="1"/>
  <c r="K1223" i="1" s="1"/>
  <c r="N1223" i="1" s="1"/>
  <c r="O1223" i="1" s="1"/>
  <c r="E1224" i="1"/>
  <c r="K1224" i="1" s="1"/>
  <c r="E1225" i="1"/>
  <c r="K1225" i="1" s="1"/>
  <c r="E1226" i="1"/>
  <c r="K1226" i="1" s="1"/>
  <c r="E1227" i="1"/>
  <c r="K1227" i="1" s="1"/>
  <c r="E1228" i="1"/>
  <c r="K1228" i="1" s="1"/>
  <c r="E1229" i="1"/>
  <c r="K1229" i="1" s="1"/>
  <c r="E1230" i="1"/>
  <c r="K1230" i="1" s="1"/>
  <c r="E1231" i="1"/>
  <c r="K1231" i="1" s="1"/>
  <c r="E1232" i="1"/>
  <c r="K1232" i="1" s="1"/>
  <c r="E1233" i="1"/>
  <c r="K1233" i="1" s="1"/>
  <c r="E1234" i="1"/>
  <c r="K1234" i="1" s="1"/>
  <c r="E1235" i="1"/>
  <c r="K1235" i="1" s="1"/>
  <c r="E1236" i="1"/>
  <c r="K1236" i="1" s="1"/>
  <c r="E1237" i="1"/>
  <c r="K1237" i="1" s="1"/>
  <c r="E1238" i="1"/>
  <c r="K1238" i="1" s="1"/>
  <c r="E1239" i="1"/>
  <c r="K1239" i="1" s="1"/>
  <c r="N1239" i="1" s="1"/>
  <c r="O1239" i="1" s="1"/>
  <c r="E1240" i="1"/>
  <c r="K1240" i="1" s="1"/>
  <c r="N1240" i="1" s="1"/>
  <c r="O1240" i="1" s="1"/>
  <c r="E1241" i="1"/>
  <c r="K1241" i="1" s="1"/>
  <c r="E1242" i="1"/>
  <c r="K1242" i="1" s="1"/>
  <c r="E1243" i="1"/>
  <c r="K1243" i="1" s="1"/>
  <c r="E1244" i="1"/>
  <c r="K1244" i="1" s="1"/>
  <c r="E1245" i="1"/>
  <c r="K1245" i="1" s="1"/>
  <c r="E1246" i="1"/>
  <c r="K1246" i="1" s="1"/>
  <c r="E1247" i="1"/>
  <c r="K1247" i="1" s="1"/>
  <c r="E1248" i="1"/>
  <c r="K1248" i="1" s="1"/>
  <c r="N1248" i="1" s="1"/>
  <c r="O1248" i="1" s="1"/>
  <c r="E1249" i="1"/>
  <c r="K1249" i="1" s="1"/>
  <c r="E1250" i="1"/>
  <c r="K1250" i="1" s="1"/>
  <c r="E1251" i="1"/>
  <c r="K1251" i="1" s="1"/>
  <c r="E1252" i="1"/>
  <c r="K1252" i="1" s="1"/>
  <c r="E1253" i="1"/>
  <c r="K1253" i="1" s="1"/>
  <c r="E1254" i="1"/>
  <c r="K1254" i="1" s="1"/>
  <c r="E1255" i="1"/>
  <c r="K1255" i="1" s="1"/>
  <c r="E1256" i="1"/>
  <c r="K1256" i="1" s="1"/>
  <c r="E1257" i="1"/>
  <c r="K1257" i="1" s="1"/>
  <c r="E1258" i="1"/>
  <c r="K1258" i="1" s="1"/>
  <c r="E1259" i="1"/>
  <c r="K1259" i="1" s="1"/>
  <c r="E1260" i="1"/>
  <c r="K1260" i="1" s="1"/>
  <c r="E1261" i="1"/>
  <c r="K1261" i="1" s="1"/>
  <c r="E1262" i="1"/>
  <c r="K1262" i="1" s="1"/>
  <c r="E1263" i="1"/>
  <c r="K1263" i="1" s="1"/>
  <c r="E1264" i="1"/>
  <c r="K1264" i="1" s="1"/>
  <c r="E1265" i="1"/>
  <c r="K1265" i="1" s="1"/>
  <c r="N1265" i="1" s="1"/>
  <c r="O1265" i="1" s="1"/>
  <c r="E1266" i="1"/>
  <c r="K1266" i="1" s="1"/>
  <c r="E1267" i="1"/>
  <c r="K1267" i="1" s="1"/>
  <c r="N1267" i="1" s="1"/>
  <c r="O1267" i="1" s="1"/>
  <c r="E1268" i="1"/>
  <c r="K1268" i="1" s="1"/>
  <c r="E1269" i="1"/>
  <c r="K1269" i="1" s="1"/>
  <c r="E1270" i="1"/>
  <c r="K1270" i="1" s="1"/>
  <c r="E1271" i="1"/>
  <c r="K1271" i="1" s="1"/>
  <c r="E1272" i="1"/>
  <c r="K1272" i="1" s="1"/>
  <c r="E1273" i="1"/>
  <c r="K1273" i="1" s="1"/>
  <c r="E1274" i="1"/>
  <c r="K1274" i="1" s="1"/>
  <c r="E1275" i="1"/>
  <c r="K1275" i="1" s="1"/>
  <c r="E1276" i="1"/>
  <c r="K1276" i="1" s="1"/>
  <c r="E1277" i="1"/>
  <c r="K1277" i="1" s="1"/>
  <c r="E1278" i="1"/>
  <c r="K1278" i="1" s="1"/>
  <c r="E1279" i="1"/>
  <c r="K1279" i="1" s="1"/>
  <c r="E1280" i="1"/>
  <c r="K1280" i="1" s="1"/>
  <c r="E1281" i="1"/>
  <c r="K1281" i="1" s="1"/>
  <c r="E1282" i="1"/>
  <c r="K1282" i="1" s="1"/>
  <c r="E1283" i="1"/>
  <c r="K1283" i="1" s="1"/>
  <c r="E1284" i="1"/>
  <c r="K1284" i="1" s="1"/>
  <c r="E1285" i="1"/>
  <c r="K1285" i="1" s="1"/>
  <c r="E1286" i="1"/>
  <c r="K1286" i="1" s="1"/>
  <c r="N1286" i="1" s="1"/>
  <c r="O1286" i="1" s="1"/>
  <c r="E1287" i="1"/>
  <c r="K1287" i="1" s="1"/>
  <c r="E1288" i="1"/>
  <c r="K1288" i="1" s="1"/>
  <c r="E1289" i="1"/>
  <c r="K1289" i="1" s="1"/>
  <c r="E1290" i="1"/>
  <c r="K1290" i="1" s="1"/>
  <c r="E1291" i="1"/>
  <c r="K1291" i="1" s="1"/>
  <c r="E1292" i="1"/>
  <c r="K1292" i="1" s="1"/>
  <c r="E1293" i="1"/>
  <c r="K1293" i="1" s="1"/>
  <c r="E1294" i="1"/>
  <c r="K1294" i="1" s="1"/>
  <c r="E1295" i="1"/>
  <c r="K1295" i="1" s="1"/>
  <c r="E1296" i="1"/>
  <c r="K1296" i="1" s="1"/>
  <c r="E1297" i="1"/>
  <c r="K1297" i="1" s="1"/>
  <c r="E1298" i="1"/>
  <c r="K1298" i="1" s="1"/>
  <c r="E1299" i="1"/>
  <c r="K1299" i="1" s="1"/>
  <c r="E1300" i="1"/>
  <c r="K1300" i="1" s="1"/>
  <c r="E1301" i="1"/>
  <c r="K1301" i="1" s="1"/>
  <c r="E1302" i="1"/>
  <c r="K1302" i="1" s="1"/>
  <c r="N1302" i="1" s="1"/>
  <c r="O1302" i="1" s="1"/>
  <c r="E1303" i="1"/>
  <c r="K1303" i="1" s="1"/>
  <c r="E1304" i="1"/>
  <c r="K1304" i="1" s="1"/>
  <c r="E1305" i="1"/>
  <c r="K1305" i="1" s="1"/>
  <c r="E1306" i="1"/>
  <c r="K1306" i="1" s="1"/>
  <c r="E1307" i="1"/>
  <c r="K1307" i="1" s="1"/>
  <c r="E1308" i="1"/>
  <c r="K1308" i="1" s="1"/>
  <c r="E1309" i="1"/>
  <c r="K1309" i="1" s="1"/>
  <c r="E1310" i="1"/>
  <c r="K1310" i="1" s="1"/>
  <c r="E1311" i="1"/>
  <c r="K1311" i="1" s="1"/>
  <c r="E1312" i="1"/>
  <c r="K1312" i="1" s="1"/>
  <c r="E1313" i="1"/>
  <c r="K1313" i="1" s="1"/>
  <c r="E1314" i="1"/>
  <c r="K1314" i="1" s="1"/>
  <c r="E1315" i="1"/>
  <c r="K1315" i="1" s="1"/>
  <c r="E1316" i="1"/>
  <c r="K1316" i="1" s="1"/>
  <c r="E1317" i="1"/>
  <c r="K1317" i="1" s="1"/>
  <c r="N1317" i="1" s="1"/>
  <c r="O1317" i="1" s="1"/>
  <c r="E1318" i="1"/>
  <c r="K1318" i="1" s="1"/>
  <c r="E1319" i="1"/>
  <c r="K1319" i="1" s="1"/>
  <c r="E1320" i="1"/>
  <c r="K1320" i="1" s="1"/>
  <c r="E1321" i="1"/>
  <c r="K1321" i="1" s="1"/>
  <c r="E1322" i="1"/>
  <c r="K1322" i="1" s="1"/>
  <c r="E1323" i="1"/>
  <c r="K1323" i="1" s="1"/>
  <c r="E1324" i="1"/>
  <c r="K1324" i="1" s="1"/>
  <c r="E1325" i="1"/>
  <c r="K1325" i="1" s="1"/>
  <c r="E1326" i="1"/>
  <c r="K1326" i="1" s="1"/>
  <c r="E1327" i="1"/>
  <c r="K1327" i="1" s="1"/>
  <c r="E1328" i="1"/>
  <c r="K1328" i="1" s="1"/>
  <c r="E1329" i="1"/>
  <c r="K1329" i="1" s="1"/>
  <c r="E1330" i="1"/>
  <c r="K1330" i="1" s="1"/>
  <c r="E1331" i="1"/>
  <c r="K1331" i="1" s="1"/>
  <c r="E1332" i="1"/>
  <c r="K1332" i="1" s="1"/>
  <c r="E1333" i="1"/>
  <c r="K1333" i="1" s="1"/>
  <c r="E1334" i="1"/>
  <c r="K1334" i="1" s="1"/>
  <c r="E1335" i="1"/>
  <c r="K1335" i="1" s="1"/>
  <c r="E1336" i="1"/>
  <c r="K1336" i="1" s="1"/>
  <c r="E1337" i="1"/>
  <c r="K1337" i="1" s="1"/>
  <c r="E1338" i="1"/>
  <c r="K1338" i="1" s="1"/>
  <c r="E1339" i="1"/>
  <c r="K1339" i="1" s="1"/>
  <c r="E1340" i="1"/>
  <c r="K1340" i="1" s="1"/>
  <c r="E1341" i="1"/>
  <c r="K1341" i="1" s="1"/>
  <c r="E1342" i="1"/>
  <c r="K1342" i="1" s="1"/>
  <c r="E1343" i="1"/>
  <c r="K1343" i="1" s="1"/>
  <c r="E1344" i="1"/>
  <c r="K1344" i="1" s="1"/>
  <c r="E1345" i="1"/>
  <c r="K1345" i="1" s="1"/>
  <c r="E1346" i="1"/>
  <c r="K1346" i="1" s="1"/>
  <c r="E1347" i="1"/>
  <c r="K1347" i="1" s="1"/>
  <c r="E1348" i="1"/>
  <c r="K1348" i="1" s="1"/>
  <c r="E1349" i="1"/>
  <c r="K1349" i="1" s="1"/>
  <c r="E1350" i="1"/>
  <c r="K1350" i="1" s="1"/>
  <c r="E1351" i="1"/>
  <c r="K1351" i="1" s="1"/>
  <c r="E1352" i="1"/>
  <c r="K1352" i="1" s="1"/>
  <c r="E1353" i="1"/>
  <c r="K1353" i="1" s="1"/>
  <c r="E1354" i="1"/>
  <c r="K1354" i="1" s="1"/>
  <c r="E1355" i="1"/>
  <c r="K1355" i="1" s="1"/>
  <c r="E1356" i="1"/>
  <c r="K1356" i="1" s="1"/>
  <c r="E1357" i="1"/>
  <c r="K1357" i="1" s="1"/>
  <c r="E1358" i="1"/>
  <c r="K1358" i="1" s="1"/>
  <c r="E1359" i="1"/>
  <c r="K1359" i="1" s="1"/>
  <c r="E1360" i="1"/>
  <c r="K1360" i="1" s="1"/>
  <c r="E1361" i="1"/>
  <c r="K1361" i="1" s="1"/>
  <c r="E1362" i="1"/>
  <c r="K1362" i="1" s="1"/>
  <c r="E1363" i="1"/>
  <c r="K1363" i="1" s="1"/>
  <c r="E1364" i="1"/>
  <c r="K1364" i="1" s="1"/>
  <c r="N1364" i="1" s="1"/>
  <c r="O1364" i="1" s="1"/>
  <c r="E1365" i="1"/>
  <c r="K1365" i="1" s="1"/>
  <c r="E1366" i="1"/>
  <c r="K1366" i="1" s="1"/>
  <c r="E1367" i="1"/>
  <c r="K1367" i="1" s="1"/>
  <c r="E1368" i="1"/>
  <c r="K1368" i="1" s="1"/>
  <c r="E1369" i="1"/>
  <c r="K1369" i="1" s="1"/>
  <c r="E1370" i="1"/>
  <c r="K1370" i="1" s="1"/>
  <c r="E1371" i="1"/>
  <c r="K1371" i="1" s="1"/>
  <c r="E1372" i="1"/>
  <c r="K1372" i="1" s="1"/>
  <c r="N1372" i="1" s="1"/>
  <c r="O1372" i="1" s="1"/>
  <c r="E1373" i="1"/>
  <c r="K1373" i="1" s="1"/>
  <c r="E1374" i="1"/>
  <c r="K1374" i="1" s="1"/>
  <c r="N1374" i="1" s="1"/>
  <c r="O1374" i="1" s="1"/>
  <c r="E1375" i="1"/>
  <c r="K1375" i="1" s="1"/>
  <c r="E1376" i="1"/>
  <c r="K1376" i="1" s="1"/>
  <c r="E1377" i="1"/>
  <c r="K1377" i="1" s="1"/>
  <c r="E1378" i="1"/>
  <c r="K1378" i="1" s="1"/>
  <c r="E1379" i="1"/>
  <c r="K1379" i="1" s="1"/>
  <c r="E1380" i="1"/>
  <c r="K1380" i="1" s="1"/>
  <c r="E1381" i="1"/>
  <c r="K1381" i="1" s="1"/>
  <c r="E1382" i="1"/>
  <c r="K1382" i="1" s="1"/>
  <c r="E1383" i="1"/>
  <c r="K1383" i="1" s="1"/>
  <c r="E1384" i="1"/>
  <c r="K1384" i="1" s="1"/>
  <c r="E1385" i="1"/>
  <c r="K1385" i="1" s="1"/>
  <c r="E1386" i="1"/>
  <c r="K1386" i="1" s="1"/>
  <c r="E1387" i="1"/>
  <c r="K1387" i="1" s="1"/>
  <c r="E1388" i="1"/>
  <c r="K1388" i="1" s="1"/>
  <c r="E1389" i="1"/>
  <c r="K1389" i="1" s="1"/>
  <c r="E1390" i="1"/>
  <c r="K1390" i="1" s="1"/>
  <c r="N1390" i="1" s="1"/>
  <c r="O1390" i="1" s="1"/>
  <c r="E1391" i="1"/>
  <c r="K1391" i="1" s="1"/>
  <c r="E1392" i="1"/>
  <c r="K1392" i="1" s="1"/>
  <c r="E1393" i="1"/>
  <c r="K1393" i="1" s="1"/>
  <c r="N1393" i="1" s="1"/>
  <c r="O1393" i="1" s="1"/>
  <c r="E1394" i="1"/>
  <c r="K1394" i="1" s="1"/>
  <c r="E1395" i="1"/>
  <c r="K1395" i="1" s="1"/>
  <c r="E1396" i="1"/>
  <c r="K1396" i="1" s="1"/>
  <c r="E1397" i="1"/>
  <c r="K1397" i="1" s="1"/>
  <c r="E1398" i="1"/>
  <c r="K1398" i="1" s="1"/>
  <c r="E1399" i="1"/>
  <c r="K1399" i="1" s="1"/>
  <c r="E1400" i="1"/>
  <c r="K1400" i="1" s="1"/>
  <c r="E1401" i="1"/>
  <c r="K1401" i="1" s="1"/>
  <c r="E1402" i="1"/>
  <c r="K1402" i="1" s="1"/>
  <c r="E1403" i="1"/>
  <c r="K1403" i="1" s="1"/>
  <c r="E1404" i="1"/>
  <c r="K1404" i="1" s="1"/>
  <c r="E1405" i="1"/>
  <c r="K1405" i="1" s="1"/>
  <c r="E1406" i="1"/>
  <c r="K1406" i="1" s="1"/>
  <c r="E1407" i="1"/>
  <c r="K1407" i="1" s="1"/>
  <c r="E1408" i="1"/>
  <c r="K1408" i="1" s="1"/>
  <c r="E1409" i="1"/>
  <c r="K1409" i="1" s="1"/>
  <c r="E1410" i="1"/>
  <c r="K1410" i="1" s="1"/>
  <c r="E1411" i="1"/>
  <c r="K1411" i="1" s="1"/>
  <c r="E1412" i="1"/>
  <c r="K1412" i="1" s="1"/>
  <c r="E1413" i="1"/>
  <c r="K1413" i="1" s="1"/>
  <c r="E1414" i="1"/>
  <c r="K1414" i="1" s="1"/>
  <c r="E1415" i="1"/>
  <c r="K1415" i="1" s="1"/>
  <c r="E1416" i="1"/>
  <c r="K1416" i="1" s="1"/>
  <c r="E1417" i="1"/>
  <c r="K1417" i="1" s="1"/>
  <c r="E1418" i="1"/>
  <c r="K1418" i="1" s="1"/>
  <c r="E1419" i="1"/>
  <c r="K1419" i="1" s="1"/>
  <c r="E1420" i="1"/>
  <c r="K1420" i="1" s="1"/>
  <c r="N1420" i="1" s="1"/>
  <c r="O1420" i="1" s="1"/>
  <c r="E1421" i="1"/>
  <c r="K1421" i="1" s="1"/>
  <c r="E1422" i="1"/>
  <c r="K1422" i="1" s="1"/>
  <c r="E1423" i="1"/>
  <c r="K1423" i="1" s="1"/>
  <c r="E1424" i="1"/>
  <c r="K1424" i="1" s="1"/>
  <c r="E1425" i="1"/>
  <c r="K1425" i="1" s="1"/>
  <c r="E1426" i="1"/>
  <c r="K1426" i="1" s="1"/>
  <c r="E1427" i="1"/>
  <c r="K1427" i="1" s="1"/>
  <c r="E1428" i="1"/>
  <c r="K1428" i="1" s="1"/>
  <c r="E1429" i="1"/>
  <c r="K1429" i="1" s="1"/>
  <c r="E1430" i="1"/>
  <c r="K1430" i="1" s="1"/>
  <c r="E1431" i="1"/>
  <c r="K1431" i="1" s="1"/>
  <c r="E1432" i="1"/>
  <c r="K1432" i="1" s="1"/>
  <c r="E1433" i="1"/>
  <c r="K1433" i="1" s="1"/>
  <c r="E1434" i="1"/>
  <c r="K1434" i="1" s="1"/>
  <c r="E1435" i="1"/>
  <c r="K1435" i="1" s="1"/>
  <c r="E1436" i="1"/>
  <c r="K1436" i="1" s="1"/>
  <c r="E1437" i="1"/>
  <c r="K1437" i="1" s="1"/>
  <c r="E1438" i="1"/>
  <c r="K1438" i="1" s="1"/>
  <c r="E1439" i="1"/>
  <c r="K1439" i="1" s="1"/>
  <c r="N1439" i="1" s="1"/>
  <c r="O1439" i="1" s="1"/>
  <c r="E1440" i="1"/>
  <c r="K1440" i="1" s="1"/>
  <c r="N1440" i="1" s="1"/>
  <c r="O1440" i="1" s="1"/>
  <c r="E1441" i="1"/>
  <c r="K1441" i="1" s="1"/>
  <c r="E1442" i="1"/>
  <c r="K1442" i="1" s="1"/>
  <c r="E1443" i="1"/>
  <c r="K1443" i="1" s="1"/>
  <c r="E1444" i="1"/>
  <c r="K1444" i="1" s="1"/>
  <c r="E1445" i="1"/>
  <c r="K1445" i="1" s="1"/>
  <c r="E1446" i="1"/>
  <c r="K1446" i="1" s="1"/>
  <c r="E1447" i="1"/>
  <c r="K1447" i="1" s="1"/>
  <c r="E1448" i="1"/>
  <c r="K1448" i="1" s="1"/>
  <c r="N1448" i="1" s="1"/>
  <c r="O1448" i="1" s="1"/>
  <c r="E1449" i="1"/>
  <c r="K1449" i="1" s="1"/>
  <c r="E1450" i="1"/>
  <c r="K1450" i="1" s="1"/>
  <c r="E1451" i="1"/>
  <c r="K1451" i="1" s="1"/>
  <c r="E1452" i="1"/>
  <c r="K1452" i="1" s="1"/>
  <c r="E1453" i="1"/>
  <c r="K1453" i="1" s="1"/>
  <c r="E1454" i="1"/>
  <c r="K1454" i="1" s="1"/>
  <c r="E1455" i="1"/>
  <c r="K1455" i="1" s="1"/>
  <c r="E1456" i="1"/>
  <c r="K1456" i="1" s="1"/>
  <c r="E1457" i="1"/>
  <c r="K1457" i="1" s="1"/>
  <c r="E1458" i="1"/>
  <c r="K1458" i="1" s="1"/>
  <c r="E1459" i="1"/>
  <c r="K1459" i="1" s="1"/>
  <c r="E1460" i="1"/>
  <c r="K1460" i="1" s="1"/>
  <c r="E1461" i="1"/>
  <c r="K1461" i="1" s="1"/>
  <c r="E1462" i="1"/>
  <c r="K1462" i="1" s="1"/>
  <c r="E1463" i="1"/>
  <c r="K1463" i="1" s="1"/>
  <c r="N1463" i="1" s="1"/>
  <c r="O1463" i="1" s="1"/>
  <c r="E1464" i="1"/>
  <c r="K1464" i="1" s="1"/>
  <c r="E1465" i="1"/>
  <c r="K1465" i="1" s="1"/>
  <c r="N1465" i="1" s="1"/>
  <c r="O1465" i="1" s="1"/>
  <c r="E1466" i="1"/>
  <c r="K1466" i="1" s="1"/>
  <c r="E1467" i="1"/>
  <c r="K1467" i="1" s="1"/>
  <c r="N1467" i="1" s="1"/>
  <c r="O1467" i="1" s="1"/>
  <c r="E1468" i="1"/>
  <c r="K1468" i="1" s="1"/>
  <c r="E1469" i="1"/>
  <c r="K1469" i="1" s="1"/>
  <c r="E1470" i="1"/>
  <c r="K1470" i="1" s="1"/>
  <c r="E1471" i="1"/>
  <c r="K1471" i="1" s="1"/>
  <c r="E1472" i="1"/>
  <c r="K1472" i="1" s="1"/>
  <c r="E1473" i="1"/>
  <c r="K1473" i="1" s="1"/>
  <c r="E1474" i="1"/>
  <c r="K1474" i="1" s="1"/>
  <c r="E1475" i="1"/>
  <c r="K1475" i="1" s="1"/>
  <c r="E1476" i="1"/>
  <c r="K1476" i="1" s="1"/>
  <c r="E1477" i="1"/>
  <c r="K1477" i="1" s="1"/>
  <c r="E1478" i="1"/>
  <c r="K1478" i="1" s="1"/>
  <c r="E1479" i="1"/>
  <c r="K1479" i="1" s="1"/>
  <c r="E1480" i="1"/>
  <c r="K1480" i="1" s="1"/>
  <c r="E1481" i="1"/>
  <c r="K1481" i="1" s="1"/>
  <c r="E1482" i="1"/>
  <c r="K1482" i="1" s="1"/>
  <c r="E1483" i="1"/>
  <c r="K1483" i="1" s="1"/>
  <c r="E1484" i="1"/>
  <c r="K1484" i="1" s="1"/>
  <c r="E1485" i="1"/>
  <c r="K1485" i="1" s="1"/>
  <c r="E1486" i="1"/>
  <c r="K1486" i="1" s="1"/>
  <c r="N1486" i="1" s="1"/>
  <c r="O1486" i="1" s="1"/>
  <c r="E1487" i="1"/>
  <c r="K1487" i="1" s="1"/>
  <c r="E1488" i="1"/>
  <c r="K1488" i="1" s="1"/>
  <c r="E1489" i="1"/>
  <c r="K1489" i="1" s="1"/>
  <c r="E1490" i="1"/>
  <c r="K1490" i="1" s="1"/>
  <c r="E1491" i="1"/>
  <c r="K1491" i="1" s="1"/>
  <c r="E1492" i="1"/>
  <c r="K1492" i="1" s="1"/>
  <c r="E1493" i="1"/>
  <c r="K1493" i="1" s="1"/>
  <c r="E1494" i="1"/>
  <c r="K1494" i="1" s="1"/>
  <c r="E1495" i="1"/>
  <c r="K1495" i="1" s="1"/>
  <c r="E1496" i="1"/>
  <c r="K1496" i="1" s="1"/>
  <c r="E1497" i="1"/>
  <c r="K1497" i="1" s="1"/>
  <c r="E1498" i="1"/>
  <c r="K1498" i="1" s="1"/>
  <c r="E1499" i="1"/>
  <c r="K1499" i="1" s="1"/>
  <c r="E1500" i="1"/>
  <c r="K1500" i="1" s="1"/>
  <c r="E1501" i="1"/>
  <c r="K1501" i="1" s="1"/>
  <c r="E1502" i="1"/>
  <c r="K1502" i="1" s="1"/>
  <c r="E1503" i="1"/>
  <c r="K1503" i="1" s="1"/>
  <c r="E1504" i="1"/>
  <c r="K1504" i="1" s="1"/>
  <c r="E1505" i="1"/>
  <c r="K1505" i="1" s="1"/>
  <c r="E1506" i="1"/>
  <c r="K1506" i="1" s="1"/>
  <c r="E1507" i="1"/>
  <c r="K1507" i="1" s="1"/>
  <c r="E1508" i="1"/>
  <c r="K1508" i="1" s="1"/>
  <c r="E1509" i="1"/>
  <c r="K1509" i="1" s="1"/>
  <c r="E1510" i="1"/>
  <c r="K1510" i="1" s="1"/>
  <c r="E1511" i="1"/>
  <c r="K1511" i="1" s="1"/>
  <c r="E1512" i="1"/>
  <c r="K1512" i="1" s="1"/>
  <c r="E1513" i="1"/>
  <c r="K1513" i="1" s="1"/>
  <c r="E1514" i="1"/>
  <c r="K1514" i="1" s="1"/>
  <c r="E1515" i="1"/>
  <c r="K1515" i="1" s="1"/>
  <c r="E1516" i="1"/>
  <c r="K1516" i="1" s="1"/>
  <c r="E1517" i="1"/>
  <c r="K1517" i="1" s="1"/>
  <c r="E1518" i="1"/>
  <c r="K1518" i="1" s="1"/>
  <c r="E1519" i="1"/>
  <c r="K1519" i="1" s="1"/>
  <c r="E1520" i="1"/>
  <c r="K1520" i="1" s="1"/>
  <c r="E1521" i="1"/>
  <c r="K1521" i="1" s="1"/>
  <c r="E1522" i="1"/>
  <c r="K1522" i="1" s="1"/>
  <c r="E1523" i="1"/>
  <c r="K1523" i="1" s="1"/>
  <c r="E1524" i="1"/>
  <c r="K1524" i="1" s="1"/>
  <c r="E1525" i="1"/>
  <c r="K1525" i="1" s="1"/>
  <c r="E1526" i="1"/>
  <c r="K1526" i="1" s="1"/>
  <c r="E1527" i="1"/>
  <c r="K1527" i="1" s="1"/>
  <c r="E1528" i="1"/>
  <c r="K1528" i="1" s="1"/>
  <c r="E1529" i="1"/>
  <c r="K1529" i="1" s="1"/>
  <c r="E1530" i="1"/>
  <c r="K1530" i="1" s="1"/>
  <c r="E1531" i="1"/>
  <c r="K1531" i="1" s="1"/>
  <c r="E1532" i="1"/>
  <c r="K1532" i="1" s="1"/>
  <c r="E1533" i="1"/>
  <c r="K1533" i="1" s="1"/>
  <c r="E1534" i="1"/>
  <c r="K1534" i="1" s="1"/>
  <c r="E1535" i="1"/>
  <c r="K1535" i="1" s="1"/>
  <c r="E1536" i="1"/>
  <c r="K1536" i="1" s="1"/>
  <c r="E1537" i="1"/>
  <c r="K1537" i="1" s="1"/>
  <c r="E1538" i="1"/>
  <c r="K1538" i="1" s="1"/>
  <c r="E1539" i="1"/>
  <c r="K1539" i="1" s="1"/>
  <c r="E1540" i="1"/>
  <c r="K1540" i="1" s="1"/>
  <c r="E1541" i="1"/>
  <c r="K1541" i="1" s="1"/>
  <c r="E1542" i="1"/>
  <c r="K1542" i="1" s="1"/>
  <c r="N1542" i="1" s="1"/>
  <c r="O1542" i="1" s="1"/>
  <c r="E1543" i="1"/>
  <c r="K1543" i="1" s="1"/>
  <c r="E1544" i="1"/>
  <c r="K1544" i="1" s="1"/>
  <c r="E1545" i="1"/>
  <c r="K1545" i="1" s="1"/>
  <c r="E1546" i="1"/>
  <c r="K1546" i="1" s="1"/>
  <c r="E1547" i="1"/>
  <c r="K1547" i="1" s="1"/>
  <c r="E1548" i="1"/>
  <c r="K1548" i="1" s="1"/>
  <c r="E1549" i="1"/>
  <c r="K1549" i="1" s="1"/>
  <c r="E1550" i="1"/>
  <c r="K1550" i="1" s="1"/>
  <c r="E1551" i="1"/>
  <c r="K1551" i="1" s="1"/>
  <c r="E1552" i="1"/>
  <c r="K1552" i="1" s="1"/>
  <c r="E1553" i="1"/>
  <c r="K1553" i="1" s="1"/>
  <c r="E1554" i="1"/>
  <c r="K1554" i="1" s="1"/>
  <c r="E1555" i="1"/>
  <c r="K1555" i="1" s="1"/>
  <c r="E1556" i="1"/>
  <c r="K1556" i="1" s="1"/>
  <c r="E1557" i="1"/>
  <c r="K1557" i="1" s="1"/>
  <c r="E1558" i="1"/>
  <c r="K1558" i="1" s="1"/>
  <c r="E1559" i="1"/>
  <c r="K1559" i="1" s="1"/>
  <c r="E1560" i="1"/>
  <c r="K1560" i="1" s="1"/>
  <c r="E1561" i="1"/>
  <c r="K1561" i="1" s="1"/>
  <c r="E1562" i="1"/>
  <c r="K1562" i="1" s="1"/>
  <c r="E1563" i="1"/>
  <c r="K1563" i="1" s="1"/>
  <c r="E1564" i="1"/>
  <c r="K1564" i="1" s="1"/>
  <c r="E1565" i="1"/>
  <c r="K1565" i="1" s="1"/>
  <c r="E1566" i="1"/>
  <c r="K1566" i="1" s="1"/>
  <c r="E1567" i="1"/>
  <c r="K1567" i="1" s="1"/>
  <c r="E1568" i="1"/>
  <c r="K1568" i="1" s="1"/>
  <c r="E1569" i="1"/>
  <c r="K1569" i="1" s="1"/>
  <c r="E1570" i="1"/>
  <c r="K1570" i="1" s="1"/>
  <c r="E1571" i="1"/>
  <c r="K1571" i="1" s="1"/>
  <c r="E1572" i="1"/>
  <c r="K1572" i="1" s="1"/>
  <c r="N1572" i="1" s="1"/>
  <c r="O1572" i="1" s="1"/>
  <c r="E1573" i="1"/>
  <c r="K1573" i="1" s="1"/>
  <c r="E1574" i="1"/>
  <c r="K1574" i="1" s="1"/>
  <c r="E1575" i="1"/>
  <c r="K1575" i="1" s="1"/>
  <c r="E1576" i="1"/>
  <c r="K1576" i="1" s="1"/>
  <c r="E1577" i="1"/>
  <c r="K1577" i="1" s="1"/>
  <c r="E1578" i="1"/>
  <c r="K1578" i="1" s="1"/>
  <c r="E1579" i="1"/>
  <c r="K1579" i="1" s="1"/>
  <c r="E1580" i="1"/>
  <c r="K1580" i="1" s="1"/>
  <c r="E1581" i="1"/>
  <c r="K1581" i="1" s="1"/>
  <c r="E1582" i="1"/>
  <c r="K1582" i="1" s="1"/>
  <c r="E1583" i="1"/>
  <c r="K1583" i="1" s="1"/>
  <c r="E1584" i="1"/>
  <c r="K1584" i="1" s="1"/>
  <c r="E1585" i="1"/>
  <c r="K1585" i="1" s="1"/>
  <c r="E1586" i="1"/>
  <c r="K1586" i="1" s="1"/>
  <c r="E1587" i="1"/>
  <c r="K1587" i="1" s="1"/>
  <c r="E1588" i="1"/>
  <c r="K1588" i="1" s="1"/>
  <c r="E1589" i="1"/>
  <c r="K1589" i="1" s="1"/>
  <c r="E1590" i="1"/>
  <c r="K1590" i="1" s="1"/>
  <c r="N1590" i="1" s="1"/>
  <c r="O1590" i="1" s="1"/>
  <c r="E1591" i="1"/>
  <c r="K1591" i="1" s="1"/>
  <c r="E1592" i="1"/>
  <c r="K1592" i="1" s="1"/>
  <c r="E1593" i="1"/>
  <c r="K1593" i="1" s="1"/>
  <c r="N1593" i="1" s="1"/>
  <c r="O1593" i="1" s="1"/>
  <c r="E1594" i="1"/>
  <c r="K1594" i="1" s="1"/>
  <c r="N1594" i="1" s="1"/>
  <c r="O1594" i="1" s="1"/>
  <c r="E1595" i="1"/>
  <c r="K1595" i="1" s="1"/>
  <c r="E1596" i="1"/>
  <c r="K1596" i="1" s="1"/>
  <c r="E1597" i="1"/>
  <c r="K1597" i="1" s="1"/>
  <c r="E1598" i="1"/>
  <c r="K1598" i="1" s="1"/>
  <c r="E1599" i="1"/>
  <c r="K1599" i="1" s="1"/>
  <c r="E1600" i="1"/>
  <c r="K1600" i="1" s="1"/>
  <c r="E1601" i="1"/>
  <c r="K1601" i="1" s="1"/>
  <c r="E1602" i="1"/>
  <c r="K1602" i="1" s="1"/>
  <c r="E1603" i="1"/>
  <c r="K1603" i="1" s="1"/>
  <c r="E1604" i="1"/>
  <c r="K1604" i="1" s="1"/>
  <c r="N1604" i="1" s="1"/>
  <c r="O1604" i="1" s="1"/>
  <c r="E1605" i="1"/>
  <c r="K1605" i="1" s="1"/>
  <c r="E1606" i="1"/>
  <c r="K1606" i="1" s="1"/>
  <c r="E1607" i="1"/>
  <c r="K1607" i="1" s="1"/>
  <c r="E1608" i="1"/>
  <c r="K1608" i="1" s="1"/>
  <c r="E1609" i="1"/>
  <c r="K1609" i="1" s="1"/>
  <c r="E1610" i="1"/>
  <c r="K1610" i="1" s="1"/>
  <c r="E1611" i="1"/>
  <c r="K1611" i="1" s="1"/>
  <c r="E1612" i="1"/>
  <c r="K1612" i="1" s="1"/>
  <c r="E1613" i="1"/>
  <c r="K1613" i="1" s="1"/>
  <c r="E1614" i="1"/>
  <c r="K1614" i="1" s="1"/>
  <c r="E1615" i="1"/>
  <c r="K1615" i="1" s="1"/>
  <c r="E1616" i="1"/>
  <c r="K1616" i="1" s="1"/>
  <c r="E1617" i="1"/>
  <c r="K1617" i="1" s="1"/>
  <c r="E1618" i="1"/>
  <c r="K1618" i="1" s="1"/>
  <c r="E1619" i="1"/>
  <c r="K1619" i="1" s="1"/>
  <c r="E1620" i="1"/>
  <c r="K1620" i="1" s="1"/>
  <c r="E1621" i="1"/>
  <c r="K1621" i="1" s="1"/>
  <c r="E1622" i="1"/>
  <c r="K1622" i="1" s="1"/>
  <c r="E1623" i="1"/>
  <c r="K1623" i="1" s="1"/>
  <c r="E1624" i="1"/>
  <c r="K1624" i="1" s="1"/>
  <c r="E1625" i="1"/>
  <c r="K1625" i="1" s="1"/>
  <c r="E1626" i="1"/>
  <c r="K1626" i="1" s="1"/>
  <c r="E1627" i="1"/>
  <c r="K1627" i="1" s="1"/>
  <c r="E1628" i="1"/>
  <c r="K1628" i="1" s="1"/>
  <c r="E1629" i="1"/>
  <c r="K1629" i="1" s="1"/>
  <c r="E1630" i="1"/>
  <c r="K1630" i="1" s="1"/>
  <c r="E1631" i="1"/>
  <c r="K1631" i="1" s="1"/>
  <c r="E1632" i="1"/>
  <c r="K1632" i="1" s="1"/>
  <c r="E1633" i="1"/>
  <c r="K1633" i="1" s="1"/>
  <c r="E1634" i="1"/>
  <c r="K1634" i="1" s="1"/>
  <c r="E1635" i="1"/>
  <c r="K1635" i="1" s="1"/>
  <c r="E1636" i="1"/>
  <c r="K1636" i="1" s="1"/>
  <c r="E1637" i="1"/>
  <c r="K1637" i="1" s="1"/>
  <c r="E1638" i="1"/>
  <c r="K1638" i="1" s="1"/>
  <c r="E1639" i="1"/>
  <c r="K1639" i="1" s="1"/>
  <c r="N1639" i="1" s="1"/>
  <c r="O1639" i="1" s="1"/>
  <c r="E1640" i="1"/>
  <c r="K1640" i="1" s="1"/>
  <c r="N1640" i="1" s="1"/>
  <c r="O1640" i="1" s="1"/>
  <c r="E1641" i="1"/>
  <c r="K1641" i="1" s="1"/>
  <c r="E1642" i="1"/>
  <c r="K1642" i="1" s="1"/>
  <c r="E1643" i="1"/>
  <c r="K1643" i="1" s="1"/>
  <c r="E1644" i="1"/>
  <c r="K1644" i="1" s="1"/>
  <c r="E1645" i="1"/>
  <c r="K1645" i="1" s="1"/>
  <c r="E1646" i="1"/>
  <c r="K1646" i="1" s="1"/>
  <c r="E1647" i="1"/>
  <c r="K1647" i="1" s="1"/>
  <c r="E1648" i="1"/>
  <c r="K1648" i="1" s="1"/>
  <c r="N1648" i="1" s="1"/>
  <c r="O1648" i="1" s="1"/>
  <c r="E1649" i="1"/>
  <c r="K1649" i="1" s="1"/>
  <c r="E1650" i="1"/>
  <c r="K1650" i="1" s="1"/>
  <c r="E1651" i="1"/>
  <c r="K1651" i="1" s="1"/>
  <c r="E1652" i="1"/>
  <c r="K1652" i="1" s="1"/>
  <c r="E1653" i="1"/>
  <c r="K1653" i="1" s="1"/>
  <c r="E1654" i="1"/>
  <c r="K1654" i="1" s="1"/>
  <c r="E1655" i="1"/>
  <c r="K1655" i="1" s="1"/>
  <c r="E1656" i="1"/>
  <c r="K1656" i="1" s="1"/>
  <c r="E1657" i="1"/>
  <c r="K1657" i="1" s="1"/>
  <c r="E1658" i="1"/>
  <c r="K1658" i="1" s="1"/>
  <c r="E1659" i="1"/>
  <c r="K1659" i="1" s="1"/>
  <c r="E1660" i="1"/>
  <c r="K1660" i="1" s="1"/>
  <c r="N1660" i="1" s="1"/>
  <c r="O1660" i="1" s="1"/>
  <c r="E1661" i="1"/>
  <c r="K1661" i="1" s="1"/>
  <c r="E1662" i="1"/>
  <c r="K1662" i="1" s="1"/>
  <c r="E1663" i="1"/>
  <c r="K1663" i="1" s="1"/>
  <c r="E1664" i="1"/>
  <c r="K1664" i="1" s="1"/>
  <c r="E1665" i="1"/>
  <c r="K1665" i="1" s="1"/>
  <c r="E1666" i="1"/>
  <c r="K1666" i="1" s="1"/>
  <c r="E1667" i="1"/>
  <c r="K1667" i="1" s="1"/>
  <c r="N1667" i="1" s="1"/>
  <c r="O1667" i="1" s="1"/>
  <c r="E1668" i="1"/>
  <c r="K1668" i="1" s="1"/>
  <c r="E1669" i="1"/>
  <c r="K1669" i="1" s="1"/>
  <c r="E1670" i="1"/>
  <c r="K1670" i="1" s="1"/>
  <c r="E1671" i="1"/>
  <c r="K1671" i="1" s="1"/>
  <c r="E1672" i="1"/>
  <c r="K1672" i="1" s="1"/>
  <c r="E1673" i="1"/>
  <c r="K1673" i="1" s="1"/>
  <c r="E1674" i="1"/>
  <c r="K1674" i="1" s="1"/>
  <c r="E1675" i="1"/>
  <c r="K1675" i="1" s="1"/>
  <c r="E1676" i="1"/>
  <c r="K1676" i="1" s="1"/>
  <c r="E1677" i="1"/>
  <c r="K1677" i="1" s="1"/>
  <c r="E1678" i="1"/>
  <c r="K1678" i="1" s="1"/>
  <c r="E1679" i="1"/>
  <c r="K1679" i="1" s="1"/>
  <c r="E1680" i="1"/>
  <c r="K1680" i="1" s="1"/>
  <c r="E1681" i="1"/>
  <c r="K1681" i="1" s="1"/>
  <c r="E1682" i="1"/>
  <c r="K1682" i="1" s="1"/>
  <c r="E1683" i="1"/>
  <c r="K1683" i="1" s="1"/>
  <c r="N1683" i="1" s="1"/>
  <c r="O1683" i="1" s="1"/>
  <c r="E1684" i="1"/>
  <c r="K1684" i="1" s="1"/>
  <c r="E1685" i="1"/>
  <c r="K1685" i="1" s="1"/>
  <c r="N1685" i="1" s="1"/>
  <c r="O1685" i="1" s="1"/>
  <c r="E1686" i="1"/>
  <c r="K1686" i="1" s="1"/>
  <c r="N1686" i="1" s="1"/>
  <c r="O1686" i="1" s="1"/>
  <c r="E1687" i="1"/>
  <c r="K1687" i="1" s="1"/>
  <c r="E1688" i="1"/>
  <c r="K1688" i="1" s="1"/>
  <c r="E1689" i="1"/>
  <c r="K1689" i="1" s="1"/>
  <c r="E1690" i="1"/>
  <c r="K1690" i="1" s="1"/>
  <c r="E1691" i="1"/>
  <c r="K1691" i="1" s="1"/>
  <c r="E1692" i="1"/>
  <c r="K1692" i="1" s="1"/>
  <c r="E1693" i="1"/>
  <c r="K1693" i="1" s="1"/>
  <c r="E1694" i="1"/>
  <c r="K1694" i="1" s="1"/>
  <c r="E1695" i="1"/>
  <c r="K1695" i="1" s="1"/>
  <c r="E1696" i="1"/>
  <c r="K1696" i="1" s="1"/>
  <c r="E1697" i="1"/>
  <c r="K1697" i="1" s="1"/>
  <c r="E1698" i="1"/>
  <c r="K1698" i="1" s="1"/>
  <c r="E1699" i="1"/>
  <c r="K1699" i="1" s="1"/>
  <c r="E1700" i="1"/>
  <c r="K1700" i="1" s="1"/>
  <c r="E1701" i="1"/>
  <c r="K1701" i="1" s="1"/>
  <c r="E1702" i="1"/>
  <c r="K1702" i="1" s="1"/>
  <c r="E1703" i="1"/>
  <c r="K1703" i="1" s="1"/>
  <c r="E1704" i="1"/>
  <c r="K1704" i="1" s="1"/>
  <c r="E1705" i="1"/>
  <c r="K1705" i="1" s="1"/>
  <c r="E1706" i="1"/>
  <c r="K1706" i="1" s="1"/>
  <c r="E1707" i="1"/>
  <c r="K1707" i="1" s="1"/>
  <c r="E1708" i="1"/>
  <c r="K1708" i="1" s="1"/>
  <c r="E1709" i="1"/>
  <c r="K1709" i="1" s="1"/>
  <c r="E1710" i="1"/>
  <c r="K1710" i="1" s="1"/>
  <c r="E1711" i="1"/>
  <c r="K1711" i="1" s="1"/>
  <c r="E1712" i="1"/>
  <c r="K1712" i="1" s="1"/>
  <c r="E1713" i="1"/>
  <c r="K1713" i="1" s="1"/>
  <c r="E1714" i="1"/>
  <c r="K1714" i="1" s="1"/>
  <c r="E1715" i="1"/>
  <c r="K1715" i="1" s="1"/>
  <c r="E1716" i="1"/>
  <c r="K1716" i="1" s="1"/>
  <c r="E1717" i="1"/>
  <c r="K1717" i="1" s="1"/>
  <c r="E1718" i="1"/>
  <c r="K1718" i="1" s="1"/>
  <c r="E1719" i="1"/>
  <c r="K1719" i="1" s="1"/>
  <c r="E1720" i="1"/>
  <c r="K1720" i="1" s="1"/>
  <c r="E1721" i="1"/>
  <c r="K1721" i="1" s="1"/>
  <c r="E1722" i="1"/>
  <c r="K1722" i="1" s="1"/>
  <c r="E1723" i="1"/>
  <c r="K1723" i="1" s="1"/>
  <c r="E1724" i="1"/>
  <c r="K1724" i="1" s="1"/>
  <c r="E1725" i="1"/>
  <c r="K1725" i="1" s="1"/>
  <c r="E1726" i="1"/>
  <c r="K1726" i="1" s="1"/>
  <c r="E1727" i="1"/>
  <c r="K1727" i="1" s="1"/>
  <c r="E1728" i="1"/>
  <c r="K1728" i="1" s="1"/>
  <c r="E1729" i="1"/>
  <c r="K1729" i="1" s="1"/>
  <c r="E1730" i="1"/>
  <c r="K1730" i="1" s="1"/>
  <c r="E1731" i="1"/>
  <c r="K1731" i="1" s="1"/>
  <c r="E1732" i="1"/>
  <c r="K1732" i="1" s="1"/>
  <c r="E1733" i="1"/>
  <c r="K1733" i="1" s="1"/>
  <c r="E1734" i="1"/>
  <c r="K1734" i="1" s="1"/>
  <c r="E1735" i="1"/>
  <c r="K1735" i="1" s="1"/>
  <c r="E1736" i="1"/>
  <c r="K1736" i="1" s="1"/>
  <c r="E1737" i="1"/>
  <c r="K1737" i="1" s="1"/>
  <c r="E1738" i="1"/>
  <c r="K1738" i="1" s="1"/>
  <c r="E1739" i="1"/>
  <c r="K1739" i="1" s="1"/>
  <c r="E1740" i="1"/>
  <c r="K1740" i="1" s="1"/>
  <c r="E1741" i="1"/>
  <c r="K1741" i="1" s="1"/>
  <c r="E1742" i="1"/>
  <c r="K1742" i="1" s="1"/>
  <c r="E1743" i="1"/>
  <c r="K1743" i="1" s="1"/>
  <c r="E1744" i="1"/>
  <c r="K1744" i="1" s="1"/>
  <c r="E1745" i="1"/>
  <c r="K1745" i="1" s="1"/>
  <c r="E1746" i="1"/>
  <c r="K1746" i="1" s="1"/>
  <c r="E1747" i="1"/>
  <c r="K1747" i="1" s="1"/>
  <c r="E1748" i="1"/>
  <c r="K1748" i="1" s="1"/>
  <c r="E1749" i="1"/>
  <c r="K1749" i="1" s="1"/>
  <c r="E1750" i="1"/>
  <c r="K1750" i="1" s="1"/>
  <c r="E1751" i="1"/>
  <c r="K1751" i="1" s="1"/>
  <c r="E1752" i="1"/>
  <c r="K1752" i="1" s="1"/>
  <c r="E1753" i="1"/>
  <c r="K1753" i="1" s="1"/>
  <c r="E1754" i="1"/>
  <c r="K1754" i="1" s="1"/>
  <c r="E1755" i="1"/>
  <c r="K1755" i="1" s="1"/>
  <c r="E1756" i="1"/>
  <c r="K1756" i="1" s="1"/>
  <c r="E1757" i="1"/>
  <c r="K1757" i="1" s="1"/>
  <c r="E1758" i="1"/>
  <c r="K1758" i="1" s="1"/>
  <c r="E1759" i="1"/>
  <c r="K1759" i="1" s="1"/>
  <c r="E1760" i="1"/>
  <c r="K1760" i="1" s="1"/>
  <c r="E1761" i="1"/>
  <c r="K1761" i="1" s="1"/>
  <c r="E1762" i="1"/>
  <c r="K1762" i="1" s="1"/>
  <c r="E1763" i="1"/>
  <c r="K1763" i="1" s="1"/>
  <c r="E1764" i="1"/>
  <c r="K1764" i="1" s="1"/>
  <c r="E1765" i="1"/>
  <c r="K1765" i="1" s="1"/>
  <c r="E1766" i="1"/>
  <c r="K1766" i="1" s="1"/>
  <c r="E1767" i="1"/>
  <c r="K1767" i="1" s="1"/>
  <c r="E1768" i="1"/>
  <c r="K1768" i="1" s="1"/>
  <c r="E1769" i="1"/>
  <c r="K1769" i="1" s="1"/>
  <c r="E1770" i="1"/>
  <c r="K1770" i="1" s="1"/>
  <c r="E1771" i="1"/>
  <c r="K1771" i="1" s="1"/>
  <c r="E1772" i="1"/>
  <c r="K1772" i="1" s="1"/>
  <c r="E1773" i="1"/>
  <c r="K1773" i="1" s="1"/>
  <c r="E1774" i="1"/>
  <c r="K1774" i="1" s="1"/>
  <c r="E1775" i="1"/>
  <c r="K1775" i="1" s="1"/>
  <c r="E1776" i="1"/>
  <c r="K1776" i="1" s="1"/>
  <c r="E1777" i="1"/>
  <c r="K1777" i="1" s="1"/>
  <c r="N1777" i="1" s="1"/>
  <c r="O1777" i="1" s="1"/>
  <c r="E1778" i="1"/>
  <c r="K1778" i="1" s="1"/>
  <c r="E1779" i="1"/>
  <c r="K1779" i="1" s="1"/>
  <c r="E1780" i="1"/>
  <c r="K1780" i="1" s="1"/>
  <c r="E1781" i="1"/>
  <c r="K1781" i="1" s="1"/>
  <c r="E1782" i="1"/>
  <c r="K1782" i="1" s="1"/>
  <c r="E1783" i="1"/>
  <c r="K1783" i="1" s="1"/>
  <c r="E1784" i="1"/>
  <c r="K1784" i="1" s="1"/>
  <c r="E1785" i="1"/>
  <c r="K1785" i="1" s="1"/>
  <c r="E1786" i="1"/>
  <c r="K1786" i="1" s="1"/>
  <c r="E1787" i="1"/>
  <c r="K1787" i="1" s="1"/>
  <c r="E1788" i="1"/>
  <c r="K1788" i="1" s="1"/>
  <c r="E1789" i="1"/>
  <c r="K1789" i="1" s="1"/>
  <c r="E1790" i="1"/>
  <c r="K1790" i="1" s="1"/>
  <c r="N1790" i="1" s="1"/>
  <c r="O1790" i="1" s="1"/>
  <c r="E1791" i="1"/>
  <c r="K1791" i="1" s="1"/>
  <c r="E1792" i="1"/>
  <c r="K1792" i="1" s="1"/>
  <c r="N1792" i="1" s="1"/>
  <c r="O1792" i="1" s="1"/>
  <c r="E1793" i="1"/>
  <c r="K1793" i="1" s="1"/>
  <c r="N1793" i="1" s="1"/>
  <c r="O1793" i="1" s="1"/>
  <c r="E1794" i="1"/>
  <c r="K1794" i="1" s="1"/>
  <c r="E1795" i="1"/>
  <c r="K1795" i="1" s="1"/>
  <c r="E1796" i="1"/>
  <c r="K1796" i="1" s="1"/>
  <c r="E1797" i="1"/>
  <c r="K1797" i="1" s="1"/>
  <c r="E1798" i="1"/>
  <c r="K1798" i="1" s="1"/>
  <c r="E1799" i="1"/>
  <c r="K1799" i="1" s="1"/>
  <c r="E1800" i="1"/>
  <c r="K1800" i="1" s="1"/>
  <c r="E1801" i="1"/>
  <c r="K1801" i="1" s="1"/>
  <c r="E1802" i="1"/>
  <c r="K1802" i="1" s="1"/>
  <c r="N1802" i="1" s="1"/>
  <c r="O1802" i="1" s="1"/>
  <c r="E1803" i="1"/>
  <c r="K1803" i="1" s="1"/>
  <c r="E1804" i="1"/>
  <c r="K1804" i="1" s="1"/>
  <c r="E1805" i="1"/>
  <c r="K1805" i="1" s="1"/>
  <c r="N1805" i="1" s="1"/>
  <c r="O1805" i="1" s="1"/>
  <c r="E1806" i="1"/>
  <c r="K1806" i="1" s="1"/>
  <c r="E1807" i="1"/>
  <c r="K1807" i="1" s="1"/>
  <c r="E1808" i="1"/>
  <c r="K1808" i="1" s="1"/>
  <c r="E9" i="1"/>
  <c r="K9" i="1" s="1"/>
  <c r="E8" i="1"/>
  <c r="N1155" i="1" l="1"/>
  <c r="O1155" i="1" s="1"/>
  <c r="N1614" i="1"/>
  <c r="O1614" i="1" s="1"/>
  <c r="N1394" i="1"/>
  <c r="O1394" i="1" s="1"/>
  <c r="N1194" i="1"/>
  <c r="O1194" i="1" s="1"/>
  <c r="N994" i="1"/>
  <c r="O994" i="1" s="1"/>
  <c r="U994" i="1" s="1"/>
  <c r="N794" i="1"/>
  <c r="O794" i="1" s="1"/>
  <c r="J794" i="1" s="1"/>
  <c r="N594" i="1"/>
  <c r="O594" i="1" s="1"/>
  <c r="J594" i="1" s="1"/>
  <c r="N394" i="1"/>
  <c r="O394" i="1" s="1"/>
  <c r="N194" i="1"/>
  <c r="O194" i="1" s="1"/>
  <c r="J194" i="1" s="1"/>
  <c r="N1736" i="1"/>
  <c r="O1736" i="1" s="1"/>
  <c r="U1736" i="1" s="1"/>
  <c r="N1715" i="1"/>
  <c r="O1715" i="1" s="1"/>
  <c r="U1715" i="1" s="1"/>
  <c r="N1695" i="1"/>
  <c r="O1695" i="1" s="1"/>
  <c r="U1695" i="1" s="1"/>
  <c r="N1655" i="1"/>
  <c r="O1655" i="1" s="1"/>
  <c r="J1655" i="1" s="1"/>
  <c r="N1535" i="1"/>
  <c r="O1535" i="1" s="1"/>
  <c r="J1535" i="1" s="1"/>
  <c r="N1575" i="1"/>
  <c r="O1575" i="1" s="1"/>
  <c r="J1575" i="1" s="1"/>
  <c r="N1737" i="1"/>
  <c r="O1737" i="1" s="1"/>
  <c r="N1497" i="1"/>
  <c r="O1497" i="1" s="1"/>
  <c r="N1197" i="1"/>
  <c r="O1197" i="1" s="1"/>
  <c r="U1197" i="1" s="1"/>
  <c r="N837" i="1"/>
  <c r="O837" i="1" s="1"/>
  <c r="J837" i="1" s="1"/>
  <c r="N597" i="1"/>
  <c r="O597" i="1" s="1"/>
  <c r="J597" i="1" s="1"/>
  <c r="N337" i="1"/>
  <c r="O337" i="1" s="1"/>
  <c r="J337" i="1" s="1"/>
  <c r="N37" i="1"/>
  <c r="O37" i="1" s="1"/>
  <c r="J37" i="1" s="1"/>
  <c r="J1640" i="1"/>
  <c r="U1640" i="1"/>
  <c r="J1440" i="1"/>
  <c r="U1440" i="1"/>
  <c r="J1240" i="1"/>
  <c r="U1240" i="1"/>
  <c r="J1040" i="1"/>
  <c r="U1040" i="1"/>
  <c r="J820" i="1"/>
  <c r="U820" i="1"/>
  <c r="J440" i="1"/>
  <c r="U440" i="1"/>
  <c r="J240" i="1"/>
  <c r="U240" i="1"/>
  <c r="J40" i="1"/>
  <c r="U40" i="1"/>
  <c r="J1639" i="1"/>
  <c r="U1639" i="1"/>
  <c r="J1239" i="1"/>
  <c r="U1239" i="1"/>
  <c r="J1019" i="1"/>
  <c r="U1019" i="1"/>
  <c r="J799" i="1"/>
  <c r="U799" i="1"/>
  <c r="J599" i="1"/>
  <c r="U599" i="1"/>
  <c r="J399" i="1"/>
  <c r="U399" i="1"/>
  <c r="J199" i="1"/>
  <c r="U199" i="1"/>
  <c r="J858" i="1"/>
  <c r="U858" i="1"/>
  <c r="J1777" i="1"/>
  <c r="U1777" i="1"/>
  <c r="J1737" i="1"/>
  <c r="U1737" i="1"/>
  <c r="J1497" i="1"/>
  <c r="U1497" i="1"/>
  <c r="J1317" i="1"/>
  <c r="U1317" i="1"/>
  <c r="U337" i="1"/>
  <c r="U37" i="1"/>
  <c r="J1594" i="1"/>
  <c r="U1594" i="1"/>
  <c r="J1374" i="1"/>
  <c r="U1374" i="1"/>
  <c r="J1174" i="1"/>
  <c r="U1174" i="1"/>
  <c r="J974" i="1"/>
  <c r="U974" i="1"/>
  <c r="J774" i="1"/>
  <c r="U774" i="1"/>
  <c r="J574" i="1"/>
  <c r="U574" i="1"/>
  <c r="J374" i="1"/>
  <c r="U374" i="1"/>
  <c r="J174" i="1"/>
  <c r="U174" i="1"/>
  <c r="J1593" i="1"/>
  <c r="U1593" i="1"/>
  <c r="J1193" i="1"/>
  <c r="U1193" i="1"/>
  <c r="J993" i="1"/>
  <c r="U993" i="1"/>
  <c r="J793" i="1"/>
  <c r="U793" i="1"/>
  <c r="J593" i="1"/>
  <c r="U593" i="1"/>
  <c r="J393" i="1"/>
  <c r="U393" i="1"/>
  <c r="J193" i="1"/>
  <c r="U193" i="1"/>
  <c r="J1572" i="1"/>
  <c r="U1572" i="1"/>
  <c r="J1372" i="1"/>
  <c r="U1372" i="1"/>
  <c r="J1172" i="1"/>
  <c r="U1172" i="1"/>
  <c r="J972" i="1"/>
  <c r="U972" i="1"/>
  <c r="J772" i="1"/>
  <c r="U772" i="1"/>
  <c r="J572" i="1"/>
  <c r="U572" i="1"/>
  <c r="J372" i="1"/>
  <c r="U372" i="1"/>
  <c r="J172" i="1"/>
  <c r="U172" i="1"/>
  <c r="J1790" i="1"/>
  <c r="U1790" i="1"/>
  <c r="J1590" i="1"/>
  <c r="U1590" i="1"/>
  <c r="J1390" i="1"/>
  <c r="U1390" i="1"/>
  <c r="J1190" i="1"/>
  <c r="U1190" i="1"/>
  <c r="J990" i="1"/>
  <c r="U990" i="1"/>
  <c r="J790" i="1"/>
  <c r="U790" i="1"/>
  <c r="J590" i="1"/>
  <c r="U590" i="1"/>
  <c r="J390" i="1"/>
  <c r="U390" i="1"/>
  <c r="J190" i="1"/>
  <c r="U190" i="1"/>
  <c r="N1688" i="1"/>
  <c r="O1688" i="1" s="1"/>
  <c r="N1668" i="1"/>
  <c r="O1668" i="1" s="1"/>
  <c r="J1648" i="1"/>
  <c r="U1648" i="1"/>
  <c r="N1488" i="1"/>
  <c r="O1488" i="1" s="1"/>
  <c r="N1468" i="1"/>
  <c r="O1468" i="1" s="1"/>
  <c r="J1448" i="1"/>
  <c r="U1448" i="1"/>
  <c r="N1288" i="1"/>
  <c r="O1288" i="1" s="1"/>
  <c r="N1268" i="1"/>
  <c r="O1268" i="1" s="1"/>
  <c r="J1248" i="1"/>
  <c r="U1248" i="1"/>
  <c r="N1088" i="1"/>
  <c r="O1088" i="1" s="1"/>
  <c r="N1068" i="1"/>
  <c r="O1068" i="1" s="1"/>
  <c r="J1048" i="1"/>
  <c r="U1048" i="1"/>
  <c r="N888" i="1"/>
  <c r="O888" i="1" s="1"/>
  <c r="N868" i="1"/>
  <c r="O868" i="1" s="1"/>
  <c r="J848" i="1"/>
  <c r="U848" i="1"/>
  <c r="N688" i="1"/>
  <c r="O688" i="1" s="1"/>
  <c r="N668" i="1"/>
  <c r="O668" i="1" s="1"/>
  <c r="J648" i="1"/>
  <c r="U648" i="1"/>
  <c r="N488" i="1"/>
  <c r="O488" i="1" s="1"/>
  <c r="N468" i="1"/>
  <c r="O468" i="1" s="1"/>
  <c r="J448" i="1"/>
  <c r="U448" i="1"/>
  <c r="N288" i="1"/>
  <c r="O288" i="1" s="1"/>
  <c r="N268" i="1"/>
  <c r="O268" i="1" s="1"/>
  <c r="J248" i="1"/>
  <c r="U248" i="1"/>
  <c r="N88" i="1"/>
  <c r="O88" i="1" s="1"/>
  <c r="N68" i="1"/>
  <c r="O68" i="1" s="1"/>
  <c r="J48" i="1"/>
  <c r="U48" i="1"/>
  <c r="N1687" i="1"/>
  <c r="O1687" i="1" s="1"/>
  <c r="J1667" i="1"/>
  <c r="U1667" i="1"/>
  <c r="N1487" i="1"/>
  <c r="O1487" i="1" s="1"/>
  <c r="J1467" i="1"/>
  <c r="U1467" i="1"/>
  <c r="N1287" i="1"/>
  <c r="O1287" i="1" s="1"/>
  <c r="J1267" i="1"/>
  <c r="U1267" i="1"/>
  <c r="N1087" i="1"/>
  <c r="O1087" i="1" s="1"/>
  <c r="J1067" i="1"/>
  <c r="U1067" i="1"/>
  <c r="N887" i="1"/>
  <c r="O887" i="1" s="1"/>
  <c r="J867" i="1"/>
  <c r="U867" i="1"/>
  <c r="N687" i="1"/>
  <c r="O687" i="1" s="1"/>
  <c r="J667" i="1"/>
  <c r="U667" i="1"/>
  <c r="N487" i="1"/>
  <c r="O487" i="1" s="1"/>
  <c r="J467" i="1"/>
  <c r="U467" i="1"/>
  <c r="N287" i="1"/>
  <c r="O287" i="1" s="1"/>
  <c r="J267" i="1"/>
  <c r="U267" i="1"/>
  <c r="N67" i="1"/>
  <c r="O67" i="1" s="1"/>
  <c r="J47" i="1"/>
  <c r="U47" i="1"/>
  <c r="J1660" i="1"/>
  <c r="U1660" i="1"/>
  <c r="J1420" i="1"/>
  <c r="U1420" i="1"/>
  <c r="J1220" i="1"/>
  <c r="U1220" i="1"/>
  <c r="J1020" i="1"/>
  <c r="U1020" i="1"/>
  <c r="J840" i="1"/>
  <c r="U840" i="1"/>
  <c r="J640" i="1"/>
  <c r="U640" i="1"/>
  <c r="J620" i="1"/>
  <c r="U620" i="1"/>
  <c r="J420" i="1"/>
  <c r="U420" i="1"/>
  <c r="J220" i="1"/>
  <c r="U220" i="1"/>
  <c r="J20" i="1"/>
  <c r="U20" i="1"/>
  <c r="J1439" i="1"/>
  <c r="U1439" i="1"/>
  <c r="J1139" i="1"/>
  <c r="U1139" i="1"/>
  <c r="J1038" i="1"/>
  <c r="U1038" i="1"/>
  <c r="J317" i="1"/>
  <c r="U317" i="1"/>
  <c r="J1155" i="1"/>
  <c r="U1155" i="1"/>
  <c r="J1015" i="1"/>
  <c r="U1015" i="1"/>
  <c r="J975" i="1"/>
  <c r="U975" i="1"/>
  <c r="J855" i="1"/>
  <c r="U855" i="1"/>
  <c r="J615" i="1"/>
  <c r="U615" i="1"/>
  <c r="J1614" i="1"/>
  <c r="U1614" i="1"/>
  <c r="J1394" i="1"/>
  <c r="U1394" i="1"/>
  <c r="J1194" i="1"/>
  <c r="U1194" i="1"/>
  <c r="J994" i="1"/>
  <c r="J394" i="1"/>
  <c r="U394" i="1"/>
  <c r="J1793" i="1"/>
  <c r="U1793" i="1"/>
  <c r="J1393" i="1"/>
  <c r="U1393" i="1"/>
  <c r="J1792" i="1"/>
  <c r="U1792" i="1"/>
  <c r="J1686" i="1"/>
  <c r="U1686" i="1"/>
  <c r="J1486" i="1"/>
  <c r="U1486" i="1"/>
  <c r="J1286" i="1"/>
  <c r="U1286" i="1"/>
  <c r="J1086" i="1"/>
  <c r="U1086" i="1"/>
  <c r="J886" i="1"/>
  <c r="U886" i="1"/>
  <c r="J686" i="1"/>
  <c r="U686" i="1"/>
  <c r="J486" i="1"/>
  <c r="U486" i="1"/>
  <c r="J286" i="1"/>
  <c r="U286" i="1"/>
  <c r="J66" i="1"/>
  <c r="U66" i="1"/>
  <c r="J1805" i="1"/>
  <c r="U1805" i="1"/>
  <c r="J1685" i="1"/>
  <c r="U1685" i="1"/>
  <c r="J1465" i="1"/>
  <c r="U1465" i="1"/>
  <c r="J1265" i="1"/>
  <c r="U1265" i="1"/>
  <c r="J1065" i="1"/>
  <c r="U1065" i="1"/>
  <c r="J845" i="1"/>
  <c r="U845" i="1"/>
  <c r="J625" i="1"/>
  <c r="U625" i="1"/>
  <c r="J405" i="1"/>
  <c r="U405" i="1"/>
  <c r="J185" i="1"/>
  <c r="U185" i="1"/>
  <c r="J1604" i="1"/>
  <c r="U1604" i="1"/>
  <c r="J1364" i="1"/>
  <c r="U1364" i="1"/>
  <c r="J1144" i="1"/>
  <c r="U1144" i="1"/>
  <c r="J924" i="1"/>
  <c r="U924" i="1"/>
  <c r="J704" i="1"/>
  <c r="U704" i="1"/>
  <c r="J504" i="1"/>
  <c r="U504" i="1"/>
  <c r="J264" i="1"/>
  <c r="U264" i="1"/>
  <c r="J44" i="1"/>
  <c r="U44" i="1"/>
  <c r="N1783" i="1"/>
  <c r="O1783" i="1" s="1"/>
  <c r="J1683" i="1"/>
  <c r="U1683" i="1"/>
  <c r="J1463" i="1"/>
  <c r="U1463" i="1"/>
  <c r="J1223" i="1"/>
  <c r="U1223" i="1"/>
  <c r="J1003" i="1"/>
  <c r="U1003" i="1"/>
  <c r="J803" i="1"/>
  <c r="U803" i="1"/>
  <c r="J563" i="1"/>
  <c r="U563" i="1"/>
  <c r="J363" i="1"/>
  <c r="U363" i="1"/>
  <c r="J163" i="1"/>
  <c r="U163" i="1"/>
  <c r="J1802" i="1"/>
  <c r="U1802" i="1"/>
  <c r="N1782" i="1"/>
  <c r="O1782" i="1" s="1"/>
  <c r="N1682" i="1"/>
  <c r="O1682" i="1" s="1"/>
  <c r="N1582" i="1"/>
  <c r="O1582" i="1" s="1"/>
  <c r="N1562" i="1"/>
  <c r="O1562" i="1" s="1"/>
  <c r="J1542" i="1"/>
  <c r="U1542" i="1"/>
  <c r="N1362" i="1"/>
  <c r="O1362" i="1" s="1"/>
  <c r="N1342" i="1"/>
  <c r="O1342" i="1" s="1"/>
  <c r="J1302" i="1"/>
  <c r="U1302" i="1"/>
  <c r="N1142" i="1"/>
  <c r="O1142" i="1" s="1"/>
  <c r="N1122" i="1"/>
  <c r="O1122" i="1" s="1"/>
  <c r="J1102" i="1"/>
  <c r="U1102" i="1"/>
  <c r="N922" i="1"/>
  <c r="O922" i="1" s="1"/>
  <c r="N902" i="1"/>
  <c r="O902" i="1" s="1"/>
  <c r="N882" i="1"/>
  <c r="O882" i="1" s="1"/>
  <c r="J862" i="1"/>
  <c r="U862" i="1"/>
  <c r="N702" i="1"/>
  <c r="O702" i="1" s="1"/>
  <c r="N682" i="1"/>
  <c r="O682" i="1" s="1"/>
  <c r="J662" i="1"/>
  <c r="U662" i="1"/>
  <c r="N622" i="1"/>
  <c r="O622" i="1" s="1"/>
  <c r="N482" i="1"/>
  <c r="O482" i="1" s="1"/>
  <c r="N462" i="1"/>
  <c r="O462" i="1" s="1"/>
  <c r="J422" i="1"/>
  <c r="U422" i="1"/>
  <c r="N242" i="1"/>
  <c r="O242" i="1" s="1"/>
  <c r="N222" i="1"/>
  <c r="O222" i="1" s="1"/>
  <c r="J202" i="1"/>
  <c r="U202" i="1"/>
  <c r="N42" i="1"/>
  <c r="O42" i="1" s="1"/>
  <c r="N22" i="1"/>
  <c r="O22" i="1" s="1"/>
  <c r="N1721" i="1"/>
  <c r="O1721" i="1" s="1"/>
  <c r="N1701" i="1"/>
  <c r="O1701" i="1" s="1"/>
  <c r="N1501" i="1"/>
  <c r="O1501" i="1" s="1"/>
  <c r="N1481" i="1"/>
  <c r="O1481" i="1" s="1"/>
  <c r="N1301" i="1"/>
  <c r="O1301" i="1" s="1"/>
  <c r="N1281" i="1"/>
  <c r="O1281" i="1" s="1"/>
  <c r="N1101" i="1"/>
  <c r="O1101" i="1" s="1"/>
  <c r="N1081" i="1"/>
  <c r="O1081" i="1" s="1"/>
  <c r="N901" i="1"/>
  <c r="O901" i="1" s="1"/>
  <c r="N881" i="1"/>
  <c r="O881" i="1" s="1"/>
  <c r="N701" i="1"/>
  <c r="O701" i="1" s="1"/>
  <c r="N681" i="1"/>
  <c r="O681" i="1" s="1"/>
  <c r="N501" i="1"/>
  <c r="O501" i="1" s="1"/>
  <c r="N481" i="1"/>
  <c r="O481" i="1" s="1"/>
  <c r="N261" i="1"/>
  <c r="O261" i="1" s="1"/>
  <c r="N241" i="1"/>
  <c r="O241" i="1" s="1"/>
  <c r="N61" i="1"/>
  <c r="O61" i="1" s="1"/>
  <c r="N41" i="1"/>
  <c r="O41" i="1" s="1"/>
  <c r="N1322" i="1"/>
  <c r="O1322" i="1" s="1"/>
  <c r="N1318" i="1"/>
  <c r="O1318" i="1" s="1"/>
  <c r="N458" i="1"/>
  <c r="O458" i="1" s="1"/>
  <c r="N1637" i="1"/>
  <c r="O1637" i="1" s="1"/>
  <c r="N1417" i="1"/>
  <c r="O1417" i="1" s="1"/>
  <c r="N1017" i="1"/>
  <c r="O1017" i="1" s="1"/>
  <c r="N857" i="1"/>
  <c r="O857" i="1" s="1"/>
  <c r="N757" i="1"/>
  <c r="O757" i="1" s="1"/>
  <c r="N697" i="1"/>
  <c r="O697" i="1" s="1"/>
  <c r="N497" i="1"/>
  <c r="O497" i="1" s="1"/>
  <c r="N457" i="1"/>
  <c r="O457" i="1" s="1"/>
  <c r="N377" i="1"/>
  <c r="O377" i="1" s="1"/>
  <c r="N1795" i="1"/>
  <c r="O1795" i="1" s="1"/>
  <c r="N1775" i="1"/>
  <c r="O1775" i="1" s="1"/>
  <c r="N1615" i="1"/>
  <c r="O1615" i="1" s="1"/>
  <c r="N1595" i="1"/>
  <c r="O1595" i="1" s="1"/>
  <c r="N1435" i="1"/>
  <c r="O1435" i="1" s="1"/>
  <c r="N1415" i="1"/>
  <c r="O1415" i="1" s="1"/>
  <c r="N1335" i="1"/>
  <c r="O1335" i="1" s="1"/>
  <c r="N1315" i="1"/>
  <c r="O1315" i="1" s="1"/>
  <c r="N1275" i="1"/>
  <c r="O1275" i="1" s="1"/>
  <c r="N1035" i="1"/>
  <c r="O1035" i="1" s="1"/>
  <c r="N995" i="1"/>
  <c r="O995" i="1" s="1"/>
  <c r="N775" i="1"/>
  <c r="O775" i="1" s="1"/>
  <c r="N755" i="1"/>
  <c r="O755" i="1" s="1"/>
  <c r="N735" i="1"/>
  <c r="O735" i="1" s="1"/>
  <c r="N715" i="1"/>
  <c r="O715" i="1" s="1"/>
  <c r="N695" i="1"/>
  <c r="O695" i="1" s="1"/>
  <c r="N635" i="1"/>
  <c r="O635" i="1" s="1"/>
  <c r="N575" i="1"/>
  <c r="O575" i="1" s="1"/>
  <c r="N455" i="1"/>
  <c r="O455" i="1" s="1"/>
  <c r="N435" i="1"/>
  <c r="O435" i="1" s="1"/>
  <c r="N415" i="1"/>
  <c r="O415" i="1" s="1"/>
  <c r="N395" i="1"/>
  <c r="O395" i="1" s="1"/>
  <c r="N195" i="1"/>
  <c r="O195" i="1" s="1"/>
  <c r="N175" i="1"/>
  <c r="O175" i="1" s="1"/>
  <c r="N95" i="1"/>
  <c r="O95" i="1" s="1"/>
  <c r="N1323" i="1"/>
  <c r="O1323" i="1" s="1"/>
  <c r="N1442" i="1"/>
  <c r="O1442" i="1" s="1"/>
  <c r="N652" i="1"/>
  <c r="O652" i="1" s="1"/>
  <c r="N1650" i="1"/>
  <c r="O1650" i="1" s="1"/>
  <c r="N1630" i="1"/>
  <c r="O1630" i="1" s="1"/>
  <c r="N1610" i="1"/>
  <c r="O1610" i="1" s="1"/>
  <c r="N1450" i="1"/>
  <c r="O1450" i="1" s="1"/>
  <c r="N1430" i="1"/>
  <c r="O1430" i="1" s="1"/>
  <c r="N1410" i="1"/>
  <c r="O1410" i="1" s="1"/>
  <c r="N1250" i="1"/>
  <c r="O1250" i="1" s="1"/>
  <c r="N1230" i="1"/>
  <c r="O1230" i="1" s="1"/>
  <c r="N1210" i="1"/>
  <c r="O1210" i="1" s="1"/>
  <c r="N1050" i="1"/>
  <c r="O1050" i="1" s="1"/>
  <c r="N1030" i="1"/>
  <c r="O1030" i="1" s="1"/>
  <c r="N1010" i="1"/>
  <c r="O1010" i="1" s="1"/>
  <c r="N870" i="1"/>
  <c r="O870" i="1" s="1"/>
  <c r="N850" i="1"/>
  <c r="O850" i="1" s="1"/>
  <c r="N830" i="1"/>
  <c r="O830" i="1" s="1"/>
  <c r="N810" i="1"/>
  <c r="O810" i="1" s="1"/>
  <c r="N650" i="1"/>
  <c r="O650" i="1" s="1"/>
  <c r="N630" i="1"/>
  <c r="O630" i="1" s="1"/>
  <c r="N610" i="1"/>
  <c r="O610" i="1" s="1"/>
  <c r="N450" i="1"/>
  <c r="O450" i="1" s="1"/>
  <c r="N430" i="1"/>
  <c r="O430" i="1" s="1"/>
  <c r="N410" i="1"/>
  <c r="O410" i="1" s="1"/>
  <c r="N250" i="1"/>
  <c r="O250" i="1" s="1"/>
  <c r="N230" i="1"/>
  <c r="O230" i="1" s="1"/>
  <c r="N210" i="1"/>
  <c r="O210" i="1" s="1"/>
  <c r="N50" i="1"/>
  <c r="O50" i="1" s="1"/>
  <c r="N30" i="1"/>
  <c r="O30" i="1" s="1"/>
  <c r="N10" i="1"/>
  <c r="O10" i="1" s="1"/>
  <c r="N1669" i="1"/>
  <c r="O1669" i="1" s="1"/>
  <c r="N1649" i="1"/>
  <c r="O1649" i="1" s="1"/>
  <c r="N1629" i="1"/>
  <c r="O1629" i="1" s="1"/>
  <c r="N1469" i="1"/>
  <c r="O1469" i="1" s="1"/>
  <c r="N1449" i="1"/>
  <c r="O1449" i="1" s="1"/>
  <c r="N1429" i="1"/>
  <c r="O1429" i="1" s="1"/>
  <c r="N1269" i="1"/>
  <c r="O1269" i="1" s="1"/>
  <c r="N1249" i="1"/>
  <c r="O1249" i="1" s="1"/>
  <c r="N1229" i="1"/>
  <c r="O1229" i="1" s="1"/>
  <c r="N1069" i="1"/>
  <c r="O1069" i="1" s="1"/>
  <c r="N1049" i="1"/>
  <c r="O1049" i="1" s="1"/>
  <c r="N1029" i="1"/>
  <c r="O1029" i="1" s="1"/>
  <c r="N869" i="1"/>
  <c r="O869" i="1" s="1"/>
  <c r="N849" i="1"/>
  <c r="O849" i="1" s="1"/>
  <c r="N829" i="1"/>
  <c r="O829" i="1" s="1"/>
  <c r="N669" i="1"/>
  <c r="O669" i="1" s="1"/>
  <c r="N649" i="1"/>
  <c r="O649" i="1" s="1"/>
  <c r="N629" i="1"/>
  <c r="O629" i="1" s="1"/>
  <c r="N469" i="1"/>
  <c r="O469" i="1" s="1"/>
  <c r="N449" i="1"/>
  <c r="O449" i="1" s="1"/>
  <c r="N429" i="1"/>
  <c r="O429" i="1" s="1"/>
  <c r="N269" i="1"/>
  <c r="O269" i="1" s="1"/>
  <c r="N249" i="1"/>
  <c r="O249" i="1" s="1"/>
  <c r="N229" i="1"/>
  <c r="O229" i="1" s="1"/>
  <c r="N69" i="1"/>
  <c r="O69" i="1" s="1"/>
  <c r="N49" i="1"/>
  <c r="O49" i="1" s="1"/>
  <c r="N29" i="1"/>
  <c r="O29" i="1" s="1"/>
  <c r="N1037" i="1"/>
  <c r="O1037" i="1" s="1"/>
  <c r="N1596" i="1"/>
  <c r="O1596" i="1" s="1"/>
  <c r="N1396" i="1"/>
  <c r="O1396" i="1" s="1"/>
  <c r="N996" i="1"/>
  <c r="O996" i="1" s="1"/>
  <c r="N796" i="1"/>
  <c r="O796" i="1" s="1"/>
  <c r="N396" i="1"/>
  <c r="O396" i="1" s="1"/>
  <c r="N1475" i="1"/>
  <c r="O1475" i="1" s="1"/>
  <c r="N1215" i="1"/>
  <c r="O1215" i="1" s="1"/>
  <c r="N1175" i="1"/>
  <c r="O1175" i="1" s="1"/>
  <c r="N935" i="1"/>
  <c r="O935" i="1" s="1"/>
  <c r="N895" i="1"/>
  <c r="O895" i="1" s="1"/>
  <c r="N355" i="1"/>
  <c r="O355" i="1" s="1"/>
  <c r="N315" i="1"/>
  <c r="O315" i="1" s="1"/>
  <c r="N135" i="1"/>
  <c r="O135" i="1" s="1"/>
  <c r="N75" i="1"/>
  <c r="O75" i="1" s="1"/>
  <c r="N35" i="1"/>
  <c r="O35" i="1" s="1"/>
  <c r="N1774" i="1"/>
  <c r="O1774" i="1" s="1"/>
  <c r="N1734" i="1"/>
  <c r="O1734" i="1" s="1"/>
  <c r="N1534" i="1"/>
  <c r="O1534" i="1" s="1"/>
  <c r="N1334" i="1"/>
  <c r="O1334" i="1" s="1"/>
  <c r="N1314" i="1"/>
  <c r="O1314" i="1" s="1"/>
  <c r="N1134" i="1"/>
  <c r="O1134" i="1" s="1"/>
  <c r="N934" i="1"/>
  <c r="O934" i="1" s="1"/>
  <c r="N734" i="1"/>
  <c r="O734" i="1" s="1"/>
  <c r="N514" i="1"/>
  <c r="O514" i="1" s="1"/>
  <c r="N334" i="1"/>
  <c r="O334" i="1" s="1"/>
  <c r="N114" i="1"/>
  <c r="O114" i="1" s="1"/>
  <c r="N1733" i="1"/>
  <c r="O1733" i="1" s="1"/>
  <c r="N1513" i="1"/>
  <c r="O1513" i="1" s="1"/>
  <c r="N1313" i="1"/>
  <c r="O1313" i="1" s="1"/>
  <c r="N1133" i="1"/>
  <c r="O1133" i="1" s="1"/>
  <c r="N913" i="1"/>
  <c r="O913" i="1" s="1"/>
  <c r="N713" i="1"/>
  <c r="O713" i="1" s="1"/>
  <c r="N533" i="1"/>
  <c r="O533" i="1" s="1"/>
  <c r="N333" i="1"/>
  <c r="O333" i="1" s="1"/>
  <c r="N133" i="1"/>
  <c r="O133" i="1" s="1"/>
  <c r="N1732" i="1"/>
  <c r="O1732" i="1" s="1"/>
  <c r="N1512" i="1"/>
  <c r="O1512" i="1" s="1"/>
  <c r="N712" i="1"/>
  <c r="O712" i="1" s="1"/>
  <c r="N512" i="1"/>
  <c r="O512" i="1" s="1"/>
  <c r="N112" i="1"/>
  <c r="O112" i="1" s="1"/>
  <c r="N1311" i="1"/>
  <c r="O1311" i="1" s="1"/>
  <c r="N911" i="1"/>
  <c r="O911" i="1" s="1"/>
  <c r="N711" i="1"/>
  <c r="O711" i="1" s="1"/>
  <c r="N111" i="1"/>
  <c r="O111" i="1" s="1"/>
  <c r="N1443" i="1"/>
  <c r="O1443" i="1" s="1"/>
  <c r="N1043" i="1"/>
  <c r="O1043" i="1" s="1"/>
  <c r="N603" i="1"/>
  <c r="O603" i="1" s="1"/>
  <c r="N1042" i="1"/>
  <c r="O1042" i="1" s="1"/>
  <c r="N1397" i="1"/>
  <c r="O1397" i="1" s="1"/>
  <c r="N1297" i="1"/>
  <c r="O1297" i="1" s="1"/>
  <c r="N1157" i="1"/>
  <c r="O1157" i="1" s="1"/>
  <c r="N897" i="1"/>
  <c r="O897" i="1" s="1"/>
  <c r="N277" i="1"/>
  <c r="O277" i="1" s="1"/>
  <c r="N1196" i="1"/>
  <c r="O1196" i="1" s="1"/>
  <c r="N596" i="1"/>
  <c r="O596" i="1" s="1"/>
  <c r="N196" i="1"/>
  <c r="O196" i="1" s="1"/>
  <c r="N1515" i="1"/>
  <c r="O1515" i="1" s="1"/>
  <c r="N1495" i="1"/>
  <c r="O1495" i="1" s="1"/>
  <c r="N1295" i="1"/>
  <c r="O1295" i="1" s="1"/>
  <c r="N1235" i="1"/>
  <c r="O1235" i="1" s="1"/>
  <c r="N1195" i="1"/>
  <c r="O1195" i="1" s="1"/>
  <c r="N915" i="1"/>
  <c r="O915" i="1" s="1"/>
  <c r="N655" i="1"/>
  <c r="O655" i="1" s="1"/>
  <c r="N595" i="1"/>
  <c r="O595" i="1" s="1"/>
  <c r="N555" i="1"/>
  <c r="O555" i="1" s="1"/>
  <c r="N335" i="1"/>
  <c r="O335" i="1" s="1"/>
  <c r="N295" i="1"/>
  <c r="O295" i="1" s="1"/>
  <c r="N55" i="1"/>
  <c r="O55" i="1" s="1"/>
  <c r="N1754" i="1"/>
  <c r="O1754" i="1" s="1"/>
  <c r="N1554" i="1"/>
  <c r="O1554" i="1" s="1"/>
  <c r="N1114" i="1"/>
  <c r="O1114" i="1" s="1"/>
  <c r="N914" i="1"/>
  <c r="O914" i="1" s="1"/>
  <c r="N714" i="1"/>
  <c r="O714" i="1" s="1"/>
  <c r="N534" i="1"/>
  <c r="O534" i="1" s="1"/>
  <c r="N314" i="1"/>
  <c r="O314" i="1" s="1"/>
  <c r="N134" i="1"/>
  <c r="O134" i="1" s="1"/>
  <c r="N1713" i="1"/>
  <c r="O1713" i="1" s="1"/>
  <c r="N1533" i="1"/>
  <c r="O1533" i="1" s="1"/>
  <c r="N1333" i="1"/>
  <c r="O1333" i="1" s="1"/>
  <c r="N1113" i="1"/>
  <c r="O1113" i="1" s="1"/>
  <c r="N933" i="1"/>
  <c r="O933" i="1" s="1"/>
  <c r="N733" i="1"/>
  <c r="O733" i="1" s="1"/>
  <c r="N513" i="1"/>
  <c r="O513" i="1" s="1"/>
  <c r="N313" i="1"/>
  <c r="O313" i="1" s="1"/>
  <c r="N113" i="1"/>
  <c r="O113" i="1" s="1"/>
  <c r="N1312" i="1"/>
  <c r="O1312" i="1" s="1"/>
  <c r="N1112" i="1"/>
  <c r="O1112" i="1" s="1"/>
  <c r="N912" i="1"/>
  <c r="O912" i="1" s="1"/>
  <c r="N312" i="1"/>
  <c r="O312" i="1" s="1"/>
  <c r="N1711" i="1"/>
  <c r="O1711" i="1" s="1"/>
  <c r="N1511" i="1"/>
  <c r="O1511" i="1" s="1"/>
  <c r="N1111" i="1"/>
  <c r="O1111" i="1" s="1"/>
  <c r="N511" i="1"/>
  <c r="O511" i="1" s="1"/>
  <c r="N311" i="1"/>
  <c r="O311" i="1" s="1"/>
  <c r="N1730" i="1"/>
  <c r="O1730" i="1" s="1"/>
  <c r="N1710" i="1"/>
  <c r="O1710" i="1" s="1"/>
  <c r="N1690" i="1"/>
  <c r="O1690" i="1" s="1"/>
  <c r="N1670" i="1"/>
  <c r="O1670" i="1" s="1"/>
  <c r="N1530" i="1"/>
  <c r="O1530" i="1" s="1"/>
  <c r="N1510" i="1"/>
  <c r="O1510" i="1" s="1"/>
  <c r="N1490" i="1"/>
  <c r="O1490" i="1" s="1"/>
  <c r="N1470" i="1"/>
  <c r="O1470" i="1" s="1"/>
  <c r="N1330" i="1"/>
  <c r="O1330" i="1" s="1"/>
  <c r="N1310" i="1"/>
  <c r="O1310" i="1" s="1"/>
  <c r="N1290" i="1"/>
  <c r="O1290" i="1" s="1"/>
  <c r="N1270" i="1"/>
  <c r="O1270" i="1" s="1"/>
  <c r="N1130" i="1"/>
  <c r="O1130" i="1" s="1"/>
  <c r="N1110" i="1"/>
  <c r="O1110" i="1" s="1"/>
  <c r="N1090" i="1"/>
  <c r="O1090" i="1" s="1"/>
  <c r="N1070" i="1"/>
  <c r="O1070" i="1" s="1"/>
  <c r="N930" i="1"/>
  <c r="O930" i="1" s="1"/>
  <c r="N910" i="1"/>
  <c r="O910" i="1" s="1"/>
  <c r="N890" i="1"/>
  <c r="O890" i="1" s="1"/>
  <c r="N710" i="1"/>
  <c r="O710" i="1" s="1"/>
  <c r="N510" i="1"/>
  <c r="O510" i="1" s="1"/>
  <c r="N470" i="1"/>
  <c r="O470" i="1" s="1"/>
  <c r="N310" i="1"/>
  <c r="O310" i="1" s="1"/>
  <c r="N270" i="1"/>
  <c r="O270" i="1" s="1"/>
  <c r="N90" i="1"/>
  <c r="O90" i="1" s="1"/>
  <c r="N1749" i="1"/>
  <c r="O1749" i="1" s="1"/>
  <c r="N1709" i="1"/>
  <c r="O1709" i="1" s="1"/>
  <c r="N1549" i="1"/>
  <c r="O1549" i="1" s="1"/>
  <c r="N1529" i="1"/>
  <c r="O1529" i="1" s="1"/>
  <c r="N1489" i="1"/>
  <c r="O1489" i="1" s="1"/>
  <c r="N1349" i="1"/>
  <c r="O1349" i="1" s="1"/>
  <c r="N1329" i="1"/>
  <c r="O1329" i="1" s="1"/>
  <c r="N1309" i="1"/>
  <c r="O1309" i="1" s="1"/>
  <c r="N1289" i="1"/>
  <c r="O1289" i="1" s="1"/>
  <c r="N1149" i="1"/>
  <c r="O1149" i="1" s="1"/>
  <c r="N1129" i="1"/>
  <c r="O1129" i="1" s="1"/>
  <c r="N1109" i="1"/>
  <c r="O1109" i="1" s="1"/>
  <c r="N1089" i="1"/>
  <c r="O1089" i="1" s="1"/>
  <c r="N949" i="1"/>
  <c r="O949" i="1" s="1"/>
  <c r="N909" i="1"/>
  <c r="O909" i="1" s="1"/>
  <c r="N729" i="1"/>
  <c r="O729" i="1" s="1"/>
  <c r="N529" i="1"/>
  <c r="O529" i="1" s="1"/>
  <c r="N489" i="1"/>
  <c r="O489" i="1" s="1"/>
  <c r="N329" i="1"/>
  <c r="O329" i="1" s="1"/>
  <c r="N289" i="1"/>
  <c r="O289" i="1" s="1"/>
  <c r="N149" i="1"/>
  <c r="O149" i="1" s="1"/>
  <c r="N129" i="1"/>
  <c r="O129" i="1" s="1"/>
  <c r="N89" i="1"/>
  <c r="O89" i="1" s="1"/>
  <c r="N1748" i="1"/>
  <c r="O1748" i="1" s="1"/>
  <c r="N1728" i="1"/>
  <c r="O1728" i="1" s="1"/>
  <c r="N1568" i="1"/>
  <c r="O1568" i="1" s="1"/>
  <c r="N1528" i="1"/>
  <c r="O1528" i="1" s="1"/>
  <c r="N1368" i="1"/>
  <c r="O1368" i="1" s="1"/>
  <c r="N1328" i="1"/>
  <c r="O1328" i="1" s="1"/>
  <c r="N1168" i="1"/>
  <c r="O1168" i="1" s="1"/>
  <c r="N1148" i="1"/>
  <c r="O1148" i="1" s="1"/>
  <c r="N968" i="1"/>
  <c r="O968" i="1" s="1"/>
  <c r="N928" i="1"/>
  <c r="O928" i="1" s="1"/>
  <c r="N748" i="1"/>
  <c r="O748" i="1" s="1"/>
  <c r="N548" i="1"/>
  <c r="O548" i="1" s="1"/>
  <c r="N328" i="1"/>
  <c r="O328" i="1" s="1"/>
  <c r="N168" i="1"/>
  <c r="O168" i="1" s="1"/>
  <c r="N128" i="1"/>
  <c r="O128" i="1" s="1"/>
  <c r="N1767" i="1"/>
  <c r="O1767" i="1" s="1"/>
  <c r="N1707" i="1"/>
  <c r="O1707" i="1" s="1"/>
  <c r="N1567" i="1"/>
  <c r="O1567" i="1" s="1"/>
  <c r="N1507" i="1"/>
  <c r="O1507" i="1" s="1"/>
  <c r="N1347" i="1"/>
  <c r="O1347" i="1" s="1"/>
  <c r="N1307" i="1"/>
  <c r="O1307" i="1" s="1"/>
  <c r="N1147" i="1"/>
  <c r="O1147" i="1" s="1"/>
  <c r="N1107" i="1"/>
  <c r="O1107" i="1" s="1"/>
  <c r="N967" i="1"/>
  <c r="O967" i="1" s="1"/>
  <c r="N947" i="1"/>
  <c r="O947" i="1" s="1"/>
  <c r="N907" i="1"/>
  <c r="O907" i="1" s="1"/>
  <c r="N747" i="1"/>
  <c r="O747" i="1" s="1"/>
  <c r="N707" i="1"/>
  <c r="O707" i="1" s="1"/>
  <c r="N547" i="1"/>
  <c r="O547" i="1" s="1"/>
  <c r="N507" i="1"/>
  <c r="O507" i="1" s="1"/>
  <c r="N347" i="1"/>
  <c r="O347" i="1" s="1"/>
  <c r="N167" i="1"/>
  <c r="O167" i="1" s="1"/>
  <c r="N87" i="1"/>
  <c r="O87" i="1" s="1"/>
  <c r="N1766" i="1"/>
  <c r="O1766" i="1" s="1"/>
  <c r="N1566" i="1"/>
  <c r="O1566" i="1" s="1"/>
  <c r="N1506" i="1"/>
  <c r="O1506" i="1" s="1"/>
  <c r="N1366" i="1"/>
  <c r="O1366" i="1" s="1"/>
  <c r="N1306" i="1"/>
  <c r="O1306" i="1" s="1"/>
  <c r="N1166" i="1"/>
  <c r="O1166" i="1" s="1"/>
  <c r="N966" i="1"/>
  <c r="O966" i="1" s="1"/>
  <c r="N746" i="1"/>
  <c r="O746" i="1" s="1"/>
  <c r="N566" i="1"/>
  <c r="O566" i="1" s="1"/>
  <c r="N366" i="1"/>
  <c r="O366" i="1" s="1"/>
  <c r="N306" i="1"/>
  <c r="O306" i="1" s="1"/>
  <c r="N166" i="1"/>
  <c r="O166" i="1" s="1"/>
  <c r="N126" i="1"/>
  <c r="O126" i="1" s="1"/>
  <c r="N1705" i="1"/>
  <c r="O1705" i="1" s="1"/>
  <c r="N1585" i="1"/>
  <c r="O1585" i="1" s="1"/>
  <c r="N1545" i="1"/>
  <c r="O1545" i="1" s="1"/>
  <c r="N1485" i="1"/>
  <c r="O1485" i="1" s="1"/>
  <c r="N1145" i="1"/>
  <c r="O1145" i="1" s="1"/>
  <c r="N645" i="1"/>
  <c r="O645" i="1" s="1"/>
  <c r="N265" i="1"/>
  <c r="O265" i="1" s="1"/>
  <c r="N205" i="1"/>
  <c r="O205" i="1" s="1"/>
  <c r="N145" i="1"/>
  <c r="O145" i="1" s="1"/>
  <c r="N45" i="1"/>
  <c r="O45" i="1" s="1"/>
  <c r="N730" i="1"/>
  <c r="O730" i="1" s="1"/>
  <c r="N690" i="1"/>
  <c r="O690" i="1" s="1"/>
  <c r="N670" i="1"/>
  <c r="O670" i="1" s="1"/>
  <c r="N530" i="1"/>
  <c r="O530" i="1" s="1"/>
  <c r="N490" i="1"/>
  <c r="O490" i="1" s="1"/>
  <c r="N330" i="1"/>
  <c r="O330" i="1" s="1"/>
  <c r="N290" i="1"/>
  <c r="O290" i="1" s="1"/>
  <c r="N130" i="1"/>
  <c r="O130" i="1" s="1"/>
  <c r="N110" i="1"/>
  <c r="O110" i="1" s="1"/>
  <c r="N70" i="1"/>
  <c r="O70" i="1" s="1"/>
  <c r="N1729" i="1"/>
  <c r="O1729" i="1" s="1"/>
  <c r="N1689" i="1"/>
  <c r="O1689" i="1" s="1"/>
  <c r="N1509" i="1"/>
  <c r="O1509" i="1" s="1"/>
  <c r="N929" i="1"/>
  <c r="O929" i="1" s="1"/>
  <c r="N889" i="1"/>
  <c r="O889" i="1" s="1"/>
  <c r="N749" i="1"/>
  <c r="O749" i="1" s="1"/>
  <c r="N709" i="1"/>
  <c r="O709" i="1" s="1"/>
  <c r="N689" i="1"/>
  <c r="O689" i="1" s="1"/>
  <c r="N549" i="1"/>
  <c r="O549" i="1" s="1"/>
  <c r="N509" i="1"/>
  <c r="O509" i="1" s="1"/>
  <c r="N349" i="1"/>
  <c r="O349" i="1" s="1"/>
  <c r="N309" i="1"/>
  <c r="O309" i="1" s="1"/>
  <c r="N109" i="1"/>
  <c r="O109" i="1" s="1"/>
  <c r="N1768" i="1"/>
  <c r="O1768" i="1" s="1"/>
  <c r="N1548" i="1"/>
  <c r="O1548" i="1" s="1"/>
  <c r="N1348" i="1"/>
  <c r="O1348" i="1" s="1"/>
  <c r="N1128" i="1"/>
  <c r="O1128" i="1" s="1"/>
  <c r="N948" i="1"/>
  <c r="O948" i="1" s="1"/>
  <c r="N768" i="1"/>
  <c r="O768" i="1" s="1"/>
  <c r="N728" i="1"/>
  <c r="O728" i="1" s="1"/>
  <c r="N568" i="1"/>
  <c r="O568" i="1" s="1"/>
  <c r="N528" i="1"/>
  <c r="O528" i="1" s="1"/>
  <c r="N368" i="1"/>
  <c r="O368" i="1" s="1"/>
  <c r="N348" i="1"/>
  <c r="O348" i="1" s="1"/>
  <c r="N148" i="1"/>
  <c r="O148" i="1" s="1"/>
  <c r="N1747" i="1"/>
  <c r="O1747" i="1" s="1"/>
  <c r="N1547" i="1"/>
  <c r="O1547" i="1" s="1"/>
  <c r="N1367" i="1"/>
  <c r="O1367" i="1" s="1"/>
  <c r="N1167" i="1"/>
  <c r="O1167" i="1" s="1"/>
  <c r="N767" i="1"/>
  <c r="O767" i="1" s="1"/>
  <c r="N567" i="1"/>
  <c r="O567" i="1" s="1"/>
  <c r="N367" i="1"/>
  <c r="O367" i="1" s="1"/>
  <c r="N307" i="1"/>
  <c r="O307" i="1" s="1"/>
  <c r="N127" i="1"/>
  <c r="O127" i="1" s="1"/>
  <c r="N1746" i="1"/>
  <c r="O1746" i="1" s="1"/>
  <c r="N1706" i="1"/>
  <c r="O1706" i="1" s="1"/>
  <c r="N1546" i="1"/>
  <c r="O1546" i="1" s="1"/>
  <c r="N1346" i="1"/>
  <c r="O1346" i="1" s="1"/>
  <c r="N1146" i="1"/>
  <c r="O1146" i="1" s="1"/>
  <c r="N1106" i="1"/>
  <c r="O1106" i="1" s="1"/>
  <c r="N946" i="1"/>
  <c r="O946" i="1" s="1"/>
  <c r="N906" i="1"/>
  <c r="O906" i="1" s="1"/>
  <c r="N766" i="1"/>
  <c r="O766" i="1" s="1"/>
  <c r="N706" i="1"/>
  <c r="O706" i="1" s="1"/>
  <c r="N546" i="1"/>
  <c r="O546" i="1" s="1"/>
  <c r="N506" i="1"/>
  <c r="O506" i="1" s="1"/>
  <c r="N346" i="1"/>
  <c r="O346" i="1" s="1"/>
  <c r="N86" i="1"/>
  <c r="O86" i="1" s="1"/>
  <c r="N1765" i="1"/>
  <c r="O1765" i="1" s="1"/>
  <c r="N1345" i="1"/>
  <c r="O1345" i="1" s="1"/>
  <c r="N1285" i="1"/>
  <c r="O1285" i="1" s="1"/>
  <c r="N1085" i="1"/>
  <c r="O1085" i="1" s="1"/>
  <c r="N925" i="1"/>
  <c r="O925" i="1" s="1"/>
  <c r="N865" i="1"/>
  <c r="O865" i="1" s="1"/>
  <c r="N745" i="1"/>
  <c r="O745" i="1" s="1"/>
  <c r="N705" i="1"/>
  <c r="O705" i="1" s="1"/>
  <c r="N505" i="1"/>
  <c r="O505" i="1" s="1"/>
  <c r="N425" i="1"/>
  <c r="O425" i="1" s="1"/>
  <c r="N285" i="1"/>
  <c r="O285" i="1" s="1"/>
  <c r="N1804" i="1"/>
  <c r="O1804" i="1" s="1"/>
  <c r="N1684" i="1"/>
  <c r="O1684" i="1" s="1"/>
  <c r="N1584" i="1"/>
  <c r="O1584" i="1" s="1"/>
  <c r="N1464" i="1"/>
  <c r="O1464" i="1" s="1"/>
  <c r="N1444" i="1"/>
  <c r="O1444" i="1" s="1"/>
  <c r="N1224" i="1"/>
  <c r="O1224" i="1" s="1"/>
  <c r="N1044" i="1"/>
  <c r="O1044" i="1" s="1"/>
  <c r="N1004" i="1"/>
  <c r="O1004" i="1" s="1"/>
  <c r="N804" i="1"/>
  <c r="O804" i="1" s="1"/>
  <c r="N744" i="1"/>
  <c r="O744" i="1" s="1"/>
  <c r="N584" i="1"/>
  <c r="O584" i="1" s="1"/>
  <c r="N364" i="1"/>
  <c r="O364" i="1" s="1"/>
  <c r="N284" i="1"/>
  <c r="O284" i="1" s="1"/>
  <c r="N124" i="1"/>
  <c r="O124" i="1" s="1"/>
  <c r="N1755" i="1"/>
  <c r="O1755" i="1" s="1"/>
  <c r="N1735" i="1"/>
  <c r="O1735" i="1" s="1"/>
  <c r="N1675" i="1"/>
  <c r="O1675" i="1" s="1"/>
  <c r="N1635" i="1"/>
  <c r="O1635" i="1" s="1"/>
  <c r="N1555" i="1"/>
  <c r="O1555" i="1" s="1"/>
  <c r="N1455" i="1"/>
  <c r="O1455" i="1" s="1"/>
  <c r="N1395" i="1"/>
  <c r="O1395" i="1" s="1"/>
  <c r="N1375" i="1"/>
  <c r="O1375" i="1" s="1"/>
  <c r="N1355" i="1"/>
  <c r="O1355" i="1" s="1"/>
  <c r="N1255" i="1"/>
  <c r="O1255" i="1" s="1"/>
  <c r="N1135" i="1"/>
  <c r="O1135" i="1" s="1"/>
  <c r="N1115" i="1"/>
  <c r="O1115" i="1" s="1"/>
  <c r="N1095" i="1"/>
  <c r="O1095" i="1" s="1"/>
  <c r="N1075" i="1"/>
  <c r="O1075" i="1" s="1"/>
  <c r="N1055" i="1"/>
  <c r="O1055" i="1" s="1"/>
  <c r="N955" i="1"/>
  <c r="O955" i="1" s="1"/>
  <c r="N875" i="1"/>
  <c r="O875" i="1" s="1"/>
  <c r="N835" i="1"/>
  <c r="O835" i="1" s="1"/>
  <c r="N815" i="1"/>
  <c r="O815" i="1" s="1"/>
  <c r="N795" i="1"/>
  <c r="O795" i="1" s="1"/>
  <c r="N675" i="1"/>
  <c r="O675" i="1" s="1"/>
  <c r="N535" i="1"/>
  <c r="O535" i="1" s="1"/>
  <c r="N515" i="1"/>
  <c r="O515" i="1" s="1"/>
  <c r="N495" i="1"/>
  <c r="O495" i="1" s="1"/>
  <c r="N475" i="1"/>
  <c r="O475" i="1" s="1"/>
  <c r="N375" i="1"/>
  <c r="O375" i="1" s="1"/>
  <c r="N275" i="1"/>
  <c r="O275" i="1" s="1"/>
  <c r="N255" i="1"/>
  <c r="O255" i="1" s="1"/>
  <c r="N235" i="1"/>
  <c r="O235" i="1" s="1"/>
  <c r="N215" i="1"/>
  <c r="O215" i="1" s="1"/>
  <c r="N155" i="1"/>
  <c r="O155" i="1" s="1"/>
  <c r="N115" i="1"/>
  <c r="O115" i="1" s="1"/>
  <c r="N15" i="1"/>
  <c r="O15" i="1" s="1"/>
  <c r="N1045" i="1"/>
  <c r="O1045" i="1" s="1"/>
  <c r="N144" i="1"/>
  <c r="O144" i="1" s="1"/>
  <c r="N1603" i="1"/>
  <c r="O1603" i="1" s="1"/>
  <c r="N623" i="1"/>
  <c r="O623" i="1" s="1"/>
  <c r="N1762" i="1"/>
  <c r="O1762" i="1" s="1"/>
  <c r="N1742" i="1"/>
  <c r="O1742" i="1" s="1"/>
  <c r="N1722" i="1"/>
  <c r="O1722" i="1" s="1"/>
  <c r="N1622" i="1"/>
  <c r="O1622" i="1" s="1"/>
  <c r="N1602" i="1"/>
  <c r="O1602" i="1" s="1"/>
  <c r="N1522" i="1"/>
  <c r="O1522" i="1" s="1"/>
  <c r="N1502" i="1"/>
  <c r="O1502" i="1" s="1"/>
  <c r="N1482" i="1"/>
  <c r="O1482" i="1" s="1"/>
  <c r="N1382" i="1"/>
  <c r="O1382" i="1" s="1"/>
  <c r="N1282" i="1"/>
  <c r="O1282" i="1" s="1"/>
  <c r="N1262" i="1"/>
  <c r="O1262" i="1" s="1"/>
  <c r="N1242" i="1"/>
  <c r="O1242" i="1" s="1"/>
  <c r="N1162" i="1"/>
  <c r="O1162" i="1" s="1"/>
  <c r="N1082" i="1"/>
  <c r="O1082" i="1" s="1"/>
  <c r="N1062" i="1"/>
  <c r="O1062" i="1" s="1"/>
  <c r="N1022" i="1"/>
  <c r="O1022" i="1" s="1"/>
  <c r="N942" i="1"/>
  <c r="O942" i="1" s="1"/>
  <c r="N1794" i="1"/>
  <c r="O1794" i="1" s="1"/>
  <c r="N1714" i="1"/>
  <c r="O1714" i="1" s="1"/>
  <c r="N1694" i="1"/>
  <c r="O1694" i="1" s="1"/>
  <c r="N1674" i="1"/>
  <c r="O1674" i="1" s="1"/>
  <c r="N1654" i="1"/>
  <c r="O1654" i="1" s="1"/>
  <c r="N1634" i="1"/>
  <c r="O1634" i="1" s="1"/>
  <c r="N1574" i="1"/>
  <c r="O1574" i="1" s="1"/>
  <c r="N1514" i="1"/>
  <c r="O1514" i="1" s="1"/>
  <c r="N1494" i="1"/>
  <c r="O1494" i="1" s="1"/>
  <c r="N1474" i="1"/>
  <c r="O1474" i="1" s="1"/>
  <c r="N1454" i="1"/>
  <c r="O1454" i="1" s="1"/>
  <c r="N1434" i="1"/>
  <c r="O1434" i="1" s="1"/>
  <c r="N1414" i="1"/>
  <c r="O1414" i="1" s="1"/>
  <c r="N1354" i="1"/>
  <c r="O1354" i="1" s="1"/>
  <c r="N1294" i="1"/>
  <c r="O1294" i="1" s="1"/>
  <c r="N1274" i="1"/>
  <c r="O1274" i="1" s="1"/>
  <c r="N1254" i="1"/>
  <c r="O1254" i="1" s="1"/>
  <c r="N1234" i="1"/>
  <c r="O1234" i="1" s="1"/>
  <c r="N1214" i="1"/>
  <c r="O1214" i="1" s="1"/>
  <c r="N1154" i="1"/>
  <c r="O1154" i="1" s="1"/>
  <c r="N1094" i="1"/>
  <c r="O1094" i="1" s="1"/>
  <c r="N1074" i="1"/>
  <c r="O1074" i="1" s="1"/>
  <c r="N1054" i="1"/>
  <c r="O1054" i="1" s="1"/>
  <c r="N1034" i="1"/>
  <c r="O1034" i="1" s="1"/>
  <c r="N1014" i="1"/>
  <c r="O1014" i="1" s="1"/>
  <c r="N954" i="1"/>
  <c r="O954" i="1" s="1"/>
  <c r="N894" i="1"/>
  <c r="O894" i="1" s="1"/>
  <c r="N874" i="1"/>
  <c r="O874" i="1" s="1"/>
  <c r="N854" i="1"/>
  <c r="O854" i="1" s="1"/>
  <c r="N834" i="1"/>
  <c r="O834" i="1" s="1"/>
  <c r="N814" i="1"/>
  <c r="O814" i="1" s="1"/>
  <c r="N754" i="1"/>
  <c r="O754" i="1" s="1"/>
  <c r="N694" i="1"/>
  <c r="O694" i="1" s="1"/>
  <c r="N674" i="1"/>
  <c r="O674" i="1" s="1"/>
  <c r="N654" i="1"/>
  <c r="O654" i="1" s="1"/>
  <c r="N634" i="1"/>
  <c r="O634" i="1" s="1"/>
  <c r="N614" i="1"/>
  <c r="O614" i="1" s="1"/>
  <c r="N554" i="1"/>
  <c r="O554" i="1" s="1"/>
  <c r="N494" i="1"/>
  <c r="O494" i="1" s="1"/>
  <c r="N474" i="1"/>
  <c r="O474" i="1" s="1"/>
  <c r="N454" i="1"/>
  <c r="O454" i="1" s="1"/>
  <c r="N434" i="1"/>
  <c r="O434" i="1" s="1"/>
  <c r="N414" i="1"/>
  <c r="O414" i="1" s="1"/>
  <c r="N354" i="1"/>
  <c r="O354" i="1" s="1"/>
  <c r="N294" i="1"/>
  <c r="O294" i="1" s="1"/>
  <c r="N274" i="1"/>
  <c r="O274" i="1" s="1"/>
  <c r="N254" i="1"/>
  <c r="O254" i="1" s="1"/>
  <c r="N234" i="1"/>
  <c r="O234" i="1" s="1"/>
  <c r="N214" i="1"/>
  <c r="O214" i="1" s="1"/>
  <c r="N154" i="1"/>
  <c r="O154" i="1" s="1"/>
  <c r="N94" i="1"/>
  <c r="O94" i="1" s="1"/>
  <c r="N74" i="1"/>
  <c r="O74" i="1" s="1"/>
  <c r="N54" i="1"/>
  <c r="O54" i="1" s="1"/>
  <c r="N34" i="1"/>
  <c r="O34" i="1" s="1"/>
  <c r="N14" i="1"/>
  <c r="O14" i="1" s="1"/>
  <c r="N1753" i="1"/>
  <c r="O1753" i="1" s="1"/>
  <c r="N1693" i="1"/>
  <c r="O1693" i="1" s="1"/>
  <c r="N1673" i="1"/>
  <c r="O1673" i="1" s="1"/>
  <c r="N1653" i="1"/>
  <c r="O1653" i="1" s="1"/>
  <c r="N1633" i="1"/>
  <c r="O1633" i="1" s="1"/>
  <c r="N1613" i="1"/>
  <c r="O1613" i="1" s="1"/>
  <c r="N1553" i="1"/>
  <c r="O1553" i="1" s="1"/>
  <c r="N1493" i="1"/>
  <c r="O1493" i="1" s="1"/>
  <c r="N1473" i="1"/>
  <c r="O1473" i="1" s="1"/>
  <c r="N1453" i="1"/>
  <c r="O1453" i="1" s="1"/>
  <c r="N1433" i="1"/>
  <c r="O1433" i="1" s="1"/>
  <c r="N1413" i="1"/>
  <c r="O1413" i="1" s="1"/>
  <c r="N1353" i="1"/>
  <c r="O1353" i="1" s="1"/>
  <c r="N1293" i="1"/>
  <c r="O1293" i="1" s="1"/>
  <c r="N1273" i="1"/>
  <c r="O1273" i="1" s="1"/>
  <c r="N1253" i="1"/>
  <c r="O1253" i="1" s="1"/>
  <c r="N1233" i="1"/>
  <c r="O1233" i="1" s="1"/>
  <c r="N1213" i="1"/>
  <c r="O1213" i="1" s="1"/>
  <c r="N1153" i="1"/>
  <c r="O1153" i="1" s="1"/>
  <c r="N1093" i="1"/>
  <c r="O1093" i="1" s="1"/>
  <c r="N1073" i="1"/>
  <c r="O1073" i="1" s="1"/>
  <c r="N1053" i="1"/>
  <c r="O1053" i="1" s="1"/>
  <c r="N1033" i="1"/>
  <c r="O1033" i="1" s="1"/>
  <c r="N1013" i="1"/>
  <c r="O1013" i="1" s="1"/>
  <c r="N953" i="1"/>
  <c r="O953" i="1" s="1"/>
  <c r="N893" i="1"/>
  <c r="O893" i="1" s="1"/>
  <c r="N873" i="1"/>
  <c r="O873" i="1" s="1"/>
  <c r="N853" i="1"/>
  <c r="O853" i="1" s="1"/>
  <c r="N833" i="1"/>
  <c r="O833" i="1" s="1"/>
  <c r="N813" i="1"/>
  <c r="O813" i="1" s="1"/>
  <c r="N753" i="1"/>
  <c r="O753" i="1" s="1"/>
  <c r="N693" i="1"/>
  <c r="O693" i="1" s="1"/>
  <c r="N673" i="1"/>
  <c r="O673" i="1" s="1"/>
  <c r="N653" i="1"/>
  <c r="O653" i="1" s="1"/>
  <c r="N633" i="1"/>
  <c r="O633" i="1" s="1"/>
  <c r="N613" i="1"/>
  <c r="O613" i="1" s="1"/>
  <c r="N553" i="1"/>
  <c r="O553" i="1" s="1"/>
  <c r="N493" i="1"/>
  <c r="O493" i="1" s="1"/>
  <c r="N473" i="1"/>
  <c r="O473" i="1" s="1"/>
  <c r="N453" i="1"/>
  <c r="O453" i="1" s="1"/>
  <c r="N433" i="1"/>
  <c r="O433" i="1" s="1"/>
  <c r="N413" i="1"/>
  <c r="O413" i="1" s="1"/>
  <c r="N353" i="1"/>
  <c r="O353" i="1" s="1"/>
  <c r="N293" i="1"/>
  <c r="O293" i="1" s="1"/>
  <c r="N273" i="1"/>
  <c r="O273" i="1" s="1"/>
  <c r="N253" i="1"/>
  <c r="O253" i="1" s="1"/>
  <c r="N233" i="1"/>
  <c r="O233" i="1" s="1"/>
  <c r="N213" i="1"/>
  <c r="O213" i="1" s="1"/>
  <c r="N153" i="1"/>
  <c r="O153" i="1" s="1"/>
  <c r="N93" i="1"/>
  <c r="O93" i="1" s="1"/>
  <c r="N73" i="1"/>
  <c r="O73" i="1" s="1"/>
  <c r="N53" i="1"/>
  <c r="O53" i="1" s="1"/>
  <c r="N33" i="1"/>
  <c r="O33" i="1" s="1"/>
  <c r="N13" i="1"/>
  <c r="O13" i="1" s="1"/>
  <c r="N1752" i="1"/>
  <c r="O1752" i="1" s="1"/>
  <c r="N1712" i="1"/>
  <c r="O1712" i="1" s="1"/>
  <c r="N1692" i="1"/>
  <c r="O1692" i="1" s="1"/>
  <c r="N1672" i="1"/>
  <c r="O1672" i="1" s="1"/>
  <c r="N1652" i="1"/>
  <c r="O1652" i="1" s="1"/>
  <c r="N1632" i="1"/>
  <c r="O1632" i="1" s="1"/>
  <c r="N1612" i="1"/>
  <c r="O1612" i="1" s="1"/>
  <c r="N1592" i="1"/>
  <c r="O1592" i="1" s="1"/>
  <c r="N1532" i="1"/>
  <c r="O1532" i="1" s="1"/>
  <c r="N1492" i="1"/>
  <c r="O1492" i="1" s="1"/>
  <c r="N1472" i="1"/>
  <c r="O1472" i="1" s="1"/>
  <c r="N1452" i="1"/>
  <c r="O1452" i="1" s="1"/>
  <c r="N1432" i="1"/>
  <c r="O1432" i="1" s="1"/>
  <c r="N1412" i="1"/>
  <c r="O1412" i="1" s="1"/>
  <c r="N1392" i="1"/>
  <c r="O1392" i="1" s="1"/>
  <c r="N1332" i="1"/>
  <c r="O1332" i="1" s="1"/>
  <c r="N1292" i="1"/>
  <c r="O1292" i="1" s="1"/>
  <c r="N1272" i="1"/>
  <c r="O1272" i="1" s="1"/>
  <c r="N1252" i="1"/>
  <c r="O1252" i="1" s="1"/>
  <c r="N1232" i="1"/>
  <c r="O1232" i="1" s="1"/>
  <c r="N1212" i="1"/>
  <c r="O1212" i="1" s="1"/>
  <c r="N1192" i="1"/>
  <c r="O1192" i="1" s="1"/>
  <c r="N1132" i="1"/>
  <c r="O1132" i="1" s="1"/>
  <c r="N1092" i="1"/>
  <c r="O1092" i="1" s="1"/>
  <c r="N1072" i="1"/>
  <c r="O1072" i="1" s="1"/>
  <c r="N1052" i="1"/>
  <c r="O1052" i="1" s="1"/>
  <c r="N1032" i="1"/>
  <c r="O1032" i="1" s="1"/>
  <c r="N1012" i="1"/>
  <c r="O1012" i="1" s="1"/>
  <c r="N992" i="1"/>
  <c r="O992" i="1" s="1"/>
  <c r="N932" i="1"/>
  <c r="O932" i="1" s="1"/>
  <c r="N892" i="1"/>
  <c r="O892" i="1" s="1"/>
  <c r="N872" i="1"/>
  <c r="O872" i="1" s="1"/>
  <c r="N852" i="1"/>
  <c r="O852" i="1" s="1"/>
  <c r="N832" i="1"/>
  <c r="O832" i="1" s="1"/>
  <c r="N812" i="1"/>
  <c r="O812" i="1" s="1"/>
  <c r="N792" i="1"/>
  <c r="O792" i="1" s="1"/>
  <c r="N732" i="1"/>
  <c r="O732" i="1" s="1"/>
  <c r="N692" i="1"/>
  <c r="O692" i="1" s="1"/>
  <c r="N672" i="1"/>
  <c r="O672" i="1" s="1"/>
  <c r="N632" i="1"/>
  <c r="O632" i="1" s="1"/>
  <c r="N842" i="1"/>
  <c r="O842" i="1" s="1"/>
  <c r="N822" i="1"/>
  <c r="O822" i="1" s="1"/>
  <c r="N802" i="1"/>
  <c r="O802" i="1" s="1"/>
  <c r="N722" i="1"/>
  <c r="O722" i="1" s="1"/>
  <c r="N642" i="1"/>
  <c r="O642" i="1" s="1"/>
  <c r="N602" i="1"/>
  <c r="O602" i="1" s="1"/>
  <c r="N582" i="1"/>
  <c r="O582" i="1" s="1"/>
  <c r="N502" i="1"/>
  <c r="O502" i="1" s="1"/>
  <c r="N442" i="1"/>
  <c r="O442" i="1" s="1"/>
  <c r="N402" i="1"/>
  <c r="O402" i="1" s="1"/>
  <c r="N382" i="1"/>
  <c r="O382" i="1" s="1"/>
  <c r="N362" i="1"/>
  <c r="O362" i="1" s="1"/>
  <c r="N302" i="1"/>
  <c r="O302" i="1" s="1"/>
  <c r="N262" i="1"/>
  <c r="O262" i="1" s="1"/>
  <c r="N182" i="1"/>
  <c r="O182" i="1" s="1"/>
  <c r="N162" i="1"/>
  <c r="O162" i="1" s="1"/>
  <c r="N142" i="1"/>
  <c r="O142" i="1" s="1"/>
  <c r="N62" i="1"/>
  <c r="O62" i="1" s="1"/>
  <c r="N1741" i="1"/>
  <c r="O1741" i="1" s="1"/>
  <c r="N1661" i="1"/>
  <c r="O1661" i="1" s="1"/>
  <c r="N1641" i="1"/>
  <c r="O1641" i="1" s="1"/>
  <c r="N1621" i="1"/>
  <c r="O1621" i="1" s="1"/>
  <c r="N1521" i="1"/>
  <c r="O1521" i="1" s="1"/>
  <c r="N1441" i="1"/>
  <c r="O1441" i="1" s="1"/>
  <c r="N1421" i="1"/>
  <c r="O1421" i="1" s="1"/>
  <c r="N1401" i="1"/>
  <c r="O1401" i="1" s="1"/>
  <c r="N1321" i="1"/>
  <c r="O1321" i="1" s="1"/>
  <c r="N1241" i="1"/>
  <c r="O1241" i="1" s="1"/>
  <c r="N1221" i="1"/>
  <c r="O1221" i="1" s="1"/>
  <c r="N1201" i="1"/>
  <c r="O1201" i="1" s="1"/>
  <c r="N1121" i="1"/>
  <c r="O1121" i="1" s="1"/>
  <c r="N1041" i="1"/>
  <c r="O1041" i="1" s="1"/>
  <c r="N1021" i="1"/>
  <c r="O1021" i="1" s="1"/>
  <c r="N921" i="1"/>
  <c r="O921" i="1" s="1"/>
  <c r="N841" i="1"/>
  <c r="O841" i="1" s="1"/>
  <c r="N821" i="1"/>
  <c r="O821" i="1" s="1"/>
  <c r="N721" i="1"/>
  <c r="O721" i="1" s="1"/>
  <c r="N641" i="1"/>
  <c r="O641" i="1" s="1"/>
  <c r="N621" i="1"/>
  <c r="O621" i="1" s="1"/>
  <c r="N521" i="1"/>
  <c r="O521" i="1" s="1"/>
  <c r="N441" i="1"/>
  <c r="O441" i="1" s="1"/>
  <c r="N421" i="1"/>
  <c r="O421" i="1" s="1"/>
  <c r="N401" i="1"/>
  <c r="O401" i="1" s="1"/>
  <c r="N301" i="1"/>
  <c r="O301" i="1" s="1"/>
  <c r="N201" i="1"/>
  <c r="O201" i="1" s="1"/>
  <c r="N181" i="1"/>
  <c r="O181" i="1" s="1"/>
  <c r="N81" i="1"/>
  <c r="O81" i="1" s="1"/>
  <c r="N1800" i="1"/>
  <c r="O1800" i="1" s="1"/>
  <c r="N1780" i="1"/>
  <c r="O1780" i="1" s="1"/>
  <c r="N1680" i="1"/>
  <c r="O1680" i="1" s="1"/>
  <c r="N1600" i="1"/>
  <c r="O1600" i="1" s="1"/>
  <c r="N1580" i="1"/>
  <c r="O1580" i="1" s="1"/>
  <c r="N1460" i="1"/>
  <c r="O1460" i="1" s="1"/>
  <c r="N1380" i="1"/>
  <c r="O1380" i="1" s="1"/>
  <c r="N1360" i="1"/>
  <c r="O1360" i="1" s="1"/>
  <c r="N1260" i="1"/>
  <c r="O1260" i="1" s="1"/>
  <c r="N1180" i="1"/>
  <c r="O1180" i="1" s="1"/>
  <c r="N1160" i="1"/>
  <c r="O1160" i="1" s="1"/>
  <c r="N1060" i="1"/>
  <c r="O1060" i="1" s="1"/>
  <c r="N980" i="1"/>
  <c r="O980" i="1" s="1"/>
  <c r="N960" i="1"/>
  <c r="O960" i="1" s="1"/>
  <c r="N860" i="1"/>
  <c r="O860" i="1" s="1"/>
  <c r="N780" i="1"/>
  <c r="O780" i="1" s="1"/>
  <c r="N760" i="1"/>
  <c r="O760" i="1" s="1"/>
  <c r="N660" i="1"/>
  <c r="O660" i="1" s="1"/>
  <c r="N580" i="1"/>
  <c r="O580" i="1" s="1"/>
  <c r="N560" i="1"/>
  <c r="O560" i="1" s="1"/>
  <c r="N460" i="1"/>
  <c r="O460" i="1" s="1"/>
  <c r="N380" i="1"/>
  <c r="O380" i="1" s="1"/>
  <c r="N360" i="1"/>
  <c r="O360" i="1" s="1"/>
  <c r="N260" i="1"/>
  <c r="O260" i="1" s="1"/>
  <c r="N180" i="1"/>
  <c r="O180" i="1" s="1"/>
  <c r="N160" i="1"/>
  <c r="O160" i="1" s="1"/>
  <c r="N60" i="1"/>
  <c r="O60" i="1" s="1"/>
  <c r="N1779" i="1"/>
  <c r="O1779" i="1" s="1"/>
  <c r="N1759" i="1"/>
  <c r="O1759" i="1" s="1"/>
  <c r="N1659" i="1"/>
  <c r="O1659" i="1" s="1"/>
  <c r="N1579" i="1"/>
  <c r="O1579" i="1" s="1"/>
  <c r="N1559" i="1"/>
  <c r="O1559" i="1" s="1"/>
  <c r="N1459" i="1"/>
  <c r="O1459" i="1" s="1"/>
  <c r="N1379" i="1"/>
  <c r="O1379" i="1" s="1"/>
  <c r="N1359" i="1"/>
  <c r="O1359" i="1" s="1"/>
  <c r="N1259" i="1"/>
  <c r="O1259" i="1" s="1"/>
  <c r="N1179" i="1"/>
  <c r="O1179" i="1" s="1"/>
  <c r="N1159" i="1"/>
  <c r="O1159" i="1" s="1"/>
  <c r="N612" i="1"/>
  <c r="O612" i="1" s="1"/>
  <c r="N592" i="1"/>
  <c r="O592" i="1" s="1"/>
  <c r="N532" i="1"/>
  <c r="O532" i="1" s="1"/>
  <c r="N492" i="1"/>
  <c r="O492" i="1" s="1"/>
  <c r="N472" i="1"/>
  <c r="O472" i="1" s="1"/>
  <c r="N452" i="1"/>
  <c r="O452" i="1" s="1"/>
  <c r="N432" i="1"/>
  <c r="O432" i="1" s="1"/>
  <c r="N412" i="1"/>
  <c r="O412" i="1" s="1"/>
  <c r="N392" i="1"/>
  <c r="O392" i="1" s="1"/>
  <c r="N332" i="1"/>
  <c r="O332" i="1" s="1"/>
  <c r="N292" i="1"/>
  <c r="O292" i="1" s="1"/>
  <c r="N272" i="1"/>
  <c r="O272" i="1" s="1"/>
  <c r="N252" i="1"/>
  <c r="O252" i="1" s="1"/>
  <c r="N232" i="1"/>
  <c r="O232" i="1" s="1"/>
  <c r="N212" i="1"/>
  <c r="O212" i="1" s="1"/>
  <c r="N192" i="1"/>
  <c r="O192" i="1" s="1"/>
  <c r="N132" i="1"/>
  <c r="O132" i="1" s="1"/>
  <c r="N92" i="1"/>
  <c r="O92" i="1" s="1"/>
  <c r="N72" i="1"/>
  <c r="O72" i="1" s="1"/>
  <c r="N52" i="1"/>
  <c r="O52" i="1" s="1"/>
  <c r="N32" i="1"/>
  <c r="O32" i="1" s="1"/>
  <c r="N12" i="1"/>
  <c r="O12" i="1" s="1"/>
  <c r="N1791" i="1"/>
  <c r="O1791" i="1" s="1"/>
  <c r="N1731" i="1"/>
  <c r="O1731" i="1" s="1"/>
  <c r="N1691" i="1"/>
  <c r="O1691" i="1" s="1"/>
  <c r="N1671" i="1"/>
  <c r="O1671" i="1" s="1"/>
  <c r="N1651" i="1"/>
  <c r="O1651" i="1" s="1"/>
  <c r="N1631" i="1"/>
  <c r="O1631" i="1" s="1"/>
  <c r="N1611" i="1"/>
  <c r="O1611" i="1" s="1"/>
  <c r="N1591" i="1"/>
  <c r="O1591" i="1" s="1"/>
  <c r="N1531" i="1"/>
  <c r="O1531" i="1" s="1"/>
  <c r="N1491" i="1"/>
  <c r="O1491" i="1" s="1"/>
  <c r="N1471" i="1"/>
  <c r="O1471" i="1" s="1"/>
  <c r="N1451" i="1"/>
  <c r="O1451" i="1" s="1"/>
  <c r="N1431" i="1"/>
  <c r="O1431" i="1" s="1"/>
  <c r="N1411" i="1"/>
  <c r="O1411" i="1" s="1"/>
  <c r="N1391" i="1"/>
  <c r="O1391" i="1" s="1"/>
  <c r="N1331" i="1"/>
  <c r="O1331" i="1" s="1"/>
  <c r="N1291" i="1"/>
  <c r="O1291" i="1" s="1"/>
  <c r="N1271" i="1"/>
  <c r="O1271" i="1" s="1"/>
  <c r="N1251" i="1"/>
  <c r="O1251" i="1" s="1"/>
  <c r="N1231" i="1"/>
  <c r="O1231" i="1" s="1"/>
  <c r="N1211" i="1"/>
  <c r="O1211" i="1" s="1"/>
  <c r="N1191" i="1"/>
  <c r="O1191" i="1" s="1"/>
  <c r="N1131" i="1"/>
  <c r="O1131" i="1" s="1"/>
  <c r="N1091" i="1"/>
  <c r="O1091" i="1" s="1"/>
  <c r="N1071" i="1"/>
  <c r="O1071" i="1" s="1"/>
  <c r="N1051" i="1"/>
  <c r="O1051" i="1" s="1"/>
  <c r="N1031" i="1"/>
  <c r="O1031" i="1" s="1"/>
  <c r="N1011" i="1"/>
  <c r="O1011" i="1" s="1"/>
  <c r="N991" i="1"/>
  <c r="O991" i="1" s="1"/>
  <c r="N931" i="1"/>
  <c r="O931" i="1" s="1"/>
  <c r="N891" i="1"/>
  <c r="O891" i="1" s="1"/>
  <c r="N871" i="1"/>
  <c r="O871" i="1" s="1"/>
  <c r="N851" i="1"/>
  <c r="O851" i="1" s="1"/>
  <c r="N831" i="1"/>
  <c r="O831" i="1" s="1"/>
  <c r="N811" i="1"/>
  <c r="O811" i="1" s="1"/>
  <c r="N791" i="1"/>
  <c r="O791" i="1" s="1"/>
  <c r="N731" i="1"/>
  <c r="O731" i="1" s="1"/>
  <c r="N691" i="1"/>
  <c r="O691" i="1" s="1"/>
  <c r="N671" i="1"/>
  <c r="O671" i="1" s="1"/>
  <c r="N651" i="1"/>
  <c r="O651" i="1" s="1"/>
  <c r="N631" i="1"/>
  <c r="O631" i="1" s="1"/>
  <c r="N611" i="1"/>
  <c r="O611" i="1" s="1"/>
  <c r="N591" i="1"/>
  <c r="O591" i="1" s="1"/>
  <c r="N531" i="1"/>
  <c r="O531" i="1" s="1"/>
  <c r="N491" i="1"/>
  <c r="O491" i="1" s="1"/>
  <c r="N471" i="1"/>
  <c r="O471" i="1" s="1"/>
  <c r="N451" i="1"/>
  <c r="O451" i="1" s="1"/>
  <c r="N431" i="1"/>
  <c r="O431" i="1" s="1"/>
  <c r="N411" i="1"/>
  <c r="O411" i="1" s="1"/>
  <c r="N391" i="1"/>
  <c r="O391" i="1" s="1"/>
  <c r="N331" i="1"/>
  <c r="O331" i="1" s="1"/>
  <c r="N291" i="1"/>
  <c r="O291" i="1" s="1"/>
  <c r="N271" i="1"/>
  <c r="O271" i="1" s="1"/>
  <c r="N251" i="1"/>
  <c r="O251" i="1" s="1"/>
  <c r="N231" i="1"/>
  <c r="O231" i="1" s="1"/>
  <c r="N211" i="1"/>
  <c r="O211" i="1" s="1"/>
  <c r="N191" i="1"/>
  <c r="O191" i="1" s="1"/>
  <c r="N131" i="1"/>
  <c r="O131" i="1" s="1"/>
  <c r="N91" i="1"/>
  <c r="O91" i="1" s="1"/>
  <c r="N71" i="1"/>
  <c r="O71" i="1" s="1"/>
  <c r="N51" i="1"/>
  <c r="O51" i="1" s="1"/>
  <c r="N31" i="1"/>
  <c r="O31" i="1" s="1"/>
  <c r="N11" i="1"/>
  <c r="O11" i="1" s="1"/>
  <c r="N1039" i="1"/>
  <c r="O1039" i="1" s="1"/>
  <c r="N959" i="1"/>
  <c r="O959" i="1" s="1"/>
  <c r="N939" i="1"/>
  <c r="O939" i="1" s="1"/>
  <c r="N819" i="1"/>
  <c r="O819" i="1" s="1"/>
  <c r="N739" i="1"/>
  <c r="O739" i="1" s="1"/>
  <c r="N719" i="1"/>
  <c r="O719" i="1" s="1"/>
  <c r="N619" i="1"/>
  <c r="O619" i="1" s="1"/>
  <c r="N539" i="1"/>
  <c r="O539" i="1" s="1"/>
  <c r="N519" i="1"/>
  <c r="O519" i="1" s="1"/>
  <c r="N419" i="1"/>
  <c r="O419" i="1" s="1"/>
  <c r="N339" i="1"/>
  <c r="O339" i="1" s="1"/>
  <c r="N219" i="1"/>
  <c r="O219" i="1" s="1"/>
  <c r="N139" i="1"/>
  <c r="O139" i="1" s="1"/>
  <c r="N19" i="1"/>
  <c r="O19" i="1" s="1"/>
  <c r="N1738" i="1"/>
  <c r="O1738" i="1" s="1"/>
  <c r="N1718" i="1"/>
  <c r="O1718" i="1" s="1"/>
  <c r="N1598" i="1"/>
  <c r="O1598" i="1" s="1"/>
  <c r="N1518" i="1"/>
  <c r="O1518" i="1" s="1"/>
  <c r="N1498" i="1"/>
  <c r="O1498" i="1" s="1"/>
  <c r="N1358" i="1"/>
  <c r="O1358" i="1" s="1"/>
  <c r="N1258" i="1"/>
  <c r="O1258" i="1" s="1"/>
  <c r="N1238" i="1"/>
  <c r="O1238" i="1" s="1"/>
  <c r="N1158" i="1"/>
  <c r="O1158" i="1" s="1"/>
  <c r="N1078" i="1"/>
  <c r="O1078" i="1" s="1"/>
  <c r="N998" i="1"/>
  <c r="O998" i="1" s="1"/>
  <c r="N978" i="1"/>
  <c r="O978" i="1" s="1"/>
  <c r="N818" i="1"/>
  <c r="O818" i="1" s="1"/>
  <c r="N758" i="1"/>
  <c r="O758" i="1" s="1"/>
  <c r="N738" i="1"/>
  <c r="O738" i="1" s="1"/>
  <c r="N618" i="1"/>
  <c r="O618" i="1" s="1"/>
  <c r="N558" i="1"/>
  <c r="O558" i="1" s="1"/>
  <c r="N538" i="1"/>
  <c r="O538" i="1" s="1"/>
  <c r="N518" i="1"/>
  <c r="O518" i="1" s="1"/>
  <c r="N358" i="1"/>
  <c r="O358" i="1" s="1"/>
  <c r="N298" i="1"/>
  <c r="O298" i="1" s="1"/>
  <c r="N138" i="1"/>
  <c r="O138" i="1" s="1"/>
  <c r="N78" i="1"/>
  <c r="O78" i="1" s="1"/>
  <c r="N1773" i="1"/>
  <c r="O1773" i="1" s="1"/>
  <c r="N1173" i="1"/>
  <c r="O1173" i="1" s="1"/>
  <c r="N773" i="1"/>
  <c r="O773" i="1" s="1"/>
  <c r="N373" i="1"/>
  <c r="O373" i="1" s="1"/>
  <c r="N1552" i="1"/>
  <c r="O1552" i="1" s="1"/>
  <c r="N1152" i="1"/>
  <c r="O1152" i="1" s="1"/>
  <c r="N752" i="1"/>
  <c r="O752" i="1" s="1"/>
  <c r="N352" i="1"/>
  <c r="O352" i="1" s="1"/>
  <c r="N1771" i="1"/>
  <c r="O1771" i="1" s="1"/>
  <c r="N1751" i="1"/>
  <c r="O1751" i="1" s="1"/>
  <c r="N1571" i="1"/>
  <c r="O1571" i="1" s="1"/>
  <c r="N1551" i="1"/>
  <c r="O1551" i="1" s="1"/>
  <c r="N1371" i="1"/>
  <c r="O1371" i="1" s="1"/>
  <c r="N971" i="1"/>
  <c r="O971" i="1" s="1"/>
  <c r="N751" i="1"/>
  <c r="O751" i="1" s="1"/>
  <c r="N551" i="1"/>
  <c r="O551" i="1" s="1"/>
  <c r="N371" i="1"/>
  <c r="O371" i="1" s="1"/>
  <c r="N351" i="1"/>
  <c r="O351" i="1" s="1"/>
  <c r="N171" i="1"/>
  <c r="O171" i="1" s="1"/>
  <c r="N1750" i="1"/>
  <c r="O1750" i="1" s="1"/>
  <c r="N1550" i="1"/>
  <c r="O1550" i="1" s="1"/>
  <c r="N1350" i="1"/>
  <c r="O1350" i="1" s="1"/>
  <c r="N9" i="1"/>
  <c r="O9" i="1" s="1"/>
  <c r="N1769" i="1"/>
  <c r="O1769" i="1" s="1"/>
  <c r="N1609" i="1"/>
  <c r="O1609" i="1" s="1"/>
  <c r="N1589" i="1"/>
  <c r="O1589" i="1" s="1"/>
  <c r="N1409" i="1"/>
  <c r="O1409" i="1" s="1"/>
  <c r="N1209" i="1"/>
  <c r="O1209" i="1" s="1"/>
  <c r="N1189" i="1"/>
  <c r="O1189" i="1" s="1"/>
  <c r="N989" i="1"/>
  <c r="O989" i="1" s="1"/>
  <c r="N809" i="1"/>
  <c r="O809" i="1" s="1"/>
  <c r="N769" i="1"/>
  <c r="O769" i="1" s="1"/>
  <c r="N609" i="1"/>
  <c r="O609" i="1" s="1"/>
  <c r="N589" i="1"/>
  <c r="O589" i="1" s="1"/>
  <c r="N569" i="1"/>
  <c r="O569" i="1" s="1"/>
  <c r="N409" i="1"/>
  <c r="O409" i="1" s="1"/>
  <c r="N389" i="1"/>
  <c r="O389" i="1" s="1"/>
  <c r="N369" i="1"/>
  <c r="O369" i="1" s="1"/>
  <c r="N209" i="1"/>
  <c r="O209" i="1" s="1"/>
  <c r="N189" i="1"/>
  <c r="O189" i="1" s="1"/>
  <c r="N169" i="1"/>
  <c r="O169" i="1" s="1"/>
  <c r="N1808" i="1"/>
  <c r="O1808" i="1" s="1"/>
  <c r="N1788" i="1"/>
  <c r="O1788" i="1" s="1"/>
  <c r="N1708" i="1"/>
  <c r="O1708" i="1" s="1"/>
  <c r="N1628" i="1"/>
  <c r="O1628" i="1" s="1"/>
  <c r="N1608" i="1"/>
  <c r="O1608" i="1" s="1"/>
  <c r="N1588" i="1"/>
  <c r="O1588" i="1" s="1"/>
  <c r="N1508" i="1"/>
  <c r="O1508" i="1" s="1"/>
  <c r="N1428" i="1"/>
  <c r="O1428" i="1" s="1"/>
  <c r="N1408" i="1"/>
  <c r="O1408" i="1" s="1"/>
  <c r="N1388" i="1"/>
  <c r="O1388" i="1" s="1"/>
  <c r="N1308" i="1"/>
  <c r="O1308" i="1" s="1"/>
  <c r="N1228" i="1"/>
  <c r="O1228" i="1" s="1"/>
  <c r="N1208" i="1"/>
  <c r="O1208" i="1" s="1"/>
  <c r="N1188" i="1"/>
  <c r="O1188" i="1" s="1"/>
  <c r="N1108" i="1"/>
  <c r="O1108" i="1" s="1"/>
  <c r="N1028" i="1"/>
  <c r="O1028" i="1" s="1"/>
  <c r="N1008" i="1"/>
  <c r="O1008" i="1" s="1"/>
  <c r="N988" i="1"/>
  <c r="O988" i="1" s="1"/>
  <c r="N908" i="1"/>
  <c r="O908" i="1" s="1"/>
  <c r="N828" i="1"/>
  <c r="O828" i="1" s="1"/>
  <c r="N808" i="1"/>
  <c r="O808" i="1" s="1"/>
  <c r="N788" i="1"/>
  <c r="O788" i="1" s="1"/>
  <c r="N708" i="1"/>
  <c r="O708" i="1" s="1"/>
  <c r="N628" i="1"/>
  <c r="O628" i="1" s="1"/>
  <c r="N608" i="1"/>
  <c r="O608" i="1" s="1"/>
  <c r="N588" i="1"/>
  <c r="O588" i="1" s="1"/>
  <c r="N508" i="1"/>
  <c r="O508" i="1" s="1"/>
  <c r="N428" i="1"/>
  <c r="O428" i="1" s="1"/>
  <c r="N408" i="1"/>
  <c r="O408" i="1" s="1"/>
  <c r="N388" i="1"/>
  <c r="O388" i="1" s="1"/>
  <c r="N308" i="1"/>
  <c r="O308" i="1" s="1"/>
  <c r="N228" i="1"/>
  <c r="O228" i="1" s="1"/>
  <c r="N208" i="1"/>
  <c r="O208" i="1" s="1"/>
  <c r="N188" i="1"/>
  <c r="O188" i="1" s="1"/>
  <c r="N108" i="1"/>
  <c r="O108" i="1" s="1"/>
  <c r="N28" i="1"/>
  <c r="O28" i="1" s="1"/>
  <c r="N1807" i="1"/>
  <c r="O1807" i="1" s="1"/>
  <c r="N1787" i="1"/>
  <c r="O1787" i="1" s="1"/>
  <c r="N1727" i="1"/>
  <c r="O1727" i="1" s="1"/>
  <c r="N1647" i="1"/>
  <c r="O1647" i="1" s="1"/>
  <c r="N1627" i="1"/>
  <c r="O1627" i="1" s="1"/>
  <c r="N1607" i="1"/>
  <c r="O1607" i="1" s="1"/>
  <c r="N1587" i="1"/>
  <c r="O1587" i="1" s="1"/>
  <c r="N1527" i="1"/>
  <c r="O1527" i="1" s="1"/>
  <c r="N1447" i="1"/>
  <c r="O1447" i="1" s="1"/>
  <c r="N1427" i="1"/>
  <c r="O1427" i="1" s="1"/>
  <c r="N1407" i="1"/>
  <c r="O1407" i="1" s="1"/>
  <c r="N1387" i="1"/>
  <c r="O1387" i="1" s="1"/>
  <c r="N1327" i="1"/>
  <c r="O1327" i="1" s="1"/>
  <c r="N1247" i="1"/>
  <c r="O1247" i="1" s="1"/>
  <c r="N1227" i="1"/>
  <c r="O1227" i="1" s="1"/>
  <c r="N1207" i="1"/>
  <c r="O1207" i="1" s="1"/>
  <c r="N1187" i="1"/>
  <c r="O1187" i="1" s="1"/>
  <c r="N1127" i="1"/>
  <c r="O1127" i="1" s="1"/>
  <c r="N1047" i="1"/>
  <c r="O1047" i="1" s="1"/>
  <c r="N1027" i="1"/>
  <c r="O1027" i="1" s="1"/>
  <c r="N1007" i="1"/>
  <c r="O1007" i="1" s="1"/>
  <c r="N987" i="1"/>
  <c r="O987" i="1" s="1"/>
  <c r="N927" i="1"/>
  <c r="O927" i="1" s="1"/>
  <c r="N847" i="1"/>
  <c r="O847" i="1" s="1"/>
  <c r="N827" i="1"/>
  <c r="O827" i="1" s="1"/>
  <c r="N807" i="1"/>
  <c r="O807" i="1" s="1"/>
  <c r="N787" i="1"/>
  <c r="O787" i="1" s="1"/>
  <c r="N727" i="1"/>
  <c r="O727" i="1" s="1"/>
  <c r="N647" i="1"/>
  <c r="O647" i="1" s="1"/>
  <c r="N627" i="1"/>
  <c r="O627" i="1" s="1"/>
  <c r="N607" i="1"/>
  <c r="O607" i="1" s="1"/>
  <c r="N587" i="1"/>
  <c r="O587" i="1" s="1"/>
  <c r="N527" i="1"/>
  <c r="O527" i="1" s="1"/>
  <c r="N447" i="1"/>
  <c r="O447" i="1" s="1"/>
  <c r="N427" i="1"/>
  <c r="O427" i="1" s="1"/>
  <c r="N407" i="1"/>
  <c r="O407" i="1" s="1"/>
  <c r="N387" i="1"/>
  <c r="O387" i="1" s="1"/>
  <c r="N327" i="1"/>
  <c r="O327" i="1" s="1"/>
  <c r="N247" i="1"/>
  <c r="O247" i="1" s="1"/>
  <c r="N227" i="1"/>
  <c r="O227" i="1" s="1"/>
  <c r="N207" i="1"/>
  <c r="O207" i="1" s="1"/>
  <c r="N187" i="1"/>
  <c r="O187" i="1" s="1"/>
  <c r="N147" i="1"/>
  <c r="O147" i="1" s="1"/>
  <c r="N107" i="1"/>
  <c r="O107" i="1" s="1"/>
  <c r="N27" i="1"/>
  <c r="O27" i="1" s="1"/>
  <c r="N1806" i="1"/>
  <c r="O1806" i="1" s="1"/>
  <c r="N1786" i="1"/>
  <c r="O1786" i="1" s="1"/>
  <c r="N1726" i="1"/>
  <c r="O1726" i="1" s="1"/>
  <c r="N1666" i="1"/>
  <c r="O1666" i="1" s="1"/>
  <c r="N1646" i="1"/>
  <c r="O1646" i="1" s="1"/>
  <c r="N1626" i="1"/>
  <c r="O1626" i="1" s="1"/>
  <c r="N1606" i="1"/>
  <c r="O1606" i="1" s="1"/>
  <c r="N1586" i="1"/>
  <c r="O1586" i="1" s="1"/>
  <c r="N1526" i="1"/>
  <c r="O1526" i="1" s="1"/>
  <c r="N1466" i="1"/>
  <c r="O1466" i="1" s="1"/>
  <c r="N1446" i="1"/>
  <c r="O1446" i="1" s="1"/>
  <c r="N1426" i="1"/>
  <c r="O1426" i="1" s="1"/>
  <c r="N1406" i="1"/>
  <c r="O1406" i="1" s="1"/>
  <c r="N1386" i="1"/>
  <c r="O1386" i="1" s="1"/>
  <c r="N1326" i="1"/>
  <c r="O1326" i="1" s="1"/>
  <c r="N1266" i="1"/>
  <c r="O1266" i="1" s="1"/>
  <c r="N1246" i="1"/>
  <c r="O1246" i="1" s="1"/>
  <c r="N1226" i="1"/>
  <c r="O1226" i="1" s="1"/>
  <c r="N1206" i="1"/>
  <c r="O1206" i="1" s="1"/>
  <c r="N1186" i="1"/>
  <c r="O1186" i="1" s="1"/>
  <c r="N1126" i="1"/>
  <c r="O1126" i="1" s="1"/>
  <c r="N1066" i="1"/>
  <c r="O1066" i="1" s="1"/>
  <c r="N1046" i="1"/>
  <c r="O1046" i="1" s="1"/>
  <c r="N1026" i="1"/>
  <c r="O1026" i="1" s="1"/>
  <c r="N1006" i="1"/>
  <c r="O1006" i="1" s="1"/>
  <c r="N986" i="1"/>
  <c r="O986" i="1" s="1"/>
  <c r="N926" i="1"/>
  <c r="O926" i="1" s="1"/>
  <c r="N866" i="1"/>
  <c r="O866" i="1" s="1"/>
  <c r="N846" i="1"/>
  <c r="O846" i="1" s="1"/>
  <c r="N826" i="1"/>
  <c r="O826" i="1" s="1"/>
  <c r="N806" i="1"/>
  <c r="O806" i="1" s="1"/>
  <c r="N786" i="1"/>
  <c r="O786" i="1" s="1"/>
  <c r="N726" i="1"/>
  <c r="O726" i="1" s="1"/>
  <c r="N666" i="1"/>
  <c r="O666" i="1" s="1"/>
  <c r="N646" i="1"/>
  <c r="O646" i="1" s="1"/>
  <c r="N626" i="1"/>
  <c r="O626" i="1" s="1"/>
  <c r="N606" i="1"/>
  <c r="O606" i="1" s="1"/>
  <c r="N586" i="1"/>
  <c r="O586" i="1" s="1"/>
  <c r="N526" i="1"/>
  <c r="O526" i="1" s="1"/>
  <c r="N466" i="1"/>
  <c r="O466" i="1" s="1"/>
  <c r="N446" i="1"/>
  <c r="O446" i="1" s="1"/>
  <c r="N426" i="1"/>
  <c r="O426" i="1" s="1"/>
  <c r="N406" i="1"/>
  <c r="O406" i="1" s="1"/>
  <c r="N386" i="1"/>
  <c r="O386" i="1" s="1"/>
  <c r="N326" i="1"/>
  <c r="O326" i="1" s="1"/>
  <c r="N266" i="1"/>
  <c r="O266" i="1" s="1"/>
  <c r="N246" i="1"/>
  <c r="O246" i="1" s="1"/>
  <c r="N226" i="1"/>
  <c r="O226" i="1" s="1"/>
  <c r="N206" i="1"/>
  <c r="O206" i="1" s="1"/>
  <c r="N186" i="1"/>
  <c r="O186" i="1" s="1"/>
  <c r="N146" i="1"/>
  <c r="O146" i="1" s="1"/>
  <c r="N106" i="1"/>
  <c r="O106" i="1" s="1"/>
  <c r="N46" i="1"/>
  <c r="O46" i="1" s="1"/>
  <c r="N26" i="1"/>
  <c r="O26" i="1" s="1"/>
  <c r="N1785" i="1"/>
  <c r="O1785" i="1" s="1"/>
  <c r="N1745" i="1"/>
  <c r="O1745" i="1" s="1"/>
  <c r="N1725" i="1"/>
  <c r="O1725" i="1" s="1"/>
  <c r="N1665" i="1"/>
  <c r="O1665" i="1" s="1"/>
  <c r="N1645" i="1"/>
  <c r="O1645" i="1" s="1"/>
  <c r="N1625" i="1"/>
  <c r="O1625" i="1" s="1"/>
  <c r="N1605" i="1"/>
  <c r="O1605" i="1" s="1"/>
  <c r="N1565" i="1"/>
  <c r="O1565" i="1" s="1"/>
  <c r="N1525" i="1"/>
  <c r="O1525" i="1" s="1"/>
  <c r="N1505" i="1"/>
  <c r="O1505" i="1" s="1"/>
  <c r="N1445" i="1"/>
  <c r="O1445" i="1" s="1"/>
  <c r="N1425" i="1"/>
  <c r="O1425" i="1" s="1"/>
  <c r="N1405" i="1"/>
  <c r="O1405" i="1" s="1"/>
  <c r="N1385" i="1"/>
  <c r="O1385" i="1" s="1"/>
  <c r="N1365" i="1"/>
  <c r="O1365" i="1" s="1"/>
  <c r="N1325" i="1"/>
  <c r="O1325" i="1" s="1"/>
  <c r="N1305" i="1"/>
  <c r="O1305" i="1" s="1"/>
  <c r="N1245" i="1"/>
  <c r="O1245" i="1" s="1"/>
  <c r="N1225" i="1"/>
  <c r="O1225" i="1" s="1"/>
  <c r="N1205" i="1"/>
  <c r="O1205" i="1" s="1"/>
  <c r="N1185" i="1"/>
  <c r="O1185" i="1" s="1"/>
  <c r="N1165" i="1"/>
  <c r="O1165" i="1" s="1"/>
  <c r="N1125" i="1"/>
  <c r="O1125" i="1" s="1"/>
  <c r="N1105" i="1"/>
  <c r="O1105" i="1" s="1"/>
  <c r="N1025" i="1"/>
  <c r="O1025" i="1" s="1"/>
  <c r="N1005" i="1"/>
  <c r="O1005" i="1" s="1"/>
  <c r="N985" i="1"/>
  <c r="O985" i="1" s="1"/>
  <c r="N965" i="1"/>
  <c r="O965" i="1" s="1"/>
  <c r="N945" i="1"/>
  <c r="O945" i="1" s="1"/>
  <c r="N905" i="1"/>
  <c r="O905" i="1" s="1"/>
  <c r="N885" i="1"/>
  <c r="O885" i="1" s="1"/>
  <c r="N825" i="1"/>
  <c r="O825" i="1" s="1"/>
  <c r="N805" i="1"/>
  <c r="O805" i="1" s="1"/>
  <c r="N785" i="1"/>
  <c r="O785" i="1" s="1"/>
  <c r="N765" i="1"/>
  <c r="O765" i="1" s="1"/>
  <c r="N725" i="1"/>
  <c r="O725" i="1" s="1"/>
  <c r="N685" i="1"/>
  <c r="O685" i="1" s="1"/>
  <c r="N665" i="1"/>
  <c r="O665" i="1" s="1"/>
  <c r="N605" i="1"/>
  <c r="O605" i="1" s="1"/>
  <c r="N585" i="1"/>
  <c r="O585" i="1" s="1"/>
  <c r="N565" i="1"/>
  <c r="O565" i="1" s="1"/>
  <c r="N545" i="1"/>
  <c r="O545" i="1" s="1"/>
  <c r="N525" i="1"/>
  <c r="O525" i="1" s="1"/>
  <c r="N485" i="1"/>
  <c r="O485" i="1" s="1"/>
  <c r="N465" i="1"/>
  <c r="O465" i="1" s="1"/>
  <c r="N445" i="1"/>
  <c r="O445" i="1" s="1"/>
  <c r="N385" i="1"/>
  <c r="O385" i="1" s="1"/>
  <c r="N365" i="1"/>
  <c r="O365" i="1" s="1"/>
  <c r="N345" i="1"/>
  <c r="O345" i="1" s="1"/>
  <c r="N325" i="1"/>
  <c r="O325" i="1" s="1"/>
  <c r="N305" i="1"/>
  <c r="O305" i="1" s="1"/>
  <c r="N245" i="1"/>
  <c r="O245" i="1" s="1"/>
  <c r="N225" i="1"/>
  <c r="O225" i="1" s="1"/>
  <c r="N165" i="1"/>
  <c r="O165" i="1" s="1"/>
  <c r="N125" i="1"/>
  <c r="O125" i="1" s="1"/>
  <c r="N105" i="1"/>
  <c r="O105" i="1" s="1"/>
  <c r="N85" i="1"/>
  <c r="O85" i="1" s="1"/>
  <c r="N65" i="1"/>
  <c r="O65" i="1" s="1"/>
  <c r="N25" i="1"/>
  <c r="O25" i="1" s="1"/>
  <c r="N1784" i="1"/>
  <c r="O1784" i="1" s="1"/>
  <c r="N1764" i="1"/>
  <c r="O1764" i="1" s="1"/>
  <c r="N1744" i="1"/>
  <c r="O1744" i="1" s="1"/>
  <c r="N1724" i="1"/>
  <c r="O1724" i="1" s="1"/>
  <c r="N1704" i="1"/>
  <c r="O1704" i="1" s="1"/>
  <c r="N1664" i="1"/>
  <c r="O1664" i="1" s="1"/>
  <c r="N1644" i="1"/>
  <c r="O1644" i="1" s="1"/>
  <c r="N1624" i="1"/>
  <c r="O1624" i="1" s="1"/>
  <c r="N1564" i="1"/>
  <c r="O1564" i="1" s="1"/>
  <c r="N1544" i="1"/>
  <c r="O1544" i="1" s="1"/>
  <c r="N1524" i="1"/>
  <c r="O1524" i="1" s="1"/>
  <c r="N1504" i="1"/>
  <c r="O1504" i="1" s="1"/>
  <c r="N1484" i="1"/>
  <c r="O1484" i="1" s="1"/>
  <c r="N1424" i="1"/>
  <c r="O1424" i="1" s="1"/>
  <c r="N1404" i="1"/>
  <c r="O1404" i="1" s="1"/>
  <c r="N1384" i="1"/>
  <c r="O1384" i="1" s="1"/>
  <c r="N1344" i="1"/>
  <c r="O1344" i="1" s="1"/>
  <c r="N1324" i="1"/>
  <c r="O1324" i="1" s="1"/>
  <c r="N1304" i="1"/>
  <c r="O1304" i="1" s="1"/>
  <c r="N1284" i="1"/>
  <c r="O1284" i="1" s="1"/>
  <c r="N1264" i="1"/>
  <c r="O1264" i="1" s="1"/>
  <c r="N1244" i="1"/>
  <c r="O1244" i="1" s="1"/>
  <c r="N1204" i="1"/>
  <c r="O1204" i="1" s="1"/>
  <c r="N1184" i="1"/>
  <c r="O1184" i="1" s="1"/>
  <c r="N1164" i="1"/>
  <c r="O1164" i="1" s="1"/>
  <c r="N1124" i="1"/>
  <c r="O1124" i="1" s="1"/>
  <c r="N1104" i="1"/>
  <c r="O1104" i="1" s="1"/>
  <c r="N1084" i="1"/>
  <c r="O1084" i="1" s="1"/>
  <c r="N1064" i="1"/>
  <c r="O1064" i="1" s="1"/>
  <c r="N1024" i="1"/>
  <c r="O1024" i="1" s="1"/>
  <c r="N984" i="1"/>
  <c r="O984" i="1" s="1"/>
  <c r="N964" i="1"/>
  <c r="O964" i="1" s="1"/>
  <c r="N944" i="1"/>
  <c r="O944" i="1" s="1"/>
  <c r="N904" i="1"/>
  <c r="O904" i="1" s="1"/>
  <c r="N884" i="1"/>
  <c r="O884" i="1" s="1"/>
  <c r="N864" i="1"/>
  <c r="O864" i="1" s="1"/>
  <c r="N844" i="1"/>
  <c r="O844" i="1" s="1"/>
  <c r="N824" i="1"/>
  <c r="O824" i="1" s="1"/>
  <c r="N784" i="1"/>
  <c r="O784" i="1" s="1"/>
  <c r="N764" i="1"/>
  <c r="O764" i="1" s="1"/>
  <c r="N724" i="1"/>
  <c r="O724" i="1" s="1"/>
  <c r="N684" i="1"/>
  <c r="O684" i="1" s="1"/>
  <c r="N664" i="1"/>
  <c r="O664" i="1" s="1"/>
  <c r="N644" i="1"/>
  <c r="O644" i="1" s="1"/>
  <c r="N624" i="1"/>
  <c r="O624" i="1" s="1"/>
  <c r="N604" i="1"/>
  <c r="O604" i="1" s="1"/>
  <c r="N564" i="1"/>
  <c r="O564" i="1" s="1"/>
  <c r="N544" i="1"/>
  <c r="O544" i="1" s="1"/>
  <c r="N524" i="1"/>
  <c r="O524" i="1" s="1"/>
  <c r="N484" i="1"/>
  <c r="O484" i="1" s="1"/>
  <c r="N464" i="1"/>
  <c r="O464" i="1" s="1"/>
  <c r="N444" i="1"/>
  <c r="O444" i="1" s="1"/>
  <c r="N424" i="1"/>
  <c r="O424" i="1" s="1"/>
  <c r="N404" i="1"/>
  <c r="O404" i="1" s="1"/>
  <c r="N384" i="1"/>
  <c r="O384" i="1" s="1"/>
  <c r="N344" i="1"/>
  <c r="O344" i="1" s="1"/>
  <c r="N324" i="1"/>
  <c r="O324" i="1" s="1"/>
  <c r="N304" i="1"/>
  <c r="O304" i="1" s="1"/>
  <c r="N244" i="1"/>
  <c r="O244" i="1" s="1"/>
  <c r="N224" i="1"/>
  <c r="O224" i="1" s="1"/>
  <c r="N204" i="1"/>
  <c r="O204" i="1" s="1"/>
  <c r="N184" i="1"/>
  <c r="O184" i="1" s="1"/>
  <c r="N164" i="1"/>
  <c r="O164" i="1" s="1"/>
  <c r="N104" i="1"/>
  <c r="O104" i="1" s="1"/>
  <c r="N84" i="1"/>
  <c r="O84" i="1" s="1"/>
  <c r="N64" i="1"/>
  <c r="O64" i="1" s="1"/>
  <c r="N24" i="1"/>
  <c r="O24" i="1" s="1"/>
  <c r="N1803" i="1"/>
  <c r="O1803" i="1" s="1"/>
  <c r="N1763" i="1"/>
  <c r="O1763" i="1" s="1"/>
  <c r="N1743" i="1"/>
  <c r="O1743" i="1" s="1"/>
  <c r="N1723" i="1"/>
  <c r="O1723" i="1" s="1"/>
  <c r="N1703" i="1"/>
  <c r="O1703" i="1" s="1"/>
  <c r="N1663" i="1"/>
  <c r="O1663" i="1" s="1"/>
  <c r="N1643" i="1"/>
  <c r="O1643" i="1" s="1"/>
  <c r="N1623" i="1"/>
  <c r="O1623" i="1" s="1"/>
  <c r="N1583" i="1"/>
  <c r="O1583" i="1" s="1"/>
  <c r="N1563" i="1"/>
  <c r="O1563" i="1" s="1"/>
  <c r="N1543" i="1"/>
  <c r="O1543" i="1" s="1"/>
  <c r="N1523" i="1"/>
  <c r="O1523" i="1" s="1"/>
  <c r="N1503" i="1"/>
  <c r="O1503" i="1" s="1"/>
  <c r="N1483" i="1"/>
  <c r="O1483" i="1" s="1"/>
  <c r="N1423" i="1"/>
  <c r="O1423" i="1" s="1"/>
  <c r="N1403" i="1"/>
  <c r="O1403" i="1" s="1"/>
  <c r="N1383" i="1"/>
  <c r="O1383" i="1" s="1"/>
  <c r="N1363" i="1"/>
  <c r="O1363" i="1" s="1"/>
  <c r="N1343" i="1"/>
  <c r="O1343" i="1" s="1"/>
  <c r="N1303" i="1"/>
  <c r="O1303" i="1" s="1"/>
  <c r="N1283" i="1"/>
  <c r="O1283" i="1" s="1"/>
  <c r="N1263" i="1"/>
  <c r="O1263" i="1" s="1"/>
  <c r="N1243" i="1"/>
  <c r="O1243" i="1" s="1"/>
  <c r="N1203" i="1"/>
  <c r="O1203" i="1" s="1"/>
  <c r="N1183" i="1"/>
  <c r="O1183" i="1" s="1"/>
  <c r="N1163" i="1"/>
  <c r="O1163" i="1" s="1"/>
  <c r="N1143" i="1"/>
  <c r="O1143" i="1" s="1"/>
  <c r="N1123" i="1"/>
  <c r="O1123" i="1" s="1"/>
  <c r="N1103" i="1"/>
  <c r="O1103" i="1" s="1"/>
  <c r="N1083" i="1"/>
  <c r="O1083" i="1" s="1"/>
  <c r="N1063" i="1"/>
  <c r="O1063" i="1" s="1"/>
  <c r="N1023" i="1"/>
  <c r="O1023" i="1" s="1"/>
  <c r="N983" i="1"/>
  <c r="O983" i="1" s="1"/>
  <c r="N963" i="1"/>
  <c r="O963" i="1" s="1"/>
  <c r="N943" i="1"/>
  <c r="O943" i="1" s="1"/>
  <c r="N923" i="1"/>
  <c r="O923" i="1" s="1"/>
  <c r="N903" i="1"/>
  <c r="O903" i="1" s="1"/>
  <c r="N883" i="1"/>
  <c r="O883" i="1" s="1"/>
  <c r="N863" i="1"/>
  <c r="O863" i="1" s="1"/>
  <c r="N843" i="1"/>
  <c r="O843" i="1" s="1"/>
  <c r="N823" i="1"/>
  <c r="O823" i="1" s="1"/>
  <c r="N783" i="1"/>
  <c r="O783" i="1" s="1"/>
  <c r="N763" i="1"/>
  <c r="O763" i="1" s="1"/>
  <c r="N743" i="1"/>
  <c r="O743" i="1" s="1"/>
  <c r="N723" i="1"/>
  <c r="O723" i="1" s="1"/>
  <c r="N703" i="1"/>
  <c r="O703" i="1" s="1"/>
  <c r="N683" i="1"/>
  <c r="O683" i="1" s="1"/>
  <c r="N663" i="1"/>
  <c r="O663" i="1" s="1"/>
  <c r="N643" i="1"/>
  <c r="O643" i="1" s="1"/>
  <c r="N583" i="1"/>
  <c r="O583" i="1" s="1"/>
  <c r="N543" i="1"/>
  <c r="O543" i="1" s="1"/>
  <c r="N523" i="1"/>
  <c r="O523" i="1" s="1"/>
  <c r="N503" i="1"/>
  <c r="O503" i="1" s="1"/>
  <c r="N483" i="1"/>
  <c r="O483" i="1" s="1"/>
  <c r="N463" i="1"/>
  <c r="O463" i="1" s="1"/>
  <c r="N443" i="1"/>
  <c r="O443" i="1" s="1"/>
  <c r="N423" i="1"/>
  <c r="O423" i="1" s="1"/>
  <c r="N403" i="1"/>
  <c r="O403" i="1" s="1"/>
  <c r="N383" i="1"/>
  <c r="O383" i="1" s="1"/>
  <c r="N343" i="1"/>
  <c r="O343" i="1" s="1"/>
  <c r="N323" i="1"/>
  <c r="O323" i="1" s="1"/>
  <c r="N303" i="1"/>
  <c r="O303" i="1" s="1"/>
  <c r="N283" i="1"/>
  <c r="O283" i="1" s="1"/>
  <c r="N263" i="1"/>
  <c r="O263" i="1" s="1"/>
  <c r="N243" i="1"/>
  <c r="O243" i="1" s="1"/>
  <c r="N223" i="1"/>
  <c r="O223" i="1" s="1"/>
  <c r="N203" i="1"/>
  <c r="O203" i="1" s="1"/>
  <c r="N183" i="1"/>
  <c r="O183" i="1" s="1"/>
  <c r="N143" i="1"/>
  <c r="O143" i="1" s="1"/>
  <c r="N123" i="1"/>
  <c r="O123" i="1" s="1"/>
  <c r="N103" i="1"/>
  <c r="O103" i="1" s="1"/>
  <c r="N83" i="1"/>
  <c r="O83" i="1" s="1"/>
  <c r="N63" i="1"/>
  <c r="O63" i="1" s="1"/>
  <c r="N43" i="1"/>
  <c r="O43" i="1" s="1"/>
  <c r="N23" i="1"/>
  <c r="O23" i="1" s="1"/>
  <c r="N1573" i="1"/>
  <c r="O1573" i="1" s="1"/>
  <c r="N1373" i="1"/>
  <c r="O1373" i="1" s="1"/>
  <c r="N973" i="1"/>
  <c r="O973" i="1" s="1"/>
  <c r="N573" i="1"/>
  <c r="O573" i="1" s="1"/>
  <c r="N173" i="1"/>
  <c r="O173" i="1" s="1"/>
  <c r="N1772" i="1"/>
  <c r="O1772" i="1" s="1"/>
  <c r="N1352" i="1"/>
  <c r="O1352" i="1" s="1"/>
  <c r="N952" i="1"/>
  <c r="O952" i="1" s="1"/>
  <c r="N552" i="1"/>
  <c r="O552" i="1" s="1"/>
  <c r="N152" i="1"/>
  <c r="O152" i="1" s="1"/>
  <c r="N1351" i="1"/>
  <c r="O1351" i="1" s="1"/>
  <c r="N1171" i="1"/>
  <c r="O1171" i="1" s="1"/>
  <c r="N1151" i="1"/>
  <c r="O1151" i="1" s="1"/>
  <c r="N951" i="1"/>
  <c r="O951" i="1" s="1"/>
  <c r="N771" i="1"/>
  <c r="O771" i="1" s="1"/>
  <c r="N571" i="1"/>
  <c r="O571" i="1" s="1"/>
  <c r="N151" i="1"/>
  <c r="O151" i="1" s="1"/>
  <c r="N1770" i="1"/>
  <c r="O1770" i="1" s="1"/>
  <c r="N1570" i="1"/>
  <c r="O1570" i="1" s="1"/>
  <c r="N1370" i="1"/>
  <c r="O1370" i="1" s="1"/>
  <c r="N1170" i="1"/>
  <c r="O1170" i="1" s="1"/>
  <c r="N1150" i="1"/>
  <c r="O1150" i="1" s="1"/>
  <c r="N970" i="1"/>
  <c r="O970" i="1" s="1"/>
  <c r="N950" i="1"/>
  <c r="O950" i="1" s="1"/>
  <c r="N770" i="1"/>
  <c r="O770" i="1" s="1"/>
  <c r="N750" i="1"/>
  <c r="O750" i="1" s="1"/>
  <c r="N570" i="1"/>
  <c r="O570" i="1" s="1"/>
  <c r="N550" i="1"/>
  <c r="O550" i="1" s="1"/>
  <c r="N370" i="1"/>
  <c r="O370" i="1" s="1"/>
  <c r="N350" i="1"/>
  <c r="O350" i="1" s="1"/>
  <c r="N170" i="1"/>
  <c r="O170" i="1" s="1"/>
  <c r="N150" i="1"/>
  <c r="O150" i="1" s="1"/>
  <c r="N1789" i="1"/>
  <c r="O1789" i="1" s="1"/>
  <c r="N1569" i="1"/>
  <c r="O1569" i="1" s="1"/>
  <c r="N1389" i="1"/>
  <c r="O1389" i="1" s="1"/>
  <c r="N1369" i="1"/>
  <c r="O1369" i="1" s="1"/>
  <c r="N1169" i="1"/>
  <c r="O1169" i="1" s="1"/>
  <c r="N1009" i="1"/>
  <c r="O1009" i="1" s="1"/>
  <c r="N969" i="1"/>
  <c r="O969" i="1" s="1"/>
  <c r="N789" i="1"/>
  <c r="O789" i="1" s="1"/>
  <c r="N1702" i="1"/>
  <c r="O1702" i="1" s="1"/>
  <c r="N1662" i="1"/>
  <c r="O1662" i="1" s="1"/>
  <c r="N1642" i="1"/>
  <c r="O1642" i="1" s="1"/>
  <c r="N1462" i="1"/>
  <c r="O1462" i="1" s="1"/>
  <c r="N1422" i="1"/>
  <c r="O1422" i="1" s="1"/>
  <c r="N1402" i="1"/>
  <c r="O1402" i="1" s="1"/>
  <c r="N1222" i="1"/>
  <c r="O1222" i="1" s="1"/>
  <c r="N1202" i="1"/>
  <c r="O1202" i="1" s="1"/>
  <c r="N1182" i="1"/>
  <c r="O1182" i="1" s="1"/>
  <c r="N1002" i="1"/>
  <c r="O1002" i="1" s="1"/>
  <c r="N982" i="1"/>
  <c r="O982" i="1" s="1"/>
  <c r="N962" i="1"/>
  <c r="O962" i="1" s="1"/>
  <c r="N782" i="1"/>
  <c r="O782" i="1" s="1"/>
  <c r="N762" i="1"/>
  <c r="O762" i="1" s="1"/>
  <c r="N742" i="1"/>
  <c r="O742" i="1" s="1"/>
  <c r="N562" i="1"/>
  <c r="O562" i="1" s="1"/>
  <c r="N542" i="1"/>
  <c r="O542" i="1" s="1"/>
  <c r="N522" i="1"/>
  <c r="O522" i="1" s="1"/>
  <c r="N342" i="1"/>
  <c r="O342" i="1" s="1"/>
  <c r="N322" i="1"/>
  <c r="O322" i="1" s="1"/>
  <c r="N282" i="1"/>
  <c r="O282" i="1" s="1"/>
  <c r="N122" i="1"/>
  <c r="O122" i="1" s="1"/>
  <c r="N102" i="1"/>
  <c r="O102" i="1" s="1"/>
  <c r="N82" i="1"/>
  <c r="O82" i="1" s="1"/>
  <c r="N1801" i="1"/>
  <c r="O1801" i="1" s="1"/>
  <c r="N1781" i="1"/>
  <c r="O1781" i="1" s="1"/>
  <c r="N1761" i="1"/>
  <c r="O1761" i="1" s="1"/>
  <c r="N1681" i="1"/>
  <c r="O1681" i="1" s="1"/>
  <c r="N1601" i="1"/>
  <c r="O1601" i="1" s="1"/>
  <c r="N1581" i="1"/>
  <c r="O1581" i="1" s="1"/>
  <c r="N1561" i="1"/>
  <c r="O1561" i="1" s="1"/>
  <c r="N1541" i="1"/>
  <c r="O1541" i="1" s="1"/>
  <c r="N1461" i="1"/>
  <c r="O1461" i="1" s="1"/>
  <c r="N1381" i="1"/>
  <c r="O1381" i="1" s="1"/>
  <c r="N1361" i="1"/>
  <c r="O1361" i="1" s="1"/>
  <c r="N1341" i="1"/>
  <c r="O1341" i="1" s="1"/>
  <c r="N1261" i="1"/>
  <c r="O1261" i="1" s="1"/>
  <c r="N1181" i="1"/>
  <c r="O1181" i="1" s="1"/>
  <c r="N1161" i="1"/>
  <c r="O1161" i="1" s="1"/>
  <c r="N1141" i="1"/>
  <c r="O1141" i="1" s="1"/>
  <c r="N1061" i="1"/>
  <c r="O1061" i="1" s="1"/>
  <c r="N1001" i="1"/>
  <c r="O1001" i="1" s="1"/>
  <c r="N981" i="1"/>
  <c r="O981" i="1" s="1"/>
  <c r="N961" i="1"/>
  <c r="O961" i="1" s="1"/>
  <c r="N941" i="1"/>
  <c r="O941" i="1" s="1"/>
  <c r="N861" i="1"/>
  <c r="O861" i="1" s="1"/>
  <c r="N801" i="1"/>
  <c r="O801" i="1" s="1"/>
  <c r="N781" i="1"/>
  <c r="O781" i="1" s="1"/>
  <c r="N761" i="1"/>
  <c r="O761" i="1" s="1"/>
  <c r="N741" i="1"/>
  <c r="O741" i="1" s="1"/>
  <c r="N661" i="1"/>
  <c r="O661" i="1" s="1"/>
  <c r="N601" i="1"/>
  <c r="O601" i="1" s="1"/>
  <c r="N581" i="1"/>
  <c r="O581" i="1" s="1"/>
  <c r="N561" i="1"/>
  <c r="O561" i="1" s="1"/>
  <c r="N541" i="1"/>
  <c r="O541" i="1" s="1"/>
  <c r="N461" i="1"/>
  <c r="O461" i="1" s="1"/>
  <c r="N381" i="1"/>
  <c r="O381" i="1" s="1"/>
  <c r="N361" i="1"/>
  <c r="O361" i="1" s="1"/>
  <c r="N341" i="1"/>
  <c r="O341" i="1" s="1"/>
  <c r="N321" i="1"/>
  <c r="O321" i="1" s="1"/>
  <c r="N281" i="1"/>
  <c r="O281" i="1" s="1"/>
  <c r="N221" i="1"/>
  <c r="O221" i="1" s="1"/>
  <c r="N161" i="1"/>
  <c r="O161" i="1" s="1"/>
  <c r="N141" i="1"/>
  <c r="O141" i="1" s="1"/>
  <c r="N121" i="1"/>
  <c r="O121" i="1" s="1"/>
  <c r="N101" i="1"/>
  <c r="O101" i="1" s="1"/>
  <c r="N21" i="1"/>
  <c r="O21" i="1" s="1"/>
  <c r="N1760" i="1"/>
  <c r="O1760" i="1" s="1"/>
  <c r="N1740" i="1"/>
  <c r="O1740" i="1" s="1"/>
  <c r="N1720" i="1"/>
  <c r="O1720" i="1" s="1"/>
  <c r="N1700" i="1"/>
  <c r="O1700" i="1" s="1"/>
  <c r="N1620" i="1"/>
  <c r="O1620" i="1" s="1"/>
  <c r="N1560" i="1"/>
  <c r="O1560" i="1" s="1"/>
  <c r="N1540" i="1"/>
  <c r="O1540" i="1" s="1"/>
  <c r="N1520" i="1"/>
  <c r="O1520" i="1" s="1"/>
  <c r="N1500" i="1"/>
  <c r="O1500" i="1" s="1"/>
  <c r="N1480" i="1"/>
  <c r="O1480" i="1" s="1"/>
  <c r="N1400" i="1"/>
  <c r="O1400" i="1" s="1"/>
  <c r="N1340" i="1"/>
  <c r="O1340" i="1" s="1"/>
  <c r="N1320" i="1"/>
  <c r="O1320" i="1" s="1"/>
  <c r="N1300" i="1"/>
  <c r="O1300" i="1" s="1"/>
  <c r="N1280" i="1"/>
  <c r="O1280" i="1" s="1"/>
  <c r="N1200" i="1"/>
  <c r="O1200" i="1" s="1"/>
  <c r="N1140" i="1"/>
  <c r="O1140" i="1" s="1"/>
  <c r="N1120" i="1"/>
  <c r="O1120" i="1" s="1"/>
  <c r="N1100" i="1"/>
  <c r="O1100" i="1" s="1"/>
  <c r="N1080" i="1"/>
  <c r="O1080" i="1" s="1"/>
  <c r="N1000" i="1"/>
  <c r="O1000" i="1" s="1"/>
  <c r="N940" i="1"/>
  <c r="O940" i="1" s="1"/>
  <c r="N920" i="1"/>
  <c r="O920" i="1" s="1"/>
  <c r="N900" i="1"/>
  <c r="O900" i="1" s="1"/>
  <c r="N880" i="1"/>
  <c r="O880" i="1" s="1"/>
  <c r="N800" i="1"/>
  <c r="O800" i="1" s="1"/>
  <c r="N740" i="1"/>
  <c r="O740" i="1" s="1"/>
  <c r="N720" i="1"/>
  <c r="O720" i="1" s="1"/>
  <c r="N700" i="1"/>
  <c r="O700" i="1" s="1"/>
  <c r="N680" i="1"/>
  <c r="O680" i="1" s="1"/>
  <c r="N600" i="1"/>
  <c r="O600" i="1" s="1"/>
  <c r="N540" i="1"/>
  <c r="O540" i="1" s="1"/>
  <c r="N520" i="1"/>
  <c r="O520" i="1" s="1"/>
  <c r="N500" i="1"/>
  <c r="O500" i="1" s="1"/>
  <c r="N480" i="1"/>
  <c r="O480" i="1" s="1"/>
  <c r="N400" i="1"/>
  <c r="O400" i="1" s="1"/>
  <c r="N340" i="1"/>
  <c r="O340" i="1" s="1"/>
  <c r="N320" i="1"/>
  <c r="O320" i="1" s="1"/>
  <c r="N300" i="1"/>
  <c r="O300" i="1" s="1"/>
  <c r="N280" i="1"/>
  <c r="O280" i="1" s="1"/>
  <c r="N200" i="1"/>
  <c r="O200" i="1" s="1"/>
  <c r="N140" i="1"/>
  <c r="O140" i="1" s="1"/>
  <c r="N120" i="1"/>
  <c r="O120" i="1" s="1"/>
  <c r="N100" i="1"/>
  <c r="O100" i="1" s="1"/>
  <c r="N80" i="1"/>
  <c r="O80" i="1" s="1"/>
  <c r="N1799" i="1"/>
  <c r="O1799" i="1" s="1"/>
  <c r="N1739" i="1"/>
  <c r="O1739" i="1" s="1"/>
  <c r="N1719" i="1"/>
  <c r="O1719" i="1" s="1"/>
  <c r="N1699" i="1"/>
  <c r="O1699" i="1" s="1"/>
  <c r="N1679" i="1"/>
  <c r="O1679" i="1" s="1"/>
  <c r="N1619" i="1"/>
  <c r="O1619" i="1" s="1"/>
  <c r="N1599" i="1"/>
  <c r="O1599" i="1" s="1"/>
  <c r="N1539" i="1"/>
  <c r="O1539" i="1" s="1"/>
  <c r="N1519" i="1"/>
  <c r="O1519" i="1" s="1"/>
  <c r="N1499" i="1"/>
  <c r="O1499" i="1" s="1"/>
  <c r="N1479" i="1"/>
  <c r="O1479" i="1" s="1"/>
  <c r="N1419" i="1"/>
  <c r="O1419" i="1" s="1"/>
  <c r="N1399" i="1"/>
  <c r="O1399" i="1" s="1"/>
  <c r="N1339" i="1"/>
  <c r="O1339" i="1" s="1"/>
  <c r="N1319" i="1"/>
  <c r="O1319" i="1" s="1"/>
  <c r="N1299" i="1"/>
  <c r="O1299" i="1" s="1"/>
  <c r="N1279" i="1"/>
  <c r="O1279" i="1" s="1"/>
  <c r="N1219" i="1"/>
  <c r="O1219" i="1" s="1"/>
  <c r="N1199" i="1"/>
  <c r="O1199" i="1" s="1"/>
  <c r="N1119" i="1"/>
  <c r="O1119" i="1" s="1"/>
  <c r="N1099" i="1"/>
  <c r="O1099" i="1" s="1"/>
  <c r="N1079" i="1"/>
  <c r="O1079" i="1" s="1"/>
  <c r="N1059" i="1"/>
  <c r="O1059" i="1" s="1"/>
  <c r="N999" i="1"/>
  <c r="O999" i="1" s="1"/>
  <c r="N979" i="1"/>
  <c r="O979" i="1" s="1"/>
  <c r="N919" i="1"/>
  <c r="O919" i="1" s="1"/>
  <c r="N899" i="1"/>
  <c r="O899" i="1" s="1"/>
  <c r="N879" i="1"/>
  <c r="O879" i="1" s="1"/>
  <c r="N859" i="1"/>
  <c r="O859" i="1" s="1"/>
  <c r="N839" i="1"/>
  <c r="O839" i="1" s="1"/>
  <c r="N779" i="1"/>
  <c r="O779" i="1" s="1"/>
  <c r="N759" i="1"/>
  <c r="O759" i="1" s="1"/>
  <c r="N699" i="1"/>
  <c r="O699" i="1" s="1"/>
  <c r="N679" i="1"/>
  <c r="O679" i="1" s="1"/>
  <c r="N659" i="1"/>
  <c r="O659" i="1" s="1"/>
  <c r="N639" i="1"/>
  <c r="O639" i="1" s="1"/>
  <c r="N579" i="1"/>
  <c r="O579" i="1" s="1"/>
  <c r="N559" i="1"/>
  <c r="O559" i="1" s="1"/>
  <c r="N499" i="1"/>
  <c r="O499" i="1" s="1"/>
  <c r="N479" i="1"/>
  <c r="O479" i="1" s="1"/>
  <c r="N459" i="1"/>
  <c r="O459" i="1" s="1"/>
  <c r="N439" i="1"/>
  <c r="O439" i="1" s="1"/>
  <c r="N379" i="1"/>
  <c r="O379" i="1" s="1"/>
  <c r="N359" i="1"/>
  <c r="O359" i="1" s="1"/>
  <c r="N319" i="1"/>
  <c r="O319" i="1" s="1"/>
  <c r="N299" i="1"/>
  <c r="O299" i="1" s="1"/>
  <c r="N279" i="1"/>
  <c r="O279" i="1" s="1"/>
  <c r="N259" i="1"/>
  <c r="O259" i="1" s="1"/>
  <c r="N239" i="1"/>
  <c r="O239" i="1" s="1"/>
  <c r="N179" i="1"/>
  <c r="O179" i="1" s="1"/>
  <c r="N159" i="1"/>
  <c r="O159" i="1" s="1"/>
  <c r="N119" i="1"/>
  <c r="O119" i="1" s="1"/>
  <c r="N99" i="1"/>
  <c r="O99" i="1" s="1"/>
  <c r="N79" i="1"/>
  <c r="O79" i="1" s="1"/>
  <c r="N59" i="1"/>
  <c r="O59" i="1" s="1"/>
  <c r="N39" i="1"/>
  <c r="O39" i="1" s="1"/>
  <c r="N1798" i="1"/>
  <c r="O1798" i="1" s="1"/>
  <c r="N1778" i="1"/>
  <c r="O1778" i="1" s="1"/>
  <c r="N1758" i="1"/>
  <c r="O1758" i="1" s="1"/>
  <c r="N1698" i="1"/>
  <c r="O1698" i="1" s="1"/>
  <c r="N1678" i="1"/>
  <c r="O1678" i="1" s="1"/>
  <c r="N1658" i="1"/>
  <c r="O1658" i="1" s="1"/>
  <c r="N1638" i="1"/>
  <c r="O1638" i="1" s="1"/>
  <c r="N1618" i="1"/>
  <c r="O1618" i="1" s="1"/>
  <c r="N1578" i="1"/>
  <c r="O1578" i="1" s="1"/>
  <c r="N1558" i="1"/>
  <c r="O1558" i="1" s="1"/>
  <c r="N1538" i="1"/>
  <c r="O1538" i="1" s="1"/>
  <c r="N1478" i="1"/>
  <c r="O1478" i="1" s="1"/>
  <c r="N1458" i="1"/>
  <c r="O1458" i="1" s="1"/>
  <c r="N1438" i="1"/>
  <c r="O1438" i="1" s="1"/>
  <c r="N1418" i="1"/>
  <c r="O1418" i="1" s="1"/>
  <c r="N1398" i="1"/>
  <c r="O1398" i="1" s="1"/>
  <c r="N1378" i="1"/>
  <c r="O1378" i="1" s="1"/>
  <c r="N1338" i="1"/>
  <c r="O1338" i="1" s="1"/>
  <c r="N1298" i="1"/>
  <c r="O1298" i="1" s="1"/>
  <c r="N1278" i="1"/>
  <c r="O1278" i="1" s="1"/>
  <c r="N1218" i="1"/>
  <c r="O1218" i="1" s="1"/>
  <c r="N1198" i="1"/>
  <c r="O1198" i="1" s="1"/>
  <c r="N1178" i="1"/>
  <c r="O1178" i="1" s="1"/>
  <c r="N1138" i="1"/>
  <c r="O1138" i="1" s="1"/>
  <c r="N1118" i="1"/>
  <c r="O1118" i="1" s="1"/>
  <c r="N1098" i="1"/>
  <c r="O1098" i="1" s="1"/>
  <c r="N1058" i="1"/>
  <c r="O1058" i="1" s="1"/>
  <c r="N1018" i="1"/>
  <c r="O1018" i="1" s="1"/>
  <c r="N958" i="1"/>
  <c r="O958" i="1" s="1"/>
  <c r="N938" i="1"/>
  <c r="O938" i="1" s="1"/>
  <c r="N918" i="1"/>
  <c r="O918" i="1" s="1"/>
  <c r="N898" i="1"/>
  <c r="O898" i="1" s="1"/>
  <c r="N878" i="1"/>
  <c r="O878" i="1" s="1"/>
  <c r="N838" i="1"/>
  <c r="O838" i="1" s="1"/>
  <c r="N798" i="1"/>
  <c r="O798" i="1" s="1"/>
  <c r="N778" i="1"/>
  <c r="O778" i="1" s="1"/>
  <c r="N718" i="1"/>
  <c r="O718" i="1" s="1"/>
  <c r="N698" i="1"/>
  <c r="O698" i="1" s="1"/>
  <c r="N678" i="1"/>
  <c r="O678" i="1" s="1"/>
  <c r="N658" i="1"/>
  <c r="O658" i="1" s="1"/>
  <c r="N638" i="1"/>
  <c r="O638" i="1" s="1"/>
  <c r="N598" i="1"/>
  <c r="O598" i="1" s="1"/>
  <c r="N578" i="1"/>
  <c r="O578" i="1" s="1"/>
  <c r="N498" i="1"/>
  <c r="O498" i="1" s="1"/>
  <c r="N478" i="1"/>
  <c r="O478" i="1" s="1"/>
  <c r="N438" i="1"/>
  <c r="O438" i="1" s="1"/>
  <c r="N418" i="1"/>
  <c r="O418" i="1" s="1"/>
  <c r="N398" i="1"/>
  <c r="O398" i="1" s="1"/>
  <c r="N378" i="1"/>
  <c r="O378" i="1" s="1"/>
  <c r="N338" i="1"/>
  <c r="O338" i="1" s="1"/>
  <c r="N318" i="1"/>
  <c r="O318" i="1" s="1"/>
  <c r="N278" i="1"/>
  <c r="O278" i="1" s="1"/>
  <c r="N258" i="1"/>
  <c r="O258" i="1" s="1"/>
  <c r="N238" i="1"/>
  <c r="O238" i="1" s="1"/>
  <c r="N218" i="1"/>
  <c r="O218" i="1" s="1"/>
  <c r="N198" i="1"/>
  <c r="O198" i="1" s="1"/>
  <c r="N178" i="1"/>
  <c r="O178" i="1" s="1"/>
  <c r="N158" i="1"/>
  <c r="O158" i="1" s="1"/>
  <c r="N118" i="1"/>
  <c r="O118" i="1" s="1"/>
  <c r="N98" i="1"/>
  <c r="O98" i="1" s="1"/>
  <c r="N58" i="1"/>
  <c r="O58" i="1" s="1"/>
  <c r="N38" i="1"/>
  <c r="O38" i="1" s="1"/>
  <c r="N18" i="1"/>
  <c r="O18" i="1" s="1"/>
  <c r="N1797" i="1"/>
  <c r="O1797" i="1" s="1"/>
  <c r="N1757" i="1"/>
  <c r="O1757" i="1" s="1"/>
  <c r="N1717" i="1"/>
  <c r="O1717" i="1" s="1"/>
  <c r="N1697" i="1"/>
  <c r="O1697" i="1" s="1"/>
  <c r="N1677" i="1"/>
  <c r="O1677" i="1" s="1"/>
  <c r="N1657" i="1"/>
  <c r="O1657" i="1" s="1"/>
  <c r="N1617" i="1"/>
  <c r="O1617" i="1" s="1"/>
  <c r="N1597" i="1"/>
  <c r="O1597" i="1" s="1"/>
  <c r="N1577" i="1"/>
  <c r="O1577" i="1" s="1"/>
  <c r="N1557" i="1"/>
  <c r="O1557" i="1" s="1"/>
  <c r="N1537" i="1"/>
  <c r="O1537" i="1" s="1"/>
  <c r="N1517" i="1"/>
  <c r="O1517" i="1" s="1"/>
  <c r="N1477" i="1"/>
  <c r="O1477" i="1" s="1"/>
  <c r="N1457" i="1"/>
  <c r="O1457" i="1" s="1"/>
  <c r="N1437" i="1"/>
  <c r="O1437" i="1" s="1"/>
  <c r="N1377" i="1"/>
  <c r="O1377" i="1" s="1"/>
  <c r="N1357" i="1"/>
  <c r="O1357" i="1" s="1"/>
  <c r="N1337" i="1"/>
  <c r="O1337" i="1" s="1"/>
  <c r="N1277" i="1"/>
  <c r="O1277" i="1" s="1"/>
  <c r="N1257" i="1"/>
  <c r="O1257" i="1" s="1"/>
  <c r="N1237" i="1"/>
  <c r="O1237" i="1" s="1"/>
  <c r="N1217" i="1"/>
  <c r="O1217" i="1" s="1"/>
  <c r="N1177" i="1"/>
  <c r="O1177" i="1" s="1"/>
  <c r="N1137" i="1"/>
  <c r="O1137" i="1" s="1"/>
  <c r="N1117" i="1"/>
  <c r="O1117" i="1" s="1"/>
  <c r="N1097" i="1"/>
  <c r="O1097" i="1" s="1"/>
  <c r="N1077" i="1"/>
  <c r="O1077" i="1" s="1"/>
  <c r="N1057" i="1"/>
  <c r="O1057" i="1" s="1"/>
  <c r="N997" i="1"/>
  <c r="O997" i="1" s="1"/>
  <c r="N977" i="1"/>
  <c r="O977" i="1" s="1"/>
  <c r="N957" i="1"/>
  <c r="O957" i="1" s="1"/>
  <c r="N937" i="1"/>
  <c r="O937" i="1" s="1"/>
  <c r="N917" i="1"/>
  <c r="O917" i="1" s="1"/>
  <c r="N877" i="1"/>
  <c r="O877" i="1" s="1"/>
  <c r="N817" i="1"/>
  <c r="O817" i="1" s="1"/>
  <c r="N797" i="1"/>
  <c r="O797" i="1" s="1"/>
  <c r="N777" i="1"/>
  <c r="O777" i="1" s="1"/>
  <c r="N737" i="1"/>
  <c r="O737" i="1" s="1"/>
  <c r="N717" i="1"/>
  <c r="O717" i="1" s="1"/>
  <c r="N677" i="1"/>
  <c r="O677" i="1" s="1"/>
  <c r="N657" i="1"/>
  <c r="O657" i="1" s="1"/>
  <c r="N637" i="1"/>
  <c r="O637" i="1" s="1"/>
  <c r="N617" i="1"/>
  <c r="O617" i="1" s="1"/>
  <c r="N577" i="1"/>
  <c r="O577" i="1" s="1"/>
  <c r="N557" i="1"/>
  <c r="O557" i="1" s="1"/>
  <c r="N537" i="1"/>
  <c r="O537" i="1" s="1"/>
  <c r="N517" i="1"/>
  <c r="O517" i="1" s="1"/>
  <c r="N477" i="1"/>
  <c r="O477" i="1" s="1"/>
  <c r="N437" i="1"/>
  <c r="O437" i="1" s="1"/>
  <c r="N417" i="1"/>
  <c r="O417" i="1" s="1"/>
  <c r="N397" i="1"/>
  <c r="O397" i="1" s="1"/>
  <c r="N357" i="1"/>
  <c r="O357" i="1" s="1"/>
  <c r="N297" i="1"/>
  <c r="O297" i="1" s="1"/>
  <c r="N257" i="1"/>
  <c r="O257" i="1" s="1"/>
  <c r="N237" i="1"/>
  <c r="O237" i="1" s="1"/>
  <c r="N217" i="1"/>
  <c r="O217" i="1" s="1"/>
  <c r="N197" i="1"/>
  <c r="O197" i="1" s="1"/>
  <c r="N177" i="1"/>
  <c r="O177" i="1" s="1"/>
  <c r="N157" i="1"/>
  <c r="O157" i="1" s="1"/>
  <c r="N137" i="1"/>
  <c r="O137" i="1" s="1"/>
  <c r="N117" i="1"/>
  <c r="O117" i="1" s="1"/>
  <c r="N97" i="1"/>
  <c r="O97" i="1" s="1"/>
  <c r="N77" i="1"/>
  <c r="O77" i="1" s="1"/>
  <c r="N57" i="1"/>
  <c r="O57" i="1" s="1"/>
  <c r="N17" i="1"/>
  <c r="O17" i="1" s="1"/>
  <c r="N1796" i="1"/>
  <c r="O1796" i="1" s="1"/>
  <c r="N1776" i="1"/>
  <c r="O1776" i="1" s="1"/>
  <c r="N1756" i="1"/>
  <c r="O1756" i="1" s="1"/>
  <c r="N1716" i="1"/>
  <c r="O1716" i="1" s="1"/>
  <c r="N1696" i="1"/>
  <c r="O1696" i="1" s="1"/>
  <c r="N1676" i="1"/>
  <c r="O1676" i="1" s="1"/>
  <c r="N1656" i="1"/>
  <c r="O1656" i="1" s="1"/>
  <c r="N1636" i="1"/>
  <c r="O1636" i="1" s="1"/>
  <c r="N1616" i="1"/>
  <c r="O1616" i="1" s="1"/>
  <c r="N1576" i="1"/>
  <c r="O1576" i="1" s="1"/>
  <c r="N1556" i="1"/>
  <c r="O1556" i="1" s="1"/>
  <c r="N1536" i="1"/>
  <c r="O1536" i="1" s="1"/>
  <c r="N1516" i="1"/>
  <c r="O1516" i="1" s="1"/>
  <c r="N1496" i="1"/>
  <c r="O1496" i="1" s="1"/>
  <c r="N1476" i="1"/>
  <c r="O1476" i="1" s="1"/>
  <c r="N1456" i="1"/>
  <c r="O1456" i="1" s="1"/>
  <c r="N1436" i="1"/>
  <c r="O1436" i="1" s="1"/>
  <c r="N1416" i="1"/>
  <c r="O1416" i="1" s="1"/>
  <c r="N1376" i="1"/>
  <c r="O1376" i="1" s="1"/>
  <c r="N1356" i="1"/>
  <c r="O1356" i="1" s="1"/>
  <c r="N1336" i="1"/>
  <c r="O1336" i="1" s="1"/>
  <c r="N1316" i="1"/>
  <c r="O1316" i="1" s="1"/>
  <c r="N1296" i="1"/>
  <c r="O1296" i="1" s="1"/>
  <c r="N1276" i="1"/>
  <c r="O1276" i="1" s="1"/>
  <c r="N1256" i="1"/>
  <c r="O1256" i="1" s="1"/>
  <c r="N1236" i="1"/>
  <c r="O1236" i="1" s="1"/>
  <c r="N1216" i="1"/>
  <c r="O1216" i="1" s="1"/>
  <c r="N1176" i="1"/>
  <c r="O1176" i="1" s="1"/>
  <c r="N1156" i="1"/>
  <c r="O1156" i="1" s="1"/>
  <c r="N1136" i="1"/>
  <c r="O1136" i="1" s="1"/>
  <c r="N1116" i="1"/>
  <c r="O1116" i="1" s="1"/>
  <c r="N1096" i="1"/>
  <c r="O1096" i="1" s="1"/>
  <c r="N1076" i="1"/>
  <c r="O1076" i="1" s="1"/>
  <c r="N1056" i="1"/>
  <c r="O1056" i="1" s="1"/>
  <c r="N1036" i="1"/>
  <c r="O1036" i="1" s="1"/>
  <c r="N1016" i="1"/>
  <c r="O1016" i="1" s="1"/>
  <c r="N976" i="1"/>
  <c r="O976" i="1" s="1"/>
  <c r="N956" i="1"/>
  <c r="O956" i="1" s="1"/>
  <c r="N936" i="1"/>
  <c r="O936" i="1" s="1"/>
  <c r="N916" i="1"/>
  <c r="O916" i="1" s="1"/>
  <c r="N896" i="1"/>
  <c r="O896" i="1" s="1"/>
  <c r="N876" i="1"/>
  <c r="O876" i="1" s="1"/>
  <c r="N856" i="1"/>
  <c r="O856" i="1" s="1"/>
  <c r="N836" i="1"/>
  <c r="O836" i="1" s="1"/>
  <c r="N816" i="1"/>
  <c r="O816" i="1" s="1"/>
  <c r="N776" i="1"/>
  <c r="O776" i="1" s="1"/>
  <c r="N756" i="1"/>
  <c r="O756" i="1" s="1"/>
  <c r="N736" i="1"/>
  <c r="O736" i="1" s="1"/>
  <c r="N716" i="1"/>
  <c r="O716" i="1" s="1"/>
  <c r="N696" i="1"/>
  <c r="O696" i="1" s="1"/>
  <c r="N676" i="1"/>
  <c r="O676" i="1" s="1"/>
  <c r="N656" i="1"/>
  <c r="O656" i="1" s="1"/>
  <c r="N636" i="1"/>
  <c r="O636" i="1" s="1"/>
  <c r="N616" i="1"/>
  <c r="O616" i="1" s="1"/>
  <c r="N576" i="1"/>
  <c r="O576" i="1" s="1"/>
  <c r="N556" i="1"/>
  <c r="O556" i="1" s="1"/>
  <c r="N536" i="1"/>
  <c r="O536" i="1" s="1"/>
  <c r="N516" i="1"/>
  <c r="O516" i="1" s="1"/>
  <c r="N496" i="1"/>
  <c r="O496" i="1" s="1"/>
  <c r="N476" i="1"/>
  <c r="O476" i="1" s="1"/>
  <c r="N456" i="1"/>
  <c r="O456" i="1" s="1"/>
  <c r="N436" i="1"/>
  <c r="O436" i="1" s="1"/>
  <c r="N416" i="1"/>
  <c r="O416" i="1" s="1"/>
  <c r="N376" i="1"/>
  <c r="O376" i="1" s="1"/>
  <c r="N356" i="1"/>
  <c r="O356" i="1" s="1"/>
  <c r="N336" i="1"/>
  <c r="O336" i="1" s="1"/>
  <c r="N316" i="1"/>
  <c r="O316" i="1" s="1"/>
  <c r="N296" i="1"/>
  <c r="O296" i="1" s="1"/>
  <c r="N276" i="1"/>
  <c r="O276" i="1" s="1"/>
  <c r="N256" i="1"/>
  <c r="O256" i="1" s="1"/>
  <c r="N236" i="1"/>
  <c r="O236" i="1" s="1"/>
  <c r="N216" i="1"/>
  <c r="O216" i="1" s="1"/>
  <c r="N176" i="1"/>
  <c r="O176" i="1" s="1"/>
  <c r="N156" i="1"/>
  <c r="O156" i="1" s="1"/>
  <c r="N136" i="1"/>
  <c r="O136" i="1" s="1"/>
  <c r="N116" i="1"/>
  <c r="O116" i="1" s="1"/>
  <c r="N96" i="1"/>
  <c r="O96" i="1" s="1"/>
  <c r="N76" i="1"/>
  <c r="O76" i="1" s="1"/>
  <c r="N56" i="1"/>
  <c r="O56" i="1" s="1"/>
  <c r="N36" i="1"/>
  <c r="O36" i="1" s="1"/>
  <c r="N16" i="1"/>
  <c r="O16" i="1" s="1"/>
  <c r="K8" i="1"/>
  <c r="N8" i="1" s="1"/>
  <c r="O8" i="1" s="1"/>
  <c r="J1736" i="1" l="1"/>
  <c r="U194" i="1"/>
  <c r="U594" i="1"/>
  <c r="U794" i="1"/>
  <c r="J1715" i="1"/>
  <c r="R1715" i="1" s="1"/>
  <c r="J1695" i="1"/>
  <c r="J1197" i="1"/>
  <c r="R1197" i="1" s="1"/>
  <c r="U837" i="1"/>
  <c r="U1535" i="1"/>
  <c r="U1575" i="1"/>
  <c r="U1655" i="1"/>
  <c r="U597" i="1"/>
  <c r="J296" i="1"/>
  <c r="U296" i="1"/>
  <c r="J1176" i="1"/>
  <c r="U1176" i="1"/>
  <c r="J917" i="1"/>
  <c r="U917" i="1"/>
  <c r="J778" i="1"/>
  <c r="U778" i="1"/>
  <c r="J759" i="1"/>
  <c r="U759" i="1"/>
  <c r="J340" i="1"/>
  <c r="U340" i="1"/>
  <c r="J141" i="1"/>
  <c r="U141" i="1"/>
  <c r="J82" i="1"/>
  <c r="U82" i="1"/>
  <c r="J950" i="1"/>
  <c r="U950" i="1"/>
  <c r="J383" i="1"/>
  <c r="U383" i="1"/>
  <c r="J64" i="1"/>
  <c r="U64" i="1"/>
  <c r="J1124" i="1"/>
  <c r="U1124" i="1"/>
  <c r="J465" i="1"/>
  <c r="U465" i="1"/>
  <c r="J1645" i="1"/>
  <c r="U1645" i="1"/>
  <c r="J1206" i="1"/>
  <c r="U1206" i="1"/>
  <c r="J1647" i="1"/>
  <c r="U1647" i="1"/>
  <c r="J1550" i="1"/>
  <c r="U1550" i="1"/>
  <c r="J51" i="1"/>
  <c r="U51" i="1"/>
  <c r="J1211" i="1"/>
  <c r="U1211" i="1"/>
  <c r="J460" i="1"/>
  <c r="U460" i="1"/>
  <c r="J502" i="1"/>
  <c r="U502" i="1"/>
  <c r="J413" i="1"/>
  <c r="U413" i="1"/>
  <c r="J1693" i="1"/>
  <c r="U1693" i="1"/>
  <c r="J1254" i="1"/>
  <c r="U1254" i="1"/>
  <c r="J1135" i="1"/>
  <c r="U1135" i="1"/>
  <c r="J706" i="1"/>
  <c r="U706" i="1"/>
  <c r="J929" i="1"/>
  <c r="U929" i="1"/>
  <c r="J507" i="1"/>
  <c r="U507" i="1"/>
  <c r="J910" i="1"/>
  <c r="U910" i="1"/>
  <c r="J914" i="1"/>
  <c r="U914" i="1"/>
  <c r="J315" i="1"/>
  <c r="U315" i="1"/>
  <c r="J695" i="1"/>
  <c r="U695" i="1"/>
  <c r="R44" i="1"/>
  <c r="J756" i="1"/>
  <c r="U756" i="1"/>
  <c r="J1216" i="1"/>
  <c r="U1216" i="1"/>
  <c r="J357" i="1"/>
  <c r="U357" i="1"/>
  <c r="J937" i="1"/>
  <c r="U937" i="1"/>
  <c r="J218" i="1"/>
  <c r="U218" i="1"/>
  <c r="J1418" i="1"/>
  <c r="U1418" i="1"/>
  <c r="J159" i="1"/>
  <c r="U159" i="1"/>
  <c r="J1479" i="1"/>
  <c r="U1479" i="1"/>
  <c r="J400" i="1"/>
  <c r="U400" i="1"/>
  <c r="J161" i="1"/>
  <c r="U161" i="1"/>
  <c r="J102" i="1"/>
  <c r="U102" i="1"/>
  <c r="J1642" i="1"/>
  <c r="U1642" i="1"/>
  <c r="J973" i="1"/>
  <c r="U973" i="1"/>
  <c r="J403" i="1"/>
  <c r="U403" i="1"/>
  <c r="J1363" i="1"/>
  <c r="U1363" i="1"/>
  <c r="J624" i="1"/>
  <c r="U624" i="1"/>
  <c r="J1704" i="1"/>
  <c r="U1704" i="1"/>
  <c r="J1105" i="1"/>
  <c r="U1105" i="1"/>
  <c r="J586" i="1"/>
  <c r="U586" i="1"/>
  <c r="J1226" i="1"/>
  <c r="U1226" i="1"/>
  <c r="J927" i="1"/>
  <c r="U927" i="1"/>
  <c r="J1727" i="1"/>
  <c r="U1727" i="1"/>
  <c r="J189" i="1"/>
  <c r="U189" i="1"/>
  <c r="J1750" i="1"/>
  <c r="U1750" i="1"/>
  <c r="J1598" i="1"/>
  <c r="U1598" i="1"/>
  <c r="J71" i="1"/>
  <c r="U71" i="1"/>
  <c r="J1231" i="1"/>
  <c r="U1231" i="1"/>
  <c r="J560" i="1"/>
  <c r="U560" i="1"/>
  <c r="J582" i="1"/>
  <c r="U582" i="1"/>
  <c r="J433" i="1"/>
  <c r="U433" i="1"/>
  <c r="J1753" i="1"/>
  <c r="U1753" i="1"/>
  <c r="J1274" i="1"/>
  <c r="U1274" i="1"/>
  <c r="J215" i="1"/>
  <c r="U215" i="1"/>
  <c r="J1464" i="1"/>
  <c r="U1464" i="1"/>
  <c r="J368" i="1"/>
  <c r="U368" i="1"/>
  <c r="J1545" i="1"/>
  <c r="U1545" i="1"/>
  <c r="J968" i="1"/>
  <c r="U968" i="1"/>
  <c r="J1511" i="1"/>
  <c r="U1511" i="1"/>
  <c r="J1157" i="1"/>
  <c r="U1157" i="1"/>
  <c r="J469" i="1"/>
  <c r="U469" i="1"/>
  <c r="J715" i="1"/>
  <c r="U715" i="1"/>
  <c r="R1239" i="1"/>
  <c r="J336" i="1"/>
  <c r="U336" i="1"/>
  <c r="J776" i="1"/>
  <c r="U776" i="1"/>
  <c r="J1676" i="1"/>
  <c r="U1676" i="1"/>
  <c r="J957" i="1"/>
  <c r="U957" i="1"/>
  <c r="J238" i="1"/>
  <c r="U238" i="1"/>
  <c r="J838" i="1"/>
  <c r="U838" i="1"/>
  <c r="J179" i="1"/>
  <c r="U179" i="1"/>
  <c r="J839" i="1"/>
  <c r="U839" i="1"/>
  <c r="J480" i="1"/>
  <c r="U480" i="1"/>
  <c r="J221" i="1"/>
  <c r="U221" i="1"/>
  <c r="J122" i="1"/>
  <c r="U122" i="1"/>
  <c r="J1150" i="1"/>
  <c r="U1150" i="1"/>
  <c r="J903" i="1"/>
  <c r="U903" i="1"/>
  <c r="J644" i="1"/>
  <c r="U644" i="1"/>
  <c r="J1724" i="1"/>
  <c r="U1724" i="1"/>
  <c r="J1125" i="1"/>
  <c r="U1125" i="1"/>
  <c r="J1246" i="1"/>
  <c r="U1246" i="1"/>
  <c r="J988" i="1"/>
  <c r="U988" i="1"/>
  <c r="J1718" i="1"/>
  <c r="U1718" i="1"/>
  <c r="J1251" i="1"/>
  <c r="U1251" i="1"/>
  <c r="J580" i="1"/>
  <c r="U580" i="1"/>
  <c r="J602" i="1"/>
  <c r="U602" i="1"/>
  <c r="J453" i="1"/>
  <c r="U453" i="1"/>
  <c r="J14" i="1"/>
  <c r="U14" i="1"/>
  <c r="J1242" i="1"/>
  <c r="U1242" i="1"/>
  <c r="J1584" i="1"/>
  <c r="U1584" i="1"/>
  <c r="J1689" i="1"/>
  <c r="U1689" i="1"/>
  <c r="J1148" i="1"/>
  <c r="U1148" i="1"/>
  <c r="J1070" i="1"/>
  <c r="U1070" i="1"/>
  <c r="J1554" i="1"/>
  <c r="U1554" i="1"/>
  <c r="J1133" i="1"/>
  <c r="U1133" i="1"/>
  <c r="J629" i="1"/>
  <c r="U629" i="1"/>
  <c r="J1410" i="1"/>
  <c r="U1410" i="1"/>
  <c r="J1017" i="1"/>
  <c r="U1017" i="1"/>
  <c r="J1481" i="1"/>
  <c r="U1481" i="1"/>
  <c r="R862" i="1"/>
  <c r="R264" i="1"/>
  <c r="R845" i="1"/>
  <c r="R886" i="1"/>
  <c r="R1155" i="1"/>
  <c r="R1439" i="1"/>
  <c r="R1660" i="1"/>
  <c r="R1267" i="1"/>
  <c r="J356" i="1"/>
  <c r="U356" i="1"/>
  <c r="J1696" i="1"/>
  <c r="U1696" i="1"/>
  <c r="J1557" i="1"/>
  <c r="U1557" i="1"/>
  <c r="J878" i="1"/>
  <c r="U878" i="1"/>
  <c r="J859" i="1"/>
  <c r="U859" i="1"/>
  <c r="J500" i="1"/>
  <c r="U500" i="1"/>
  <c r="J281" i="1"/>
  <c r="U281" i="1"/>
  <c r="J282" i="1"/>
  <c r="U282" i="1"/>
  <c r="J1170" i="1"/>
  <c r="U1170" i="1"/>
  <c r="J923" i="1"/>
  <c r="U923" i="1"/>
  <c r="J164" i="1"/>
  <c r="U164" i="1"/>
  <c r="J1204" i="1"/>
  <c r="U1204" i="1"/>
  <c r="J545" i="1"/>
  <c r="U545" i="1"/>
  <c r="J1745" i="1"/>
  <c r="U1745" i="1"/>
  <c r="J1266" i="1"/>
  <c r="U1266" i="1"/>
  <c r="J1807" i="1"/>
  <c r="U1807" i="1"/>
  <c r="J369" i="1"/>
  <c r="U369" i="1"/>
  <c r="J1738" i="1"/>
  <c r="U1738" i="1"/>
  <c r="J1271" i="1"/>
  <c r="U1271" i="1"/>
  <c r="J660" i="1"/>
  <c r="U660" i="1"/>
  <c r="J642" i="1"/>
  <c r="U642" i="1"/>
  <c r="J473" i="1"/>
  <c r="U473" i="1"/>
  <c r="J34" i="1"/>
  <c r="U34" i="1"/>
  <c r="J1354" i="1"/>
  <c r="U1354" i="1"/>
  <c r="J255" i="1"/>
  <c r="U255" i="1"/>
  <c r="J1684" i="1"/>
  <c r="U1684" i="1"/>
  <c r="J568" i="1"/>
  <c r="U568" i="1"/>
  <c r="J1705" i="1"/>
  <c r="U1705" i="1"/>
  <c r="J1168" i="1"/>
  <c r="U1168" i="1"/>
  <c r="J1090" i="1"/>
  <c r="U1090" i="1"/>
  <c r="J1754" i="1"/>
  <c r="U1754" i="1"/>
  <c r="J1313" i="1"/>
  <c r="U1313" i="1"/>
  <c r="J649" i="1"/>
  <c r="U649" i="1"/>
  <c r="J755" i="1"/>
  <c r="U755" i="1"/>
  <c r="J1501" i="1"/>
  <c r="U1501" i="1"/>
  <c r="R163" i="1"/>
  <c r="J1287" i="1"/>
  <c r="U1287" i="1"/>
  <c r="R648" i="1"/>
  <c r="R1648" i="1"/>
  <c r="R1790" i="1"/>
  <c r="R393" i="1"/>
  <c r="R974" i="1"/>
  <c r="R1639" i="1"/>
  <c r="J376" i="1"/>
  <c r="U376" i="1"/>
  <c r="J1276" i="1"/>
  <c r="U1276" i="1"/>
  <c r="J1716" i="1"/>
  <c r="U1716" i="1"/>
  <c r="J997" i="1"/>
  <c r="U997" i="1"/>
  <c r="J278" i="1"/>
  <c r="U278" i="1"/>
  <c r="J259" i="1"/>
  <c r="U259" i="1"/>
  <c r="J1539" i="1"/>
  <c r="U1539" i="1"/>
  <c r="J1320" i="1"/>
  <c r="U1320" i="1"/>
  <c r="J322" i="1"/>
  <c r="U322" i="1"/>
  <c r="J1370" i="1"/>
  <c r="U1370" i="1"/>
  <c r="J463" i="1"/>
  <c r="U463" i="1"/>
  <c r="J1423" i="1"/>
  <c r="U1423" i="1"/>
  <c r="J1244" i="1"/>
  <c r="U1244" i="1"/>
  <c r="J1185" i="1"/>
  <c r="U1185" i="1"/>
  <c r="J1326" i="1"/>
  <c r="U1326" i="1"/>
  <c r="J28" i="1"/>
  <c r="U28" i="1"/>
  <c r="J371" i="1"/>
  <c r="U371" i="1"/>
  <c r="J191" i="1"/>
  <c r="U191" i="1"/>
  <c r="J72" i="1"/>
  <c r="U72" i="1"/>
  <c r="J301" i="1"/>
  <c r="U301" i="1"/>
  <c r="J1092" i="1"/>
  <c r="U1092" i="1"/>
  <c r="J493" i="1"/>
  <c r="U493" i="1"/>
  <c r="J54" i="1"/>
  <c r="U54" i="1"/>
  <c r="J1282" i="1"/>
  <c r="U1282" i="1"/>
  <c r="J1395" i="1"/>
  <c r="U1395" i="1"/>
  <c r="J1106" i="1"/>
  <c r="U1106" i="1"/>
  <c r="J126" i="1"/>
  <c r="U126" i="1"/>
  <c r="J1110" i="1"/>
  <c r="U1110" i="1"/>
  <c r="J55" i="1"/>
  <c r="U55" i="1"/>
  <c r="J1175" i="1"/>
  <c r="U1175" i="1"/>
  <c r="J230" i="1"/>
  <c r="U230" i="1"/>
  <c r="J775" i="1"/>
  <c r="U775" i="1"/>
  <c r="J1701" i="1"/>
  <c r="U1701" i="1"/>
  <c r="R1065" i="1"/>
  <c r="R1535" i="1"/>
  <c r="J416" i="1"/>
  <c r="U416" i="1"/>
  <c r="J1296" i="1"/>
  <c r="U1296" i="1"/>
  <c r="J477" i="1"/>
  <c r="U477" i="1"/>
  <c r="J1597" i="1"/>
  <c r="U1597" i="1"/>
  <c r="J318" i="1"/>
  <c r="U318" i="1"/>
  <c r="J1538" i="1"/>
  <c r="U1538" i="1"/>
  <c r="J899" i="1"/>
  <c r="U899" i="1"/>
  <c r="J540" i="1"/>
  <c r="U540" i="1"/>
  <c r="J341" i="1"/>
  <c r="U341" i="1"/>
  <c r="J342" i="1"/>
  <c r="U342" i="1"/>
  <c r="J1570" i="1"/>
  <c r="U1570" i="1"/>
  <c r="J483" i="1"/>
  <c r="U483" i="1"/>
  <c r="J1483" i="1"/>
  <c r="U1483" i="1"/>
  <c r="J724" i="1"/>
  <c r="U724" i="1"/>
  <c r="J1784" i="1"/>
  <c r="U1784" i="1"/>
  <c r="J1205" i="1"/>
  <c r="U1205" i="1"/>
  <c r="J666" i="1"/>
  <c r="U666" i="1"/>
  <c r="J247" i="1"/>
  <c r="U247" i="1"/>
  <c r="J1108" i="1"/>
  <c r="U1108" i="1"/>
  <c r="J551" i="1"/>
  <c r="U551" i="1"/>
  <c r="J211" i="1"/>
  <c r="U211" i="1"/>
  <c r="J92" i="1"/>
  <c r="U92" i="1"/>
  <c r="J401" i="1"/>
  <c r="U401" i="1"/>
  <c r="J802" i="1"/>
  <c r="U802" i="1"/>
  <c r="J1692" i="1"/>
  <c r="U1692" i="1"/>
  <c r="J1233" i="1"/>
  <c r="U1233" i="1"/>
  <c r="J1434" i="1"/>
  <c r="U1434" i="1"/>
  <c r="J375" i="1"/>
  <c r="U375" i="1"/>
  <c r="J285" i="1"/>
  <c r="U285" i="1"/>
  <c r="J768" i="1"/>
  <c r="U768" i="1"/>
  <c r="J166" i="1"/>
  <c r="U166" i="1"/>
  <c r="J1368" i="1"/>
  <c r="U1368" i="1"/>
  <c r="J1130" i="1"/>
  <c r="U1130" i="1"/>
  <c r="J295" i="1"/>
  <c r="U295" i="1"/>
  <c r="J1733" i="1"/>
  <c r="U1733" i="1"/>
  <c r="J829" i="1"/>
  <c r="U829" i="1"/>
  <c r="J1610" i="1"/>
  <c r="U1610" i="1"/>
  <c r="J458" i="1"/>
  <c r="U458" i="1"/>
  <c r="J922" i="1"/>
  <c r="U922" i="1"/>
  <c r="J67" i="1"/>
  <c r="U67" i="1"/>
  <c r="J688" i="1"/>
  <c r="U688" i="1"/>
  <c r="R172" i="1"/>
  <c r="R593" i="1"/>
  <c r="R1174" i="1"/>
  <c r="R1737" i="1"/>
  <c r="J8" i="1"/>
  <c r="P9" i="1" s="1"/>
  <c r="U8" i="1"/>
  <c r="J1316" i="1"/>
  <c r="U1316" i="1"/>
  <c r="J517" i="1"/>
  <c r="U517" i="1"/>
  <c r="J338" i="1"/>
  <c r="U338" i="1"/>
  <c r="J1558" i="1"/>
  <c r="U1558" i="1"/>
  <c r="J919" i="1"/>
  <c r="U919" i="1"/>
  <c r="J600" i="1"/>
  <c r="U600" i="1"/>
  <c r="J361" i="1"/>
  <c r="U361" i="1"/>
  <c r="J1009" i="1"/>
  <c r="U1009" i="1"/>
  <c r="J63" i="1"/>
  <c r="U63" i="1"/>
  <c r="J983" i="1"/>
  <c r="U983" i="1"/>
  <c r="J224" i="1"/>
  <c r="U224" i="1"/>
  <c r="J25" i="1"/>
  <c r="U25" i="1"/>
  <c r="J1225" i="1"/>
  <c r="U1225" i="1"/>
  <c r="J726" i="1"/>
  <c r="U726" i="1"/>
  <c r="J1127" i="1"/>
  <c r="U1127" i="1"/>
  <c r="J569" i="1"/>
  <c r="U569" i="1"/>
  <c r="J219" i="1"/>
  <c r="U219" i="1"/>
  <c r="J811" i="1"/>
  <c r="U811" i="1"/>
  <c r="J1359" i="1"/>
  <c r="U1359" i="1"/>
  <c r="J1621" i="1"/>
  <c r="U1621" i="1"/>
  <c r="J1712" i="1"/>
  <c r="U1712" i="1"/>
  <c r="J94" i="1"/>
  <c r="U94" i="1"/>
  <c r="J1482" i="1"/>
  <c r="U1482" i="1"/>
  <c r="J425" i="1"/>
  <c r="U425" i="1"/>
  <c r="J130" i="1"/>
  <c r="U130" i="1"/>
  <c r="J967" i="1"/>
  <c r="U967" i="1"/>
  <c r="J1329" i="1"/>
  <c r="U1329" i="1"/>
  <c r="J1312" i="1"/>
  <c r="U1312" i="1"/>
  <c r="J1043" i="1"/>
  <c r="U1043" i="1"/>
  <c r="J114" i="1"/>
  <c r="U114" i="1"/>
  <c r="J849" i="1"/>
  <c r="U849" i="1"/>
  <c r="J410" i="1"/>
  <c r="U410" i="1"/>
  <c r="J1035" i="1"/>
  <c r="U1035" i="1"/>
  <c r="J1318" i="1"/>
  <c r="U1318" i="1"/>
  <c r="J22" i="1"/>
  <c r="U22" i="1"/>
  <c r="R1265" i="1"/>
  <c r="R1286" i="1"/>
  <c r="R994" i="1"/>
  <c r="R1575" i="1"/>
  <c r="R220" i="1"/>
  <c r="J1487" i="1"/>
  <c r="U1487" i="1"/>
  <c r="J456" i="1"/>
  <c r="U456" i="1"/>
  <c r="J1336" i="1"/>
  <c r="U1336" i="1"/>
  <c r="J537" i="1"/>
  <c r="U537" i="1"/>
  <c r="J1657" i="1"/>
  <c r="U1657" i="1"/>
  <c r="J1578" i="1"/>
  <c r="U1578" i="1"/>
  <c r="J1679" i="1"/>
  <c r="U1679" i="1"/>
  <c r="J1261" i="1"/>
  <c r="U1261" i="1"/>
  <c r="J83" i="1"/>
  <c r="U83" i="1"/>
  <c r="J244" i="1"/>
  <c r="U244" i="1"/>
  <c r="J665" i="1"/>
  <c r="U665" i="1"/>
  <c r="J1426" i="1"/>
  <c r="U1426" i="1"/>
  <c r="J1208" i="1"/>
  <c r="U1208" i="1"/>
  <c r="J971" i="1"/>
  <c r="U971" i="1"/>
  <c r="J339" i="1"/>
  <c r="U339" i="1"/>
  <c r="J251" i="1"/>
  <c r="U251" i="1"/>
  <c r="J831" i="1"/>
  <c r="U831" i="1"/>
  <c r="J1411" i="1"/>
  <c r="U1411" i="1"/>
  <c r="J1379" i="1"/>
  <c r="U1379" i="1"/>
  <c r="J960" i="1"/>
  <c r="U960" i="1"/>
  <c r="J441" i="1"/>
  <c r="U441" i="1"/>
  <c r="J1641" i="1"/>
  <c r="U1641" i="1"/>
  <c r="J842" i="1"/>
  <c r="U842" i="1"/>
  <c r="J1212" i="1"/>
  <c r="U1212" i="1"/>
  <c r="J1752" i="1"/>
  <c r="U1752" i="1"/>
  <c r="J633" i="1"/>
  <c r="U633" i="1"/>
  <c r="J1273" i="1"/>
  <c r="U1273" i="1"/>
  <c r="J154" i="1"/>
  <c r="U154" i="1"/>
  <c r="J834" i="1"/>
  <c r="U834" i="1"/>
  <c r="J1474" i="1"/>
  <c r="U1474" i="1"/>
  <c r="J1502" i="1"/>
  <c r="U1502" i="1"/>
  <c r="J495" i="1"/>
  <c r="U495" i="1"/>
  <c r="J1635" i="1"/>
  <c r="U1635" i="1"/>
  <c r="J505" i="1"/>
  <c r="U505" i="1"/>
  <c r="J1546" i="1"/>
  <c r="U1546" i="1"/>
  <c r="J1128" i="1"/>
  <c r="U1128" i="1"/>
  <c r="J290" i="1"/>
  <c r="U290" i="1"/>
  <c r="J366" i="1"/>
  <c r="U366" i="1"/>
  <c r="J1107" i="1"/>
  <c r="U1107" i="1"/>
  <c r="J1568" i="1"/>
  <c r="U1568" i="1"/>
  <c r="J1349" i="1"/>
  <c r="U1349" i="1"/>
  <c r="J1290" i="1"/>
  <c r="U1290" i="1"/>
  <c r="J113" i="1"/>
  <c r="U113" i="1"/>
  <c r="J555" i="1"/>
  <c r="U555" i="1"/>
  <c r="J1443" i="1"/>
  <c r="U1443" i="1"/>
  <c r="J334" i="1"/>
  <c r="U334" i="1"/>
  <c r="J396" i="1"/>
  <c r="U396" i="1"/>
  <c r="J869" i="1"/>
  <c r="U869" i="1"/>
  <c r="J430" i="1"/>
  <c r="U430" i="1"/>
  <c r="J1650" i="1"/>
  <c r="U1650" i="1"/>
  <c r="J1275" i="1"/>
  <c r="U1275" i="1"/>
  <c r="J1322" i="1"/>
  <c r="U1322" i="1"/>
  <c r="J42" i="1"/>
  <c r="U42" i="1"/>
  <c r="R1102" i="1"/>
  <c r="R563" i="1"/>
  <c r="R267" i="1"/>
  <c r="R848" i="1"/>
  <c r="R190" i="1"/>
  <c r="R372" i="1"/>
  <c r="R793" i="1"/>
  <c r="R1374" i="1"/>
  <c r="R1777" i="1"/>
  <c r="R240" i="1"/>
  <c r="J36" i="1"/>
  <c r="U36" i="1"/>
  <c r="J476" i="1"/>
  <c r="U476" i="1"/>
  <c r="J916" i="1"/>
  <c r="U916" i="1"/>
  <c r="J1356" i="1"/>
  <c r="U1356" i="1"/>
  <c r="J17" i="1"/>
  <c r="U17" i="1"/>
  <c r="J557" i="1"/>
  <c r="U557" i="1"/>
  <c r="J1117" i="1"/>
  <c r="U1117" i="1"/>
  <c r="J1677" i="1"/>
  <c r="U1677" i="1"/>
  <c r="J398" i="1"/>
  <c r="U398" i="1"/>
  <c r="J1018" i="1"/>
  <c r="U1018" i="1"/>
  <c r="J1618" i="1"/>
  <c r="U1618" i="1"/>
  <c r="J359" i="1"/>
  <c r="U359" i="1"/>
  <c r="J999" i="1"/>
  <c r="U999" i="1"/>
  <c r="J1699" i="1"/>
  <c r="U1699" i="1"/>
  <c r="J700" i="1"/>
  <c r="U700" i="1"/>
  <c r="J1500" i="1"/>
  <c r="U1500" i="1"/>
  <c r="J461" i="1"/>
  <c r="U461" i="1"/>
  <c r="J1341" i="1"/>
  <c r="U1341" i="1"/>
  <c r="J562" i="1"/>
  <c r="U562" i="1"/>
  <c r="J1369" i="1"/>
  <c r="U1369" i="1"/>
  <c r="J571" i="1"/>
  <c r="U571" i="1"/>
  <c r="J103" i="1"/>
  <c r="U103" i="1"/>
  <c r="J543" i="1"/>
  <c r="U543" i="1"/>
  <c r="J1063" i="1"/>
  <c r="U1063" i="1"/>
  <c r="J1543" i="1"/>
  <c r="U1543" i="1"/>
  <c r="J304" i="1"/>
  <c r="U304" i="1"/>
  <c r="J824" i="1"/>
  <c r="U824" i="1"/>
  <c r="J1324" i="1"/>
  <c r="U1324" i="1"/>
  <c r="J85" i="1"/>
  <c r="U85" i="1"/>
  <c r="J685" i="1"/>
  <c r="U685" i="1"/>
  <c r="J1305" i="1"/>
  <c r="U1305" i="1"/>
  <c r="J146" i="1"/>
  <c r="U146" i="1"/>
  <c r="J806" i="1"/>
  <c r="U806" i="1"/>
  <c r="J1446" i="1"/>
  <c r="U1446" i="1"/>
  <c r="J407" i="1"/>
  <c r="U407" i="1"/>
  <c r="J1207" i="1"/>
  <c r="U1207" i="1"/>
  <c r="J228" i="1"/>
  <c r="U228" i="1"/>
  <c r="J1228" i="1"/>
  <c r="U1228" i="1"/>
  <c r="J609" i="1"/>
  <c r="U609" i="1"/>
  <c r="J1371" i="1"/>
  <c r="U1371" i="1"/>
  <c r="J618" i="1"/>
  <c r="U618" i="1"/>
  <c r="J419" i="1"/>
  <c r="U419" i="1"/>
  <c r="J271" i="1"/>
  <c r="U271" i="1"/>
  <c r="J851" i="1"/>
  <c r="U851" i="1"/>
  <c r="J1431" i="1"/>
  <c r="U1431" i="1"/>
  <c r="J212" i="1"/>
  <c r="U212" i="1"/>
  <c r="J1459" i="1"/>
  <c r="U1459" i="1"/>
  <c r="J980" i="1"/>
  <c r="U980" i="1"/>
  <c r="J521" i="1"/>
  <c r="U521" i="1"/>
  <c r="J1661" i="1"/>
  <c r="U1661" i="1"/>
  <c r="J632" i="1"/>
  <c r="U632" i="1"/>
  <c r="J1232" i="1"/>
  <c r="U1232" i="1"/>
  <c r="J13" i="1"/>
  <c r="U13" i="1"/>
  <c r="J653" i="1"/>
  <c r="U653" i="1"/>
  <c r="J1293" i="1"/>
  <c r="U1293" i="1"/>
  <c r="J214" i="1"/>
  <c r="U214" i="1"/>
  <c r="J854" i="1"/>
  <c r="U854" i="1"/>
  <c r="J1494" i="1"/>
  <c r="U1494" i="1"/>
  <c r="J1522" i="1"/>
  <c r="U1522" i="1"/>
  <c r="J515" i="1"/>
  <c r="U515" i="1"/>
  <c r="J1675" i="1"/>
  <c r="U1675" i="1"/>
  <c r="J705" i="1"/>
  <c r="U705" i="1"/>
  <c r="J1706" i="1"/>
  <c r="U1706" i="1"/>
  <c r="J1348" i="1"/>
  <c r="U1348" i="1"/>
  <c r="J330" i="1"/>
  <c r="U330" i="1"/>
  <c r="J566" i="1"/>
  <c r="U566" i="1"/>
  <c r="J1147" i="1"/>
  <c r="U1147" i="1"/>
  <c r="J1728" i="1"/>
  <c r="U1728" i="1"/>
  <c r="J1489" i="1"/>
  <c r="U1489" i="1"/>
  <c r="J1310" i="1"/>
  <c r="U1310" i="1"/>
  <c r="J313" i="1"/>
  <c r="U313" i="1"/>
  <c r="J595" i="1"/>
  <c r="U595" i="1"/>
  <c r="J111" i="1"/>
  <c r="U111" i="1"/>
  <c r="J514" i="1"/>
  <c r="U514" i="1"/>
  <c r="J796" i="1"/>
  <c r="U796" i="1"/>
  <c r="J1029" i="1"/>
  <c r="U1029" i="1"/>
  <c r="J450" i="1"/>
  <c r="U450" i="1"/>
  <c r="J652" i="1"/>
  <c r="U652" i="1"/>
  <c r="J1315" i="1"/>
  <c r="U1315" i="1"/>
  <c r="J41" i="1"/>
  <c r="U41" i="1"/>
  <c r="J1122" i="1"/>
  <c r="U1122" i="1"/>
  <c r="R924" i="1"/>
  <c r="R1465" i="1"/>
  <c r="R1486" i="1"/>
  <c r="R1194" i="1"/>
  <c r="R420" i="1"/>
  <c r="J287" i="1"/>
  <c r="U287" i="1"/>
  <c r="R1667" i="1"/>
  <c r="J868" i="1"/>
  <c r="U868" i="1"/>
  <c r="J56" i="1"/>
  <c r="U56" i="1"/>
  <c r="J496" i="1"/>
  <c r="U496" i="1"/>
  <c r="J936" i="1"/>
  <c r="U936" i="1"/>
  <c r="J1376" i="1"/>
  <c r="U1376" i="1"/>
  <c r="J57" i="1"/>
  <c r="U57" i="1"/>
  <c r="J577" i="1"/>
  <c r="U577" i="1"/>
  <c r="J1137" i="1"/>
  <c r="U1137" i="1"/>
  <c r="J1697" i="1"/>
  <c r="U1697" i="1"/>
  <c r="J418" i="1"/>
  <c r="U418" i="1"/>
  <c r="J1058" i="1"/>
  <c r="U1058" i="1"/>
  <c r="J1638" i="1"/>
  <c r="U1638" i="1"/>
  <c r="J379" i="1"/>
  <c r="U379" i="1"/>
  <c r="J1059" i="1"/>
  <c r="U1059" i="1"/>
  <c r="J1719" i="1"/>
  <c r="U1719" i="1"/>
  <c r="J720" i="1"/>
  <c r="U720" i="1"/>
  <c r="J1520" i="1"/>
  <c r="U1520" i="1"/>
  <c r="J541" i="1"/>
  <c r="U541" i="1"/>
  <c r="J1361" i="1"/>
  <c r="U1361" i="1"/>
  <c r="J742" i="1"/>
  <c r="U742" i="1"/>
  <c r="J1389" i="1"/>
  <c r="U1389" i="1"/>
  <c r="J771" i="1"/>
  <c r="U771" i="1"/>
  <c r="J123" i="1"/>
  <c r="U123" i="1"/>
  <c r="J583" i="1"/>
  <c r="U583" i="1"/>
  <c r="J1083" i="1"/>
  <c r="U1083" i="1"/>
  <c r="J1563" i="1"/>
  <c r="U1563" i="1"/>
  <c r="J324" i="1"/>
  <c r="U324" i="1"/>
  <c r="J844" i="1"/>
  <c r="U844" i="1"/>
  <c r="J1344" i="1"/>
  <c r="U1344" i="1"/>
  <c r="J105" i="1"/>
  <c r="U105" i="1"/>
  <c r="J725" i="1"/>
  <c r="U725" i="1"/>
  <c r="J1325" i="1"/>
  <c r="U1325" i="1"/>
  <c r="J186" i="1"/>
  <c r="U186" i="1"/>
  <c r="J826" i="1"/>
  <c r="U826" i="1"/>
  <c r="J1466" i="1"/>
  <c r="U1466" i="1"/>
  <c r="J427" i="1"/>
  <c r="U427" i="1"/>
  <c r="J1227" i="1"/>
  <c r="U1227" i="1"/>
  <c r="J308" i="1"/>
  <c r="U308" i="1"/>
  <c r="J1308" i="1"/>
  <c r="U1308" i="1"/>
  <c r="J769" i="1"/>
  <c r="U769" i="1"/>
  <c r="J1551" i="1"/>
  <c r="U1551" i="1"/>
  <c r="J738" i="1"/>
  <c r="U738" i="1"/>
  <c r="J519" i="1"/>
  <c r="U519" i="1"/>
  <c r="J291" i="1"/>
  <c r="U291" i="1"/>
  <c r="J871" i="1"/>
  <c r="U871" i="1"/>
  <c r="J1451" i="1"/>
  <c r="U1451" i="1"/>
  <c r="J232" i="1"/>
  <c r="U232" i="1"/>
  <c r="J1559" i="1"/>
  <c r="U1559" i="1"/>
  <c r="J1060" i="1"/>
  <c r="U1060" i="1"/>
  <c r="J621" i="1"/>
  <c r="U621" i="1"/>
  <c r="J1741" i="1"/>
  <c r="U1741" i="1"/>
  <c r="J672" i="1"/>
  <c r="U672" i="1"/>
  <c r="J1252" i="1"/>
  <c r="U1252" i="1"/>
  <c r="J33" i="1"/>
  <c r="U33" i="1"/>
  <c r="J673" i="1"/>
  <c r="U673" i="1"/>
  <c r="J1353" i="1"/>
  <c r="U1353" i="1"/>
  <c r="J234" i="1"/>
  <c r="U234" i="1"/>
  <c r="J874" i="1"/>
  <c r="U874" i="1"/>
  <c r="J1514" i="1"/>
  <c r="U1514" i="1"/>
  <c r="J1602" i="1"/>
  <c r="U1602" i="1"/>
  <c r="J535" i="1"/>
  <c r="U535" i="1"/>
  <c r="J1735" i="1"/>
  <c r="U1735" i="1"/>
  <c r="J745" i="1"/>
  <c r="U745" i="1"/>
  <c r="J1746" i="1"/>
  <c r="U1746" i="1"/>
  <c r="J1548" i="1"/>
  <c r="U1548" i="1"/>
  <c r="J490" i="1"/>
  <c r="U490" i="1"/>
  <c r="J746" i="1"/>
  <c r="U746" i="1"/>
  <c r="J1307" i="1"/>
  <c r="U1307" i="1"/>
  <c r="J1748" i="1"/>
  <c r="U1748" i="1"/>
  <c r="J1529" i="1"/>
  <c r="U1529" i="1"/>
  <c r="J1330" i="1"/>
  <c r="U1330" i="1"/>
  <c r="J513" i="1"/>
  <c r="U513" i="1"/>
  <c r="J655" i="1"/>
  <c r="U655" i="1"/>
  <c r="J711" i="1"/>
  <c r="U711" i="1"/>
  <c r="J734" i="1"/>
  <c r="U734" i="1"/>
  <c r="J996" i="1"/>
  <c r="U996" i="1"/>
  <c r="J1049" i="1"/>
  <c r="U1049" i="1"/>
  <c r="J610" i="1"/>
  <c r="U610" i="1"/>
  <c r="J1442" i="1"/>
  <c r="U1442" i="1"/>
  <c r="J1335" i="1"/>
  <c r="U1335" i="1"/>
  <c r="J61" i="1"/>
  <c r="U61" i="1"/>
  <c r="R202" i="1"/>
  <c r="J1142" i="1"/>
  <c r="U1142" i="1"/>
  <c r="R803" i="1"/>
  <c r="J1687" i="1"/>
  <c r="U1687" i="1"/>
  <c r="J888" i="1"/>
  <c r="U888" i="1"/>
  <c r="R390" i="1"/>
  <c r="R572" i="1"/>
  <c r="R993" i="1"/>
  <c r="R1594" i="1"/>
  <c r="R858" i="1"/>
  <c r="R440" i="1"/>
  <c r="J76" i="1"/>
  <c r="U76" i="1"/>
  <c r="J516" i="1"/>
  <c r="U516" i="1"/>
  <c r="J956" i="1"/>
  <c r="U956" i="1"/>
  <c r="J1416" i="1"/>
  <c r="U1416" i="1"/>
  <c r="J77" i="1"/>
  <c r="U77" i="1"/>
  <c r="J617" i="1"/>
  <c r="U617" i="1"/>
  <c r="J1177" i="1"/>
  <c r="U1177" i="1"/>
  <c r="J1717" i="1"/>
  <c r="U1717" i="1"/>
  <c r="J438" i="1"/>
  <c r="U438" i="1"/>
  <c r="J1098" i="1"/>
  <c r="U1098" i="1"/>
  <c r="J1658" i="1"/>
  <c r="U1658" i="1"/>
  <c r="J439" i="1"/>
  <c r="U439" i="1"/>
  <c r="J1079" i="1"/>
  <c r="U1079" i="1"/>
  <c r="J1739" i="1"/>
  <c r="U1739" i="1"/>
  <c r="J740" i="1"/>
  <c r="U740" i="1"/>
  <c r="J1540" i="1"/>
  <c r="U1540" i="1"/>
  <c r="J561" i="1"/>
  <c r="U561" i="1"/>
  <c r="J1381" i="1"/>
  <c r="U1381" i="1"/>
  <c r="J762" i="1"/>
  <c r="U762" i="1"/>
  <c r="J1569" i="1"/>
  <c r="U1569" i="1"/>
  <c r="J951" i="1"/>
  <c r="U951" i="1"/>
  <c r="J143" i="1"/>
  <c r="U143" i="1"/>
  <c r="J643" i="1"/>
  <c r="U643" i="1"/>
  <c r="J1103" i="1"/>
  <c r="U1103" i="1"/>
  <c r="J1583" i="1"/>
  <c r="U1583" i="1"/>
  <c r="J344" i="1"/>
  <c r="U344" i="1"/>
  <c r="J864" i="1"/>
  <c r="U864" i="1"/>
  <c r="J1384" i="1"/>
  <c r="U1384" i="1"/>
  <c r="J125" i="1"/>
  <c r="U125" i="1"/>
  <c r="J765" i="1"/>
  <c r="U765" i="1"/>
  <c r="J1365" i="1"/>
  <c r="U1365" i="1"/>
  <c r="J206" i="1"/>
  <c r="U206" i="1"/>
  <c r="J846" i="1"/>
  <c r="U846" i="1"/>
  <c r="J1526" i="1"/>
  <c r="U1526" i="1"/>
  <c r="J447" i="1"/>
  <c r="U447" i="1"/>
  <c r="J1247" i="1"/>
  <c r="U1247" i="1"/>
  <c r="J388" i="1"/>
  <c r="U388" i="1"/>
  <c r="J1388" i="1"/>
  <c r="U1388" i="1"/>
  <c r="J809" i="1"/>
  <c r="U809" i="1"/>
  <c r="J1571" i="1"/>
  <c r="U1571" i="1"/>
  <c r="J758" i="1"/>
  <c r="U758" i="1"/>
  <c r="J539" i="1"/>
  <c r="U539" i="1"/>
  <c r="J331" i="1"/>
  <c r="U331" i="1"/>
  <c r="J891" i="1"/>
  <c r="U891" i="1"/>
  <c r="J1471" i="1"/>
  <c r="U1471" i="1"/>
  <c r="J252" i="1"/>
  <c r="U252" i="1"/>
  <c r="J1579" i="1"/>
  <c r="U1579" i="1"/>
  <c r="J1160" i="1"/>
  <c r="U1160" i="1"/>
  <c r="J641" i="1"/>
  <c r="U641" i="1"/>
  <c r="J62" i="1"/>
  <c r="U62" i="1"/>
  <c r="J692" i="1"/>
  <c r="U692" i="1"/>
  <c r="J1272" i="1"/>
  <c r="U1272" i="1"/>
  <c r="J53" i="1"/>
  <c r="U53" i="1"/>
  <c r="J693" i="1"/>
  <c r="U693" i="1"/>
  <c r="J1413" i="1"/>
  <c r="U1413" i="1"/>
  <c r="J254" i="1"/>
  <c r="U254" i="1"/>
  <c r="J894" i="1"/>
  <c r="U894" i="1"/>
  <c r="J1574" i="1"/>
  <c r="U1574" i="1"/>
  <c r="J1622" i="1"/>
  <c r="U1622" i="1"/>
  <c r="J675" i="1"/>
  <c r="U675" i="1"/>
  <c r="J1755" i="1"/>
  <c r="U1755" i="1"/>
  <c r="J865" i="1"/>
  <c r="U865" i="1"/>
  <c r="J127" i="1"/>
  <c r="U127" i="1"/>
  <c r="J1768" i="1"/>
  <c r="U1768" i="1"/>
  <c r="J530" i="1"/>
  <c r="U530" i="1"/>
  <c r="J966" i="1"/>
  <c r="U966" i="1"/>
  <c r="J1347" i="1"/>
  <c r="U1347" i="1"/>
  <c r="J89" i="1"/>
  <c r="U89" i="1"/>
  <c r="J1549" i="1"/>
  <c r="U1549" i="1"/>
  <c r="J1470" i="1"/>
  <c r="U1470" i="1"/>
  <c r="J733" i="1"/>
  <c r="U733" i="1"/>
  <c r="J915" i="1"/>
  <c r="U915" i="1"/>
  <c r="J911" i="1"/>
  <c r="U911" i="1"/>
  <c r="J934" i="1"/>
  <c r="U934" i="1"/>
  <c r="J1396" i="1"/>
  <c r="U1396" i="1"/>
  <c r="J1069" i="1"/>
  <c r="U1069" i="1"/>
  <c r="J630" i="1"/>
  <c r="U630" i="1"/>
  <c r="J1323" i="1"/>
  <c r="U1323" i="1"/>
  <c r="J1415" i="1"/>
  <c r="U1415" i="1"/>
  <c r="J241" i="1"/>
  <c r="U241" i="1"/>
  <c r="J222" i="1"/>
  <c r="U222" i="1"/>
  <c r="R1144" i="1"/>
  <c r="R1685" i="1"/>
  <c r="R1686" i="1"/>
  <c r="R1394" i="1"/>
  <c r="R317" i="1"/>
  <c r="R620" i="1"/>
  <c r="R467" i="1"/>
  <c r="J96" i="1"/>
  <c r="U96" i="1"/>
  <c r="J536" i="1"/>
  <c r="U536" i="1"/>
  <c r="J976" i="1"/>
  <c r="U976" i="1"/>
  <c r="J1436" i="1"/>
  <c r="U1436" i="1"/>
  <c r="J97" i="1"/>
  <c r="U97" i="1"/>
  <c r="J637" i="1"/>
  <c r="U637" i="1"/>
  <c r="J1217" i="1"/>
  <c r="U1217" i="1"/>
  <c r="J1757" i="1"/>
  <c r="U1757" i="1"/>
  <c r="J478" i="1"/>
  <c r="U478" i="1"/>
  <c r="J1118" i="1"/>
  <c r="U1118" i="1"/>
  <c r="J1678" i="1"/>
  <c r="U1678" i="1"/>
  <c r="J459" i="1"/>
  <c r="U459" i="1"/>
  <c r="J1099" i="1"/>
  <c r="U1099" i="1"/>
  <c r="J1799" i="1"/>
  <c r="U1799" i="1"/>
  <c r="J800" i="1"/>
  <c r="U800" i="1"/>
  <c r="J1560" i="1"/>
  <c r="U1560" i="1"/>
  <c r="J581" i="1"/>
  <c r="U581" i="1"/>
  <c r="J1461" i="1"/>
  <c r="U1461" i="1"/>
  <c r="J782" i="1"/>
  <c r="U782" i="1"/>
  <c r="J1789" i="1"/>
  <c r="U1789" i="1"/>
  <c r="J1151" i="1"/>
  <c r="U1151" i="1"/>
  <c r="J183" i="1"/>
  <c r="U183" i="1"/>
  <c r="J663" i="1"/>
  <c r="U663" i="1"/>
  <c r="J1123" i="1"/>
  <c r="U1123" i="1"/>
  <c r="J1623" i="1"/>
  <c r="U1623" i="1"/>
  <c r="J384" i="1"/>
  <c r="U384" i="1"/>
  <c r="J884" i="1"/>
  <c r="U884" i="1"/>
  <c r="J1404" i="1"/>
  <c r="U1404" i="1"/>
  <c r="J165" i="1"/>
  <c r="U165" i="1"/>
  <c r="J785" i="1"/>
  <c r="U785" i="1"/>
  <c r="J1385" i="1"/>
  <c r="U1385" i="1"/>
  <c r="J226" i="1"/>
  <c r="U226" i="1"/>
  <c r="J866" i="1"/>
  <c r="U866" i="1"/>
  <c r="J1586" i="1"/>
  <c r="U1586" i="1"/>
  <c r="J527" i="1"/>
  <c r="U527" i="1"/>
  <c r="J1327" i="1"/>
  <c r="U1327" i="1"/>
  <c r="J408" i="1"/>
  <c r="U408" i="1"/>
  <c r="J1408" i="1"/>
  <c r="U1408" i="1"/>
  <c r="J989" i="1"/>
  <c r="U989" i="1"/>
  <c r="J1751" i="1"/>
  <c r="U1751" i="1"/>
  <c r="J818" i="1"/>
  <c r="U818" i="1"/>
  <c r="J619" i="1"/>
  <c r="U619" i="1"/>
  <c r="J391" i="1"/>
  <c r="U391" i="1"/>
  <c r="J931" i="1"/>
  <c r="U931" i="1"/>
  <c r="J1491" i="1"/>
  <c r="U1491" i="1"/>
  <c r="J272" i="1"/>
  <c r="U272" i="1"/>
  <c r="J1659" i="1"/>
  <c r="U1659" i="1"/>
  <c r="J1180" i="1"/>
  <c r="U1180" i="1"/>
  <c r="J721" i="1"/>
  <c r="U721" i="1"/>
  <c r="J142" i="1"/>
  <c r="U142" i="1"/>
  <c r="J732" i="1"/>
  <c r="U732" i="1"/>
  <c r="J1292" i="1"/>
  <c r="U1292" i="1"/>
  <c r="J73" i="1"/>
  <c r="U73" i="1"/>
  <c r="J753" i="1"/>
  <c r="U753" i="1"/>
  <c r="J1433" i="1"/>
  <c r="U1433" i="1"/>
  <c r="J274" i="1"/>
  <c r="U274" i="1"/>
  <c r="J954" i="1"/>
  <c r="U954" i="1"/>
  <c r="J1634" i="1"/>
  <c r="U1634" i="1"/>
  <c r="J1722" i="1"/>
  <c r="U1722" i="1"/>
  <c r="J795" i="1"/>
  <c r="U795" i="1"/>
  <c r="J124" i="1"/>
  <c r="U124" i="1"/>
  <c r="J925" i="1"/>
  <c r="U925" i="1"/>
  <c r="J307" i="1"/>
  <c r="U307" i="1"/>
  <c r="J109" i="1"/>
  <c r="U109" i="1"/>
  <c r="J670" i="1"/>
  <c r="U670" i="1"/>
  <c r="J1166" i="1"/>
  <c r="U1166" i="1"/>
  <c r="J1507" i="1"/>
  <c r="U1507" i="1"/>
  <c r="J129" i="1"/>
  <c r="U129" i="1"/>
  <c r="J1709" i="1"/>
  <c r="U1709" i="1"/>
  <c r="J1490" i="1"/>
  <c r="U1490" i="1"/>
  <c r="J933" i="1"/>
  <c r="U933" i="1"/>
  <c r="J1195" i="1"/>
  <c r="U1195" i="1"/>
  <c r="J1311" i="1"/>
  <c r="U1311" i="1"/>
  <c r="J1134" i="1"/>
  <c r="U1134" i="1"/>
  <c r="J1596" i="1"/>
  <c r="U1596" i="1"/>
  <c r="J1229" i="1"/>
  <c r="U1229" i="1"/>
  <c r="J650" i="1"/>
  <c r="U650" i="1"/>
  <c r="J95" i="1"/>
  <c r="U95" i="1"/>
  <c r="J1435" i="1"/>
  <c r="U1435" i="1"/>
  <c r="J261" i="1"/>
  <c r="U261" i="1"/>
  <c r="J242" i="1"/>
  <c r="U242" i="1"/>
  <c r="R1302" i="1"/>
  <c r="R1003" i="1"/>
  <c r="J487" i="1"/>
  <c r="U487" i="1"/>
  <c r="R48" i="1"/>
  <c r="R1048" i="1"/>
  <c r="R590" i="1"/>
  <c r="R772" i="1"/>
  <c r="R1193" i="1"/>
  <c r="R1655" i="1"/>
  <c r="R199" i="1"/>
  <c r="R820" i="1"/>
  <c r="J116" i="1"/>
  <c r="U116" i="1"/>
  <c r="J556" i="1"/>
  <c r="U556" i="1"/>
  <c r="J1016" i="1"/>
  <c r="U1016" i="1"/>
  <c r="J1456" i="1"/>
  <c r="U1456" i="1"/>
  <c r="J117" i="1"/>
  <c r="U117" i="1"/>
  <c r="J657" i="1"/>
  <c r="U657" i="1"/>
  <c r="J1237" i="1"/>
  <c r="U1237" i="1"/>
  <c r="J1797" i="1"/>
  <c r="U1797" i="1"/>
  <c r="J498" i="1"/>
  <c r="U498" i="1"/>
  <c r="J1138" i="1"/>
  <c r="U1138" i="1"/>
  <c r="J1698" i="1"/>
  <c r="U1698" i="1"/>
  <c r="J479" i="1"/>
  <c r="U479" i="1"/>
  <c r="J1119" i="1"/>
  <c r="U1119" i="1"/>
  <c r="J80" i="1"/>
  <c r="U80" i="1"/>
  <c r="J880" i="1"/>
  <c r="U880" i="1"/>
  <c r="J1620" i="1"/>
  <c r="U1620" i="1"/>
  <c r="J601" i="1"/>
  <c r="U601" i="1"/>
  <c r="J1541" i="1"/>
  <c r="U1541" i="1"/>
  <c r="J962" i="1"/>
  <c r="U962" i="1"/>
  <c r="J150" i="1"/>
  <c r="U150" i="1"/>
  <c r="J1171" i="1"/>
  <c r="U1171" i="1"/>
  <c r="J203" i="1"/>
  <c r="U203" i="1"/>
  <c r="J683" i="1"/>
  <c r="U683" i="1"/>
  <c r="J1143" i="1"/>
  <c r="U1143" i="1"/>
  <c r="J1643" i="1"/>
  <c r="U1643" i="1"/>
  <c r="J404" i="1"/>
  <c r="U404" i="1"/>
  <c r="J904" i="1"/>
  <c r="U904" i="1"/>
  <c r="J1424" i="1"/>
  <c r="U1424" i="1"/>
  <c r="J225" i="1"/>
  <c r="U225" i="1"/>
  <c r="J805" i="1"/>
  <c r="U805" i="1"/>
  <c r="J1405" i="1"/>
  <c r="U1405" i="1"/>
  <c r="J246" i="1"/>
  <c r="U246" i="1"/>
  <c r="J926" i="1"/>
  <c r="U926" i="1"/>
  <c r="J1606" i="1"/>
  <c r="U1606" i="1"/>
  <c r="J587" i="1"/>
  <c r="U587" i="1"/>
  <c r="J1387" i="1"/>
  <c r="U1387" i="1"/>
  <c r="J428" i="1"/>
  <c r="U428" i="1"/>
  <c r="J1428" i="1"/>
  <c r="U1428" i="1"/>
  <c r="J1189" i="1"/>
  <c r="U1189" i="1"/>
  <c r="J1771" i="1"/>
  <c r="U1771" i="1"/>
  <c r="J978" i="1"/>
  <c r="U978" i="1"/>
  <c r="J719" i="1"/>
  <c r="U719" i="1"/>
  <c r="J411" i="1"/>
  <c r="U411" i="1"/>
  <c r="J991" i="1"/>
  <c r="U991" i="1"/>
  <c r="J1531" i="1"/>
  <c r="U1531" i="1"/>
  <c r="J292" i="1"/>
  <c r="U292" i="1"/>
  <c r="J1759" i="1"/>
  <c r="U1759" i="1"/>
  <c r="J1260" i="1"/>
  <c r="U1260" i="1"/>
  <c r="J821" i="1"/>
  <c r="U821" i="1"/>
  <c r="J162" i="1"/>
  <c r="U162" i="1"/>
  <c r="J792" i="1"/>
  <c r="U792" i="1"/>
  <c r="J1332" i="1"/>
  <c r="U1332" i="1"/>
  <c r="J93" i="1"/>
  <c r="U93" i="1"/>
  <c r="J813" i="1"/>
  <c r="U813" i="1"/>
  <c r="J1453" i="1"/>
  <c r="U1453" i="1"/>
  <c r="J294" i="1"/>
  <c r="U294" i="1"/>
  <c r="J1014" i="1"/>
  <c r="U1014" i="1"/>
  <c r="J1654" i="1"/>
  <c r="U1654" i="1"/>
  <c r="J1742" i="1"/>
  <c r="U1742" i="1"/>
  <c r="J815" i="1"/>
  <c r="U815" i="1"/>
  <c r="J284" i="1"/>
  <c r="U284" i="1"/>
  <c r="J1085" i="1"/>
  <c r="U1085" i="1"/>
  <c r="J367" i="1"/>
  <c r="U367" i="1"/>
  <c r="J309" i="1"/>
  <c r="U309" i="1"/>
  <c r="J690" i="1"/>
  <c r="U690" i="1"/>
  <c r="J1306" i="1"/>
  <c r="U1306" i="1"/>
  <c r="J1567" i="1"/>
  <c r="U1567" i="1"/>
  <c r="J149" i="1"/>
  <c r="U149" i="1"/>
  <c r="J1749" i="1"/>
  <c r="U1749" i="1"/>
  <c r="J1510" i="1"/>
  <c r="U1510" i="1"/>
  <c r="J1113" i="1"/>
  <c r="U1113" i="1"/>
  <c r="J1235" i="1"/>
  <c r="U1235" i="1"/>
  <c r="J112" i="1"/>
  <c r="U112" i="1"/>
  <c r="J1314" i="1"/>
  <c r="U1314" i="1"/>
  <c r="J1037" i="1"/>
  <c r="U1037" i="1"/>
  <c r="J1249" i="1"/>
  <c r="U1249" i="1"/>
  <c r="J810" i="1"/>
  <c r="U810" i="1"/>
  <c r="J175" i="1"/>
  <c r="U175" i="1"/>
  <c r="J1595" i="1"/>
  <c r="U1595" i="1"/>
  <c r="J481" i="1"/>
  <c r="U481" i="1"/>
  <c r="J1342" i="1"/>
  <c r="U1342" i="1"/>
  <c r="R1364" i="1"/>
  <c r="R1805" i="1"/>
  <c r="R1792" i="1"/>
  <c r="R1614" i="1"/>
  <c r="R597" i="1"/>
  <c r="R640" i="1"/>
  <c r="J68" i="1"/>
  <c r="U68" i="1"/>
  <c r="J1068" i="1"/>
  <c r="U1068" i="1"/>
  <c r="J136" i="1"/>
  <c r="U136" i="1"/>
  <c r="J576" i="1"/>
  <c r="U576" i="1"/>
  <c r="J1036" i="1"/>
  <c r="U1036" i="1"/>
  <c r="J1476" i="1"/>
  <c r="U1476" i="1"/>
  <c r="J137" i="1"/>
  <c r="U137" i="1"/>
  <c r="J677" i="1"/>
  <c r="U677" i="1"/>
  <c r="J1257" i="1"/>
  <c r="U1257" i="1"/>
  <c r="J18" i="1"/>
  <c r="U18" i="1"/>
  <c r="J578" i="1"/>
  <c r="U578" i="1"/>
  <c r="J1178" i="1"/>
  <c r="U1178" i="1"/>
  <c r="J1758" i="1"/>
  <c r="U1758" i="1"/>
  <c r="J499" i="1"/>
  <c r="U499" i="1"/>
  <c r="J1199" i="1"/>
  <c r="U1199" i="1"/>
  <c r="J100" i="1"/>
  <c r="U100" i="1"/>
  <c r="J900" i="1"/>
  <c r="U900" i="1"/>
  <c r="J1700" i="1"/>
  <c r="U1700" i="1"/>
  <c r="J661" i="1"/>
  <c r="U661" i="1"/>
  <c r="J1561" i="1"/>
  <c r="U1561" i="1"/>
  <c r="J982" i="1"/>
  <c r="U982" i="1"/>
  <c r="J170" i="1"/>
  <c r="U170" i="1"/>
  <c r="J1351" i="1"/>
  <c r="U1351" i="1"/>
  <c r="J223" i="1"/>
  <c r="U223" i="1"/>
  <c r="J703" i="1"/>
  <c r="U703" i="1"/>
  <c r="J1163" i="1"/>
  <c r="U1163" i="1"/>
  <c r="J1663" i="1"/>
  <c r="U1663" i="1"/>
  <c r="J424" i="1"/>
  <c r="U424" i="1"/>
  <c r="J944" i="1"/>
  <c r="U944" i="1"/>
  <c r="J1484" i="1"/>
  <c r="U1484" i="1"/>
  <c r="J245" i="1"/>
  <c r="U245" i="1"/>
  <c r="J825" i="1"/>
  <c r="U825" i="1"/>
  <c r="J1425" i="1"/>
  <c r="U1425" i="1"/>
  <c r="J266" i="1"/>
  <c r="U266" i="1"/>
  <c r="J986" i="1"/>
  <c r="U986" i="1"/>
  <c r="J1626" i="1"/>
  <c r="U1626" i="1"/>
  <c r="J607" i="1"/>
  <c r="U607" i="1"/>
  <c r="J1407" i="1"/>
  <c r="U1407" i="1"/>
  <c r="J508" i="1"/>
  <c r="U508" i="1"/>
  <c r="J1508" i="1"/>
  <c r="U1508" i="1"/>
  <c r="J1209" i="1"/>
  <c r="U1209" i="1"/>
  <c r="J352" i="1"/>
  <c r="U352" i="1"/>
  <c r="J998" i="1"/>
  <c r="U998" i="1"/>
  <c r="J739" i="1"/>
  <c r="U739" i="1"/>
  <c r="J431" i="1"/>
  <c r="U431" i="1"/>
  <c r="J1011" i="1"/>
  <c r="U1011" i="1"/>
  <c r="J1591" i="1"/>
  <c r="U1591" i="1"/>
  <c r="J332" i="1"/>
  <c r="U332" i="1"/>
  <c r="J1779" i="1"/>
  <c r="U1779" i="1"/>
  <c r="J1360" i="1"/>
  <c r="U1360" i="1"/>
  <c r="J841" i="1"/>
  <c r="U841" i="1"/>
  <c r="J182" i="1"/>
  <c r="U182" i="1"/>
  <c r="J812" i="1"/>
  <c r="U812" i="1"/>
  <c r="J1392" i="1"/>
  <c r="U1392" i="1"/>
  <c r="J153" i="1"/>
  <c r="U153" i="1"/>
  <c r="J833" i="1"/>
  <c r="U833" i="1"/>
  <c r="J1473" i="1"/>
  <c r="U1473" i="1"/>
  <c r="J354" i="1"/>
  <c r="U354" i="1"/>
  <c r="J1034" i="1"/>
  <c r="U1034" i="1"/>
  <c r="J1674" i="1"/>
  <c r="U1674" i="1"/>
  <c r="J1762" i="1"/>
  <c r="U1762" i="1"/>
  <c r="J835" i="1"/>
  <c r="U835" i="1"/>
  <c r="J364" i="1"/>
  <c r="U364" i="1"/>
  <c r="J1285" i="1"/>
  <c r="U1285" i="1"/>
  <c r="J567" i="1"/>
  <c r="U567" i="1"/>
  <c r="J349" i="1"/>
  <c r="U349" i="1"/>
  <c r="J730" i="1"/>
  <c r="U730" i="1"/>
  <c r="J1366" i="1"/>
  <c r="U1366" i="1"/>
  <c r="J1707" i="1"/>
  <c r="U1707" i="1"/>
  <c r="J289" i="1"/>
  <c r="U289" i="1"/>
  <c r="J90" i="1"/>
  <c r="U90" i="1"/>
  <c r="J1530" i="1"/>
  <c r="U1530" i="1"/>
  <c r="J1333" i="1"/>
  <c r="U1333" i="1"/>
  <c r="J1295" i="1"/>
  <c r="U1295" i="1"/>
  <c r="J512" i="1"/>
  <c r="U512" i="1"/>
  <c r="J1334" i="1"/>
  <c r="U1334" i="1"/>
  <c r="J29" i="1"/>
  <c r="U29" i="1"/>
  <c r="J1269" i="1"/>
  <c r="U1269" i="1"/>
  <c r="J830" i="1"/>
  <c r="U830" i="1"/>
  <c r="J195" i="1"/>
  <c r="U195" i="1"/>
  <c r="J1615" i="1"/>
  <c r="U1615" i="1"/>
  <c r="J501" i="1"/>
  <c r="U501" i="1"/>
  <c r="R422" i="1"/>
  <c r="J1362" i="1"/>
  <c r="U1362" i="1"/>
  <c r="R1223" i="1"/>
  <c r="R667" i="1"/>
  <c r="J88" i="1"/>
  <c r="U88" i="1"/>
  <c r="J1088" i="1"/>
  <c r="U1088" i="1"/>
  <c r="R790" i="1"/>
  <c r="R972" i="1"/>
  <c r="R1593" i="1"/>
  <c r="R1695" i="1"/>
  <c r="R399" i="1"/>
  <c r="R1040" i="1"/>
  <c r="J736" i="1"/>
  <c r="U736" i="1"/>
  <c r="J1636" i="1"/>
  <c r="U1636" i="1"/>
  <c r="J297" i="1"/>
  <c r="U297" i="1"/>
  <c r="J1477" i="1"/>
  <c r="U1477" i="1"/>
  <c r="J198" i="1"/>
  <c r="U198" i="1"/>
  <c r="J1398" i="1"/>
  <c r="U1398" i="1"/>
  <c r="J119" i="1"/>
  <c r="U119" i="1"/>
  <c r="J1419" i="1"/>
  <c r="U1419" i="1"/>
  <c r="J1140" i="1"/>
  <c r="U1140" i="1"/>
  <c r="J961" i="1"/>
  <c r="U961" i="1"/>
  <c r="J1462" i="1"/>
  <c r="U1462" i="1"/>
  <c r="J573" i="1"/>
  <c r="U573" i="1"/>
  <c r="J863" i="1"/>
  <c r="U863" i="1"/>
  <c r="J1343" i="1"/>
  <c r="U1343" i="1"/>
  <c r="J604" i="1"/>
  <c r="U604" i="1"/>
  <c r="J1664" i="1"/>
  <c r="U1664" i="1"/>
  <c r="J1025" i="1"/>
  <c r="U1025" i="1"/>
  <c r="J526" i="1"/>
  <c r="U526" i="1"/>
  <c r="J107" i="1"/>
  <c r="U107" i="1"/>
  <c r="J847" i="1"/>
  <c r="U847" i="1"/>
  <c r="J828" i="1"/>
  <c r="U828" i="1"/>
  <c r="J169" i="1"/>
  <c r="U169" i="1"/>
  <c r="J1773" i="1"/>
  <c r="U1773" i="1"/>
  <c r="J1518" i="1"/>
  <c r="U1518" i="1"/>
  <c r="J631" i="1"/>
  <c r="U631" i="1"/>
  <c r="J1791" i="1"/>
  <c r="U1791" i="1"/>
  <c r="J532" i="1"/>
  <c r="U532" i="1"/>
  <c r="J1800" i="1"/>
  <c r="U1800" i="1"/>
  <c r="J1241" i="1"/>
  <c r="U1241" i="1"/>
  <c r="J1012" i="1"/>
  <c r="U1012" i="1"/>
  <c r="J1592" i="1"/>
  <c r="U1592" i="1"/>
  <c r="J1053" i="1"/>
  <c r="U1053" i="1"/>
  <c r="J614" i="1"/>
  <c r="U614" i="1"/>
  <c r="J1082" i="1"/>
  <c r="U1082" i="1"/>
  <c r="J155" i="1"/>
  <c r="U155" i="1"/>
  <c r="J1444" i="1"/>
  <c r="U1444" i="1"/>
  <c r="J348" i="1"/>
  <c r="U348" i="1"/>
  <c r="J1485" i="1"/>
  <c r="U1485" i="1"/>
  <c r="J928" i="1"/>
  <c r="U928" i="1"/>
  <c r="J1089" i="1"/>
  <c r="U1089" i="1"/>
  <c r="J1111" i="1"/>
  <c r="U1111" i="1"/>
  <c r="J897" i="1"/>
  <c r="U897" i="1"/>
  <c r="J713" i="1"/>
  <c r="U713" i="1"/>
  <c r="J449" i="1"/>
  <c r="U449" i="1"/>
  <c r="J10" i="1"/>
  <c r="U10" i="1"/>
  <c r="J1230" i="1"/>
  <c r="U1230" i="1"/>
  <c r="J757" i="1"/>
  <c r="U757" i="1"/>
  <c r="J1281" i="1"/>
  <c r="U1281" i="1"/>
  <c r="J702" i="1"/>
  <c r="U702" i="1"/>
  <c r="R625" i="1"/>
  <c r="R686" i="1"/>
  <c r="R394" i="1"/>
  <c r="R1015" i="1"/>
  <c r="R1139" i="1"/>
  <c r="R1420" i="1"/>
  <c r="J1087" i="1"/>
  <c r="U1087" i="1"/>
  <c r="J468" i="1"/>
  <c r="U468" i="1"/>
  <c r="J1468" i="1"/>
  <c r="U1468" i="1"/>
  <c r="J316" i="1"/>
  <c r="U316" i="1"/>
  <c r="J1656" i="1"/>
  <c r="U1656" i="1"/>
  <c r="J1517" i="1"/>
  <c r="U1517" i="1"/>
  <c r="J798" i="1"/>
  <c r="U798" i="1"/>
  <c r="J779" i="1"/>
  <c r="U779" i="1"/>
  <c r="J1200" i="1"/>
  <c r="U1200" i="1"/>
  <c r="J981" i="1"/>
  <c r="U981" i="1"/>
  <c r="J970" i="1"/>
  <c r="U970" i="1"/>
  <c r="J883" i="1"/>
  <c r="U883" i="1"/>
  <c r="J84" i="1"/>
  <c r="U84" i="1"/>
  <c r="J1164" i="1"/>
  <c r="U1164" i="1"/>
  <c r="J485" i="1"/>
  <c r="U485" i="1"/>
  <c r="J1665" i="1"/>
  <c r="U1665" i="1"/>
  <c r="J147" i="1"/>
  <c r="U147" i="1"/>
  <c r="J908" i="1"/>
  <c r="U908" i="1"/>
  <c r="J78" i="1"/>
  <c r="U78" i="1"/>
  <c r="J651" i="1"/>
  <c r="U651" i="1"/>
  <c r="J12" i="1"/>
  <c r="U12" i="1"/>
  <c r="J592" i="1"/>
  <c r="U592" i="1"/>
  <c r="J81" i="1"/>
  <c r="U81" i="1"/>
  <c r="J1321" i="1"/>
  <c r="U1321" i="1"/>
  <c r="J1032" i="1"/>
  <c r="U1032" i="1"/>
  <c r="J1612" i="1"/>
  <c r="U1612" i="1"/>
  <c r="J1073" i="1"/>
  <c r="U1073" i="1"/>
  <c r="J634" i="1"/>
  <c r="U634" i="1"/>
  <c r="J1162" i="1"/>
  <c r="U1162" i="1"/>
  <c r="J1255" i="1"/>
  <c r="U1255" i="1"/>
  <c r="J766" i="1"/>
  <c r="U766" i="1"/>
  <c r="J1509" i="1"/>
  <c r="U1509" i="1"/>
  <c r="J547" i="1"/>
  <c r="U547" i="1"/>
  <c r="J1109" i="1"/>
  <c r="U1109" i="1"/>
  <c r="J930" i="1"/>
  <c r="U930" i="1"/>
  <c r="J1114" i="1"/>
  <c r="U1114" i="1"/>
  <c r="J913" i="1"/>
  <c r="U913" i="1"/>
  <c r="J355" i="1"/>
  <c r="U355" i="1"/>
  <c r="J30" i="1"/>
  <c r="U30" i="1"/>
  <c r="J1250" i="1"/>
  <c r="U1250" i="1"/>
  <c r="J857" i="1"/>
  <c r="U857" i="1"/>
  <c r="J1301" i="1"/>
  <c r="U1301" i="1"/>
  <c r="R1802" i="1"/>
  <c r="J488" i="1"/>
  <c r="U488" i="1"/>
  <c r="J1488" i="1"/>
  <c r="U1488" i="1"/>
  <c r="R1590" i="1"/>
  <c r="R193" i="1"/>
  <c r="R774" i="1"/>
  <c r="R1317" i="1"/>
  <c r="J1236" i="1"/>
  <c r="U1236" i="1"/>
  <c r="J397" i="1"/>
  <c r="U397" i="1"/>
  <c r="J1537" i="1"/>
  <c r="U1537" i="1"/>
  <c r="J1438" i="1"/>
  <c r="U1438" i="1"/>
  <c r="J1499" i="1"/>
  <c r="U1499" i="1"/>
  <c r="J1280" i="1"/>
  <c r="U1280" i="1"/>
  <c r="J1001" i="1"/>
  <c r="U1001" i="1"/>
  <c r="J1662" i="1"/>
  <c r="U1662" i="1"/>
  <c r="J1373" i="1"/>
  <c r="U1373" i="1"/>
  <c r="J423" i="1"/>
  <c r="U423" i="1"/>
  <c r="J1383" i="1"/>
  <c r="U1383" i="1"/>
  <c r="J104" i="1"/>
  <c r="U104" i="1"/>
  <c r="J1184" i="1"/>
  <c r="U1184" i="1"/>
  <c r="J525" i="1"/>
  <c r="U525" i="1"/>
  <c r="J1725" i="1"/>
  <c r="U1725" i="1"/>
  <c r="J606" i="1"/>
  <c r="U606" i="1"/>
  <c r="J187" i="1"/>
  <c r="U187" i="1"/>
  <c r="J987" i="1"/>
  <c r="U987" i="1"/>
  <c r="J1787" i="1"/>
  <c r="U1787" i="1"/>
  <c r="J209" i="1"/>
  <c r="U209" i="1"/>
  <c r="J171" i="1"/>
  <c r="U171" i="1"/>
  <c r="J138" i="1"/>
  <c r="U138" i="1"/>
  <c r="J91" i="1"/>
  <c r="U91" i="1"/>
  <c r="J671" i="1"/>
  <c r="U671" i="1"/>
  <c r="J32" i="1"/>
  <c r="U32" i="1"/>
  <c r="J612" i="1"/>
  <c r="U612" i="1"/>
  <c r="J181" i="1"/>
  <c r="U181" i="1"/>
  <c r="J1401" i="1"/>
  <c r="U1401" i="1"/>
  <c r="J1052" i="1"/>
  <c r="U1052" i="1"/>
  <c r="J1632" i="1"/>
  <c r="U1632" i="1"/>
  <c r="J1093" i="1"/>
  <c r="U1093" i="1"/>
  <c r="J654" i="1"/>
  <c r="U654" i="1"/>
  <c r="J1294" i="1"/>
  <c r="U1294" i="1"/>
  <c r="J235" i="1"/>
  <c r="U235" i="1"/>
  <c r="J1355" i="1"/>
  <c r="U1355" i="1"/>
  <c r="J906" i="1"/>
  <c r="U906" i="1"/>
  <c r="J528" i="1"/>
  <c r="U528" i="1"/>
  <c r="J1585" i="1"/>
  <c r="U1585" i="1"/>
  <c r="J707" i="1"/>
  <c r="U707" i="1"/>
  <c r="J1129" i="1"/>
  <c r="U1129" i="1"/>
  <c r="J1711" i="1"/>
  <c r="U1711" i="1"/>
  <c r="J1297" i="1"/>
  <c r="U1297" i="1"/>
  <c r="J895" i="1"/>
  <c r="U895" i="1"/>
  <c r="J50" i="1"/>
  <c r="U50" i="1"/>
  <c r="J735" i="1"/>
  <c r="U735" i="1"/>
  <c r="R594" i="1"/>
  <c r="J816" i="1"/>
  <c r="U816" i="1"/>
  <c r="J1256" i="1"/>
  <c r="U1256" i="1"/>
  <c r="J417" i="1"/>
  <c r="U417" i="1"/>
  <c r="J977" i="1"/>
  <c r="U977" i="1"/>
  <c r="J258" i="1"/>
  <c r="U258" i="1"/>
  <c r="J1458" i="1"/>
  <c r="U1458" i="1"/>
  <c r="J239" i="1"/>
  <c r="U239" i="1"/>
  <c r="J1519" i="1"/>
  <c r="U1519" i="1"/>
  <c r="J1300" i="1"/>
  <c r="U1300" i="1"/>
  <c r="J1061" i="1"/>
  <c r="U1061" i="1"/>
  <c r="J1702" i="1"/>
  <c r="U1702" i="1"/>
  <c r="J1573" i="1"/>
  <c r="U1573" i="1"/>
  <c r="J443" i="1"/>
  <c r="U443" i="1"/>
  <c r="J1403" i="1"/>
  <c r="U1403" i="1"/>
  <c r="J664" i="1"/>
  <c r="U664" i="1"/>
  <c r="J1744" i="1"/>
  <c r="U1744" i="1"/>
  <c r="J1165" i="1"/>
  <c r="U1165" i="1"/>
  <c r="J626" i="1"/>
  <c r="U626" i="1"/>
  <c r="J207" i="1"/>
  <c r="U207" i="1"/>
  <c r="J1007" i="1"/>
  <c r="U1007" i="1"/>
  <c r="J1008" i="1"/>
  <c r="U1008" i="1"/>
  <c r="J351" i="1"/>
  <c r="U351" i="1"/>
  <c r="J298" i="1"/>
  <c r="U298" i="1"/>
  <c r="J131" i="1"/>
  <c r="U131" i="1"/>
  <c r="J691" i="1"/>
  <c r="U691" i="1"/>
  <c r="J52" i="1"/>
  <c r="U52" i="1"/>
  <c r="J1159" i="1"/>
  <c r="U1159" i="1"/>
  <c r="J201" i="1"/>
  <c r="U201" i="1"/>
  <c r="J1421" i="1"/>
  <c r="U1421" i="1"/>
  <c r="J1072" i="1"/>
  <c r="U1072" i="1"/>
  <c r="J1652" i="1"/>
  <c r="U1652" i="1"/>
  <c r="J1153" i="1"/>
  <c r="U1153" i="1"/>
  <c r="J674" i="1"/>
  <c r="U674" i="1"/>
  <c r="J1262" i="1"/>
  <c r="U1262" i="1"/>
  <c r="J1375" i="1"/>
  <c r="U1375" i="1"/>
  <c r="J946" i="1"/>
  <c r="U946" i="1"/>
  <c r="J1729" i="1"/>
  <c r="U1729" i="1"/>
  <c r="J747" i="1"/>
  <c r="U747" i="1"/>
  <c r="J1149" i="1"/>
  <c r="U1149" i="1"/>
  <c r="J312" i="1"/>
  <c r="U312" i="1"/>
  <c r="J1397" i="1"/>
  <c r="U1397" i="1"/>
  <c r="J935" i="1"/>
  <c r="U935" i="1"/>
  <c r="J210" i="1"/>
  <c r="U210" i="1"/>
  <c r="J1430" i="1"/>
  <c r="U1430" i="1"/>
  <c r="J1417" i="1"/>
  <c r="U1417" i="1"/>
  <c r="J882" i="1"/>
  <c r="U882" i="1"/>
  <c r="R1497" i="1"/>
  <c r="J836" i="1"/>
  <c r="U836" i="1"/>
  <c r="J437" i="1"/>
  <c r="U437" i="1"/>
  <c r="J1577" i="1"/>
  <c r="U1577" i="1"/>
  <c r="J898" i="1"/>
  <c r="U898" i="1"/>
  <c r="J1478" i="1"/>
  <c r="U1478" i="1"/>
  <c r="J879" i="1"/>
  <c r="U879" i="1"/>
  <c r="J520" i="1"/>
  <c r="U520" i="1"/>
  <c r="J321" i="1"/>
  <c r="U321" i="1"/>
  <c r="J1141" i="1"/>
  <c r="U1141" i="1"/>
  <c r="J789" i="1"/>
  <c r="U789" i="1"/>
  <c r="J23" i="1"/>
  <c r="U23" i="1"/>
  <c r="J943" i="1"/>
  <c r="U943" i="1"/>
  <c r="J184" i="1"/>
  <c r="U184" i="1"/>
  <c r="J684" i="1"/>
  <c r="U684" i="1"/>
  <c r="J1764" i="1"/>
  <c r="U1764" i="1"/>
  <c r="J565" i="1"/>
  <c r="U565" i="1"/>
  <c r="J1785" i="1"/>
  <c r="U1785" i="1"/>
  <c r="J646" i="1"/>
  <c r="U646" i="1"/>
  <c r="J227" i="1"/>
  <c r="U227" i="1"/>
  <c r="J1027" i="1"/>
  <c r="U1027" i="1"/>
  <c r="J1028" i="1"/>
  <c r="U1028" i="1"/>
  <c r="J389" i="1"/>
  <c r="U389" i="1"/>
  <c r="J358" i="1"/>
  <c r="U358" i="1"/>
  <c r="J19" i="1"/>
  <c r="U19" i="1"/>
  <c r="J731" i="1"/>
  <c r="U731" i="1"/>
  <c r="J1291" i="1"/>
  <c r="U1291" i="1"/>
  <c r="J1179" i="1"/>
  <c r="U1179" i="1"/>
  <c r="J760" i="1"/>
  <c r="U760" i="1"/>
  <c r="J1441" i="1"/>
  <c r="U1441" i="1"/>
  <c r="J722" i="1"/>
  <c r="U722" i="1"/>
  <c r="J1672" i="1"/>
  <c r="U1672" i="1"/>
  <c r="J1213" i="1"/>
  <c r="U1213" i="1"/>
  <c r="J694" i="1"/>
  <c r="U694" i="1"/>
  <c r="J1414" i="1"/>
  <c r="U1414" i="1"/>
  <c r="J275" i="1"/>
  <c r="U275" i="1"/>
  <c r="J1804" i="1"/>
  <c r="U1804" i="1"/>
  <c r="J728" i="1"/>
  <c r="U728" i="1"/>
  <c r="J70" i="1"/>
  <c r="U70" i="1"/>
  <c r="J907" i="1"/>
  <c r="U907" i="1"/>
  <c r="J1328" i="1"/>
  <c r="U1328" i="1"/>
  <c r="J1289" i="1"/>
  <c r="U1289" i="1"/>
  <c r="J912" i="1"/>
  <c r="U912" i="1"/>
  <c r="J1042" i="1"/>
  <c r="U1042" i="1"/>
  <c r="J1513" i="1"/>
  <c r="U1513" i="1"/>
  <c r="J669" i="1"/>
  <c r="U669" i="1"/>
  <c r="J1450" i="1"/>
  <c r="U1450" i="1"/>
  <c r="J1637" i="1"/>
  <c r="U1637" i="1"/>
  <c r="J902" i="1"/>
  <c r="U902" i="1"/>
  <c r="R504" i="1"/>
  <c r="R1086" i="1"/>
  <c r="R794" i="1"/>
  <c r="R20" i="1"/>
  <c r="R47" i="1"/>
  <c r="J668" i="1"/>
  <c r="U668" i="1"/>
  <c r="J1668" i="1"/>
  <c r="U1668" i="1"/>
  <c r="J856" i="1"/>
  <c r="U856" i="1"/>
  <c r="J1756" i="1"/>
  <c r="U1756" i="1"/>
  <c r="J1057" i="1"/>
  <c r="U1057" i="1"/>
  <c r="J918" i="1"/>
  <c r="U918" i="1"/>
  <c r="J279" i="1"/>
  <c r="U279" i="1"/>
  <c r="J1599" i="1"/>
  <c r="U1599" i="1"/>
  <c r="J1340" i="1"/>
  <c r="U1340" i="1"/>
  <c r="J1161" i="1"/>
  <c r="U1161" i="1"/>
  <c r="J969" i="1"/>
  <c r="U969" i="1"/>
  <c r="J43" i="1"/>
  <c r="U43" i="1"/>
  <c r="J963" i="1"/>
  <c r="U963" i="1"/>
  <c r="J204" i="1"/>
  <c r="U204" i="1"/>
  <c r="J1264" i="1"/>
  <c r="U1264" i="1"/>
  <c r="J585" i="1"/>
  <c r="U585" i="1"/>
  <c r="J26" i="1"/>
  <c r="U26" i="1"/>
  <c r="J1386" i="1"/>
  <c r="U1386" i="1"/>
  <c r="J1047" i="1"/>
  <c r="U1047" i="1"/>
  <c r="J108" i="1"/>
  <c r="U108" i="1"/>
  <c r="J409" i="1"/>
  <c r="U409" i="1"/>
  <c r="J518" i="1"/>
  <c r="U518" i="1"/>
  <c r="J139" i="1"/>
  <c r="U139" i="1"/>
  <c r="J791" i="1"/>
  <c r="U791" i="1"/>
  <c r="J1331" i="1"/>
  <c r="U1331" i="1"/>
  <c r="J1259" i="1"/>
  <c r="U1259" i="1"/>
  <c r="J780" i="1"/>
  <c r="U780" i="1"/>
  <c r="J1521" i="1"/>
  <c r="U1521" i="1"/>
  <c r="J1132" i="1"/>
  <c r="U1132" i="1"/>
  <c r="J553" i="1"/>
  <c r="U553" i="1"/>
  <c r="J74" i="1"/>
  <c r="U74" i="1"/>
  <c r="J754" i="1"/>
  <c r="U754" i="1"/>
  <c r="J1382" i="1"/>
  <c r="U1382" i="1"/>
  <c r="J1455" i="1"/>
  <c r="U1455" i="1"/>
  <c r="J1146" i="1"/>
  <c r="U1146" i="1"/>
  <c r="J110" i="1"/>
  <c r="U110" i="1"/>
  <c r="J947" i="1"/>
  <c r="U947" i="1"/>
  <c r="J1309" i="1"/>
  <c r="U1309" i="1"/>
  <c r="J1112" i="1"/>
  <c r="U1112" i="1"/>
  <c r="J603" i="1"/>
  <c r="U603" i="1"/>
  <c r="J1215" i="1"/>
  <c r="U1215" i="1"/>
  <c r="J250" i="1"/>
  <c r="U250" i="1"/>
  <c r="J995" i="1"/>
  <c r="U995" i="1"/>
  <c r="J1721" i="1"/>
  <c r="U1721" i="1"/>
  <c r="R363" i="1"/>
  <c r="R1467" i="1"/>
  <c r="J1688" i="1"/>
  <c r="U1688" i="1"/>
  <c r="R40" i="1"/>
  <c r="J436" i="1"/>
  <c r="U436" i="1"/>
  <c r="J876" i="1"/>
  <c r="U876" i="1"/>
  <c r="J1776" i="1"/>
  <c r="U1776" i="1"/>
  <c r="J1077" i="1"/>
  <c r="U1077" i="1"/>
  <c r="J1617" i="1"/>
  <c r="U1617" i="1"/>
  <c r="J938" i="1"/>
  <c r="U938" i="1"/>
  <c r="J299" i="1"/>
  <c r="U299" i="1"/>
  <c r="J1619" i="1"/>
  <c r="U1619" i="1"/>
  <c r="J1400" i="1"/>
  <c r="U1400" i="1"/>
  <c r="J1181" i="1"/>
  <c r="U1181" i="1"/>
  <c r="J522" i="1"/>
  <c r="U522" i="1"/>
  <c r="J1770" i="1"/>
  <c r="U1770" i="1"/>
  <c r="J503" i="1"/>
  <c r="U503" i="1"/>
  <c r="J1503" i="1"/>
  <c r="U1503" i="1"/>
  <c r="J764" i="1"/>
  <c r="U764" i="1"/>
  <c r="J1284" i="1"/>
  <c r="U1284" i="1"/>
  <c r="J605" i="1"/>
  <c r="U605" i="1"/>
  <c r="J46" i="1"/>
  <c r="U46" i="1"/>
  <c r="J1406" i="1"/>
  <c r="U1406" i="1"/>
  <c r="J327" i="1"/>
  <c r="U327" i="1"/>
  <c r="J188" i="1"/>
  <c r="U188" i="1"/>
  <c r="J1188" i="1"/>
  <c r="U1188" i="1"/>
  <c r="J751" i="1"/>
  <c r="U751" i="1"/>
  <c r="J538" i="1"/>
  <c r="U538" i="1"/>
  <c r="J231" i="1"/>
  <c r="U231" i="1"/>
  <c r="J1391" i="1"/>
  <c r="U1391" i="1"/>
  <c r="J132" i="1"/>
  <c r="U132" i="1"/>
  <c r="J860" i="1"/>
  <c r="U860" i="1"/>
  <c r="J421" i="1"/>
  <c r="U421" i="1"/>
  <c r="J822" i="1"/>
  <c r="U822" i="1"/>
  <c r="J1192" i="1"/>
  <c r="U1192" i="1"/>
  <c r="J613" i="1"/>
  <c r="U613" i="1"/>
  <c r="J1253" i="1"/>
  <c r="U1253" i="1"/>
  <c r="J814" i="1"/>
  <c r="U814" i="1"/>
  <c r="J1454" i="1"/>
  <c r="U1454" i="1"/>
  <c r="J475" i="1"/>
  <c r="U475" i="1"/>
  <c r="J1555" i="1"/>
  <c r="U1555" i="1"/>
  <c r="J1346" i="1"/>
  <c r="U1346" i="1"/>
  <c r="J948" i="1"/>
  <c r="U948" i="1"/>
  <c r="J306" i="1"/>
  <c r="U306" i="1"/>
  <c r="J1528" i="1"/>
  <c r="U1528" i="1"/>
  <c r="J1270" i="1"/>
  <c r="U1270" i="1"/>
  <c r="J335" i="1"/>
  <c r="U335" i="1"/>
  <c r="J1475" i="1"/>
  <c r="U1475" i="1"/>
  <c r="J1630" i="1"/>
  <c r="U1630" i="1"/>
  <c r="R704" i="1"/>
  <c r="J16" i="1"/>
  <c r="U16" i="1"/>
  <c r="J896" i="1"/>
  <c r="U896" i="1"/>
  <c r="J1796" i="1"/>
  <c r="U1796" i="1"/>
  <c r="J1097" i="1"/>
  <c r="U1097" i="1"/>
  <c r="J378" i="1"/>
  <c r="U378" i="1"/>
  <c r="J958" i="1"/>
  <c r="U958" i="1"/>
  <c r="J319" i="1"/>
  <c r="U319" i="1"/>
  <c r="J979" i="1"/>
  <c r="U979" i="1"/>
  <c r="J680" i="1"/>
  <c r="U680" i="1"/>
  <c r="J1480" i="1"/>
  <c r="U1480" i="1"/>
  <c r="J381" i="1"/>
  <c r="U381" i="1"/>
  <c r="J542" i="1"/>
  <c r="U542" i="1"/>
  <c r="J1169" i="1"/>
  <c r="U1169" i="1"/>
  <c r="J151" i="1"/>
  <c r="U151" i="1"/>
  <c r="J523" i="1"/>
  <c r="U523" i="1"/>
  <c r="J1023" i="1"/>
  <c r="U1023" i="1"/>
  <c r="J1523" i="1"/>
  <c r="U1523" i="1"/>
  <c r="J784" i="1"/>
  <c r="U784" i="1"/>
  <c r="J1304" i="1"/>
  <c r="U1304" i="1"/>
  <c r="J65" i="1"/>
  <c r="U65" i="1"/>
  <c r="J1245" i="1"/>
  <c r="U1245" i="1"/>
  <c r="J106" i="1"/>
  <c r="U106" i="1"/>
  <c r="J786" i="1"/>
  <c r="U786" i="1"/>
  <c r="J387" i="1"/>
  <c r="U387" i="1"/>
  <c r="J1187" i="1"/>
  <c r="U1187" i="1"/>
  <c r="J208" i="1"/>
  <c r="U208" i="1"/>
  <c r="J589" i="1"/>
  <c r="U589" i="1"/>
  <c r="J558" i="1"/>
  <c r="U558" i="1"/>
  <c r="J192" i="1"/>
  <c r="U192" i="1"/>
  <c r="J156" i="1"/>
  <c r="U156" i="1"/>
  <c r="J616" i="1"/>
  <c r="U616" i="1"/>
  <c r="J1056" i="1"/>
  <c r="U1056" i="1"/>
  <c r="J1496" i="1"/>
  <c r="U1496" i="1"/>
  <c r="J157" i="1"/>
  <c r="U157" i="1"/>
  <c r="J717" i="1"/>
  <c r="U717" i="1"/>
  <c r="J1277" i="1"/>
  <c r="U1277" i="1"/>
  <c r="J38" i="1"/>
  <c r="U38" i="1"/>
  <c r="J598" i="1"/>
  <c r="U598" i="1"/>
  <c r="J1198" i="1"/>
  <c r="U1198" i="1"/>
  <c r="J1778" i="1"/>
  <c r="U1778" i="1"/>
  <c r="J559" i="1"/>
  <c r="U559" i="1"/>
  <c r="J1219" i="1"/>
  <c r="U1219" i="1"/>
  <c r="J120" i="1"/>
  <c r="U120" i="1"/>
  <c r="J920" i="1"/>
  <c r="U920" i="1"/>
  <c r="J1720" i="1"/>
  <c r="U1720" i="1"/>
  <c r="J741" i="1"/>
  <c r="U741" i="1"/>
  <c r="J1581" i="1"/>
  <c r="U1581" i="1"/>
  <c r="J1002" i="1"/>
  <c r="U1002" i="1"/>
  <c r="J350" i="1"/>
  <c r="U350" i="1"/>
  <c r="J152" i="1"/>
  <c r="U152" i="1"/>
  <c r="J243" i="1"/>
  <c r="U243" i="1"/>
  <c r="J723" i="1"/>
  <c r="U723" i="1"/>
  <c r="J1183" i="1"/>
  <c r="U1183" i="1"/>
  <c r="J1703" i="1"/>
  <c r="U1703" i="1"/>
  <c r="J444" i="1"/>
  <c r="U444" i="1"/>
  <c r="J964" i="1"/>
  <c r="U964" i="1"/>
  <c r="J1504" i="1"/>
  <c r="U1504" i="1"/>
  <c r="J305" i="1"/>
  <c r="U305" i="1"/>
  <c r="J885" i="1"/>
  <c r="U885" i="1"/>
  <c r="J1445" i="1"/>
  <c r="U1445" i="1"/>
  <c r="J326" i="1"/>
  <c r="U326" i="1"/>
  <c r="J1006" i="1"/>
  <c r="U1006" i="1"/>
  <c r="J1646" i="1"/>
  <c r="U1646" i="1"/>
  <c r="J627" i="1"/>
  <c r="U627" i="1"/>
  <c r="J1427" i="1"/>
  <c r="U1427" i="1"/>
  <c r="J588" i="1"/>
  <c r="U588" i="1"/>
  <c r="J1588" i="1"/>
  <c r="U1588" i="1"/>
  <c r="J1409" i="1"/>
  <c r="U1409" i="1"/>
  <c r="J752" i="1"/>
  <c r="U752" i="1"/>
  <c r="J1078" i="1"/>
  <c r="U1078" i="1"/>
  <c r="J819" i="1"/>
  <c r="U819" i="1"/>
  <c r="J451" i="1"/>
  <c r="U451" i="1"/>
  <c r="J1031" i="1"/>
  <c r="U1031" i="1"/>
  <c r="J1611" i="1"/>
  <c r="U1611" i="1"/>
  <c r="J392" i="1"/>
  <c r="U392" i="1"/>
  <c r="J60" i="1"/>
  <c r="U60" i="1"/>
  <c r="J1380" i="1"/>
  <c r="U1380" i="1"/>
  <c r="J921" i="1"/>
  <c r="U921" i="1"/>
  <c r="J262" i="1"/>
  <c r="U262" i="1"/>
  <c r="J832" i="1"/>
  <c r="U832" i="1"/>
  <c r="J1412" i="1"/>
  <c r="U1412" i="1"/>
  <c r="J213" i="1"/>
  <c r="U213" i="1"/>
  <c r="J853" i="1"/>
  <c r="U853" i="1"/>
  <c r="J1493" i="1"/>
  <c r="U1493" i="1"/>
  <c r="J414" i="1"/>
  <c r="U414" i="1"/>
  <c r="J1054" i="1"/>
  <c r="U1054" i="1"/>
  <c r="J1694" i="1"/>
  <c r="U1694" i="1"/>
  <c r="J623" i="1"/>
  <c r="U623" i="1"/>
  <c r="J875" i="1"/>
  <c r="U875" i="1"/>
  <c r="J584" i="1"/>
  <c r="U584" i="1"/>
  <c r="J1345" i="1"/>
  <c r="U1345" i="1"/>
  <c r="J767" i="1"/>
  <c r="U767" i="1"/>
  <c r="J509" i="1"/>
  <c r="U509" i="1"/>
  <c r="J45" i="1"/>
  <c r="U45" i="1"/>
  <c r="J1506" i="1"/>
  <c r="U1506" i="1"/>
  <c r="J1767" i="1"/>
  <c r="U1767" i="1"/>
  <c r="J329" i="1"/>
  <c r="U329" i="1"/>
  <c r="J270" i="1"/>
  <c r="U270" i="1"/>
  <c r="J1670" i="1"/>
  <c r="U1670" i="1"/>
  <c r="J1533" i="1"/>
  <c r="U1533" i="1"/>
  <c r="J1495" i="1"/>
  <c r="U1495" i="1"/>
  <c r="J712" i="1"/>
  <c r="U712" i="1"/>
  <c r="J1534" i="1"/>
  <c r="U1534" i="1"/>
  <c r="J49" i="1"/>
  <c r="U49" i="1"/>
  <c r="J1429" i="1"/>
  <c r="U1429" i="1"/>
  <c r="J850" i="1"/>
  <c r="U850" i="1"/>
  <c r="J395" i="1"/>
  <c r="U395" i="1"/>
  <c r="J1775" i="1"/>
  <c r="U1775" i="1"/>
  <c r="J681" i="1"/>
  <c r="U681" i="1"/>
  <c r="J462" i="1"/>
  <c r="U462" i="1"/>
  <c r="R1604" i="1"/>
  <c r="R66" i="1"/>
  <c r="R1393" i="1"/>
  <c r="R615" i="1"/>
  <c r="R837" i="1"/>
  <c r="R840" i="1"/>
  <c r="J687" i="1"/>
  <c r="U687" i="1"/>
  <c r="J176" i="1"/>
  <c r="U176" i="1"/>
  <c r="J636" i="1"/>
  <c r="U636" i="1"/>
  <c r="J1076" i="1"/>
  <c r="U1076" i="1"/>
  <c r="J1516" i="1"/>
  <c r="U1516" i="1"/>
  <c r="J177" i="1"/>
  <c r="U177" i="1"/>
  <c r="J737" i="1"/>
  <c r="U737" i="1"/>
  <c r="J1337" i="1"/>
  <c r="U1337" i="1"/>
  <c r="J58" i="1"/>
  <c r="U58" i="1"/>
  <c r="J638" i="1"/>
  <c r="U638" i="1"/>
  <c r="J1218" i="1"/>
  <c r="U1218" i="1"/>
  <c r="J1798" i="1"/>
  <c r="U1798" i="1"/>
  <c r="J579" i="1"/>
  <c r="U579" i="1"/>
  <c r="J1279" i="1"/>
  <c r="U1279" i="1"/>
  <c r="J140" i="1"/>
  <c r="U140" i="1"/>
  <c r="J940" i="1"/>
  <c r="U940" i="1"/>
  <c r="J1740" i="1"/>
  <c r="U1740" i="1"/>
  <c r="J761" i="1"/>
  <c r="U761" i="1"/>
  <c r="J1601" i="1"/>
  <c r="U1601" i="1"/>
  <c r="J1182" i="1"/>
  <c r="U1182" i="1"/>
  <c r="J370" i="1"/>
  <c r="U370" i="1"/>
  <c r="J552" i="1"/>
  <c r="U552" i="1"/>
  <c r="J263" i="1"/>
  <c r="U263" i="1"/>
  <c r="J743" i="1"/>
  <c r="U743" i="1"/>
  <c r="J1203" i="1"/>
  <c r="U1203" i="1"/>
  <c r="J1723" i="1"/>
  <c r="U1723" i="1"/>
  <c r="J464" i="1"/>
  <c r="U464" i="1"/>
  <c r="J984" i="1"/>
  <c r="U984" i="1"/>
  <c r="J1524" i="1"/>
  <c r="U1524" i="1"/>
  <c r="J325" i="1"/>
  <c r="U325" i="1"/>
  <c r="J905" i="1"/>
  <c r="U905" i="1"/>
  <c r="J1505" i="1"/>
  <c r="U1505" i="1"/>
  <c r="J386" i="1"/>
  <c r="U386" i="1"/>
  <c r="J1026" i="1"/>
  <c r="U1026" i="1"/>
  <c r="J1666" i="1"/>
  <c r="U1666" i="1"/>
  <c r="J647" i="1"/>
  <c r="U647" i="1"/>
  <c r="J1447" i="1"/>
  <c r="U1447" i="1"/>
  <c r="J608" i="1"/>
  <c r="U608" i="1"/>
  <c r="J1608" i="1"/>
  <c r="U1608" i="1"/>
  <c r="J1589" i="1"/>
  <c r="U1589" i="1"/>
  <c r="J1152" i="1"/>
  <c r="U1152" i="1"/>
  <c r="J1158" i="1"/>
  <c r="U1158" i="1"/>
  <c r="J939" i="1"/>
  <c r="U939" i="1"/>
  <c r="J471" i="1"/>
  <c r="U471" i="1"/>
  <c r="J1051" i="1"/>
  <c r="U1051" i="1"/>
  <c r="J1631" i="1"/>
  <c r="U1631" i="1"/>
  <c r="J412" i="1"/>
  <c r="U412" i="1"/>
  <c r="J160" i="1"/>
  <c r="U160" i="1"/>
  <c r="J1460" i="1"/>
  <c r="U1460" i="1"/>
  <c r="J1021" i="1"/>
  <c r="U1021" i="1"/>
  <c r="J302" i="1"/>
  <c r="U302" i="1"/>
  <c r="J852" i="1"/>
  <c r="U852" i="1"/>
  <c r="J1432" i="1"/>
  <c r="U1432" i="1"/>
  <c r="J233" i="1"/>
  <c r="U233" i="1"/>
  <c r="J873" i="1"/>
  <c r="U873" i="1"/>
  <c r="J1553" i="1"/>
  <c r="U1553" i="1"/>
  <c r="J434" i="1"/>
  <c r="U434" i="1"/>
  <c r="J1074" i="1"/>
  <c r="U1074" i="1"/>
  <c r="J1714" i="1"/>
  <c r="U1714" i="1"/>
  <c r="J1603" i="1"/>
  <c r="U1603" i="1"/>
  <c r="J955" i="1"/>
  <c r="U955" i="1"/>
  <c r="J744" i="1"/>
  <c r="U744" i="1"/>
  <c r="J1765" i="1"/>
  <c r="U1765" i="1"/>
  <c r="J1167" i="1"/>
  <c r="U1167" i="1"/>
  <c r="J549" i="1"/>
  <c r="U549" i="1"/>
  <c r="J145" i="1"/>
  <c r="U145" i="1"/>
  <c r="J1566" i="1"/>
  <c r="U1566" i="1"/>
  <c r="J128" i="1"/>
  <c r="U128" i="1"/>
  <c r="J489" i="1"/>
  <c r="U489" i="1"/>
  <c r="J310" i="1"/>
  <c r="U310" i="1"/>
  <c r="J1690" i="1"/>
  <c r="U1690" i="1"/>
  <c r="J1713" i="1"/>
  <c r="U1713" i="1"/>
  <c r="J1515" i="1"/>
  <c r="U1515" i="1"/>
  <c r="J1512" i="1"/>
  <c r="U1512" i="1"/>
  <c r="J1734" i="1"/>
  <c r="U1734" i="1"/>
  <c r="J69" i="1"/>
  <c r="U69" i="1"/>
  <c r="J1449" i="1"/>
  <c r="U1449" i="1"/>
  <c r="J870" i="1"/>
  <c r="U870" i="1"/>
  <c r="J415" i="1"/>
  <c r="U415" i="1"/>
  <c r="J1795" i="1"/>
  <c r="U1795" i="1"/>
  <c r="J701" i="1"/>
  <c r="U701" i="1"/>
  <c r="J482" i="1"/>
  <c r="U482" i="1"/>
  <c r="R1542" i="1"/>
  <c r="R1463" i="1"/>
  <c r="R248" i="1"/>
  <c r="R1248" i="1"/>
  <c r="R990" i="1"/>
  <c r="R1172" i="1"/>
  <c r="R174" i="1"/>
  <c r="R1736" i="1"/>
  <c r="R599" i="1"/>
  <c r="R1240" i="1"/>
  <c r="J216" i="1"/>
  <c r="U216" i="1"/>
  <c r="J656" i="1"/>
  <c r="U656" i="1"/>
  <c r="J1096" i="1"/>
  <c r="U1096" i="1"/>
  <c r="J1536" i="1"/>
  <c r="U1536" i="1"/>
  <c r="J197" i="1"/>
  <c r="U197" i="1"/>
  <c r="J777" i="1"/>
  <c r="U777" i="1"/>
  <c r="J1357" i="1"/>
  <c r="U1357" i="1"/>
  <c r="J98" i="1"/>
  <c r="U98" i="1"/>
  <c r="J658" i="1"/>
  <c r="U658" i="1"/>
  <c r="J1278" i="1"/>
  <c r="U1278" i="1"/>
  <c r="J39" i="1"/>
  <c r="U39" i="1"/>
  <c r="J639" i="1"/>
  <c r="U639" i="1"/>
  <c r="J1299" i="1"/>
  <c r="U1299" i="1"/>
  <c r="J200" i="1"/>
  <c r="U200" i="1"/>
  <c r="J1000" i="1"/>
  <c r="U1000" i="1"/>
  <c r="J1760" i="1"/>
  <c r="U1760" i="1"/>
  <c r="J781" i="1"/>
  <c r="U781" i="1"/>
  <c r="J1681" i="1"/>
  <c r="U1681" i="1"/>
  <c r="J1202" i="1"/>
  <c r="U1202" i="1"/>
  <c r="J550" i="1"/>
  <c r="U550" i="1"/>
  <c r="J952" i="1"/>
  <c r="U952" i="1"/>
  <c r="J283" i="1"/>
  <c r="U283" i="1"/>
  <c r="J763" i="1"/>
  <c r="U763" i="1"/>
  <c r="J1243" i="1"/>
  <c r="U1243" i="1"/>
  <c r="J1743" i="1"/>
  <c r="U1743" i="1"/>
  <c r="J484" i="1"/>
  <c r="U484" i="1"/>
  <c r="J1024" i="1"/>
  <c r="U1024" i="1"/>
  <c r="J1544" i="1"/>
  <c r="U1544" i="1"/>
  <c r="J345" i="1"/>
  <c r="U345" i="1"/>
  <c r="J945" i="1"/>
  <c r="U945" i="1"/>
  <c r="J1525" i="1"/>
  <c r="U1525" i="1"/>
  <c r="J406" i="1"/>
  <c r="U406" i="1"/>
  <c r="J1046" i="1"/>
  <c r="U1046" i="1"/>
  <c r="J1726" i="1"/>
  <c r="U1726" i="1"/>
  <c r="J727" i="1"/>
  <c r="U727" i="1"/>
  <c r="J1527" i="1"/>
  <c r="U1527" i="1"/>
  <c r="J628" i="1"/>
  <c r="U628" i="1"/>
  <c r="J1628" i="1"/>
  <c r="U1628" i="1"/>
  <c r="J1609" i="1"/>
  <c r="U1609" i="1"/>
  <c r="J1552" i="1"/>
  <c r="U1552" i="1"/>
  <c r="J1238" i="1"/>
  <c r="U1238" i="1"/>
  <c r="J959" i="1"/>
  <c r="U959" i="1"/>
  <c r="J491" i="1"/>
  <c r="U491" i="1"/>
  <c r="J1071" i="1"/>
  <c r="U1071" i="1"/>
  <c r="J1651" i="1"/>
  <c r="U1651" i="1"/>
  <c r="J432" i="1"/>
  <c r="U432" i="1"/>
  <c r="J180" i="1"/>
  <c r="U180" i="1"/>
  <c r="J1580" i="1"/>
  <c r="U1580" i="1"/>
  <c r="J1041" i="1"/>
  <c r="U1041" i="1"/>
  <c r="J362" i="1"/>
  <c r="U362" i="1"/>
  <c r="J872" i="1"/>
  <c r="U872" i="1"/>
  <c r="J1452" i="1"/>
  <c r="U1452" i="1"/>
  <c r="J253" i="1"/>
  <c r="U253" i="1"/>
  <c r="J893" i="1"/>
  <c r="U893" i="1"/>
  <c r="J1613" i="1"/>
  <c r="U1613" i="1"/>
  <c r="J454" i="1"/>
  <c r="U454" i="1"/>
  <c r="J1094" i="1"/>
  <c r="U1094" i="1"/>
  <c r="J1794" i="1"/>
  <c r="U1794" i="1"/>
  <c r="J144" i="1"/>
  <c r="U144" i="1"/>
  <c r="J1055" i="1"/>
  <c r="U1055" i="1"/>
  <c r="J804" i="1"/>
  <c r="U804" i="1"/>
  <c r="J86" i="1"/>
  <c r="U86" i="1"/>
  <c r="J1367" i="1"/>
  <c r="U1367" i="1"/>
  <c r="J689" i="1"/>
  <c r="U689" i="1"/>
  <c r="J205" i="1"/>
  <c r="U205" i="1"/>
  <c r="J1766" i="1"/>
  <c r="U1766" i="1"/>
  <c r="J168" i="1"/>
  <c r="U168" i="1"/>
  <c r="J529" i="1"/>
  <c r="U529" i="1"/>
  <c r="J470" i="1"/>
  <c r="U470" i="1"/>
  <c r="J1710" i="1"/>
  <c r="U1710" i="1"/>
  <c r="J134" i="1"/>
  <c r="U134" i="1"/>
  <c r="J196" i="1"/>
  <c r="U196" i="1"/>
  <c r="J1732" i="1"/>
  <c r="U1732" i="1"/>
  <c r="J1774" i="1"/>
  <c r="U1774" i="1"/>
  <c r="J229" i="1"/>
  <c r="U229" i="1"/>
  <c r="J1469" i="1"/>
  <c r="U1469" i="1"/>
  <c r="J1010" i="1"/>
  <c r="U1010" i="1"/>
  <c r="J435" i="1"/>
  <c r="U435" i="1"/>
  <c r="J377" i="1"/>
  <c r="U377" i="1"/>
  <c r="J881" i="1"/>
  <c r="U881" i="1"/>
  <c r="J622" i="1"/>
  <c r="U622" i="1"/>
  <c r="J1562" i="1"/>
  <c r="U1562" i="1"/>
  <c r="R185" i="1"/>
  <c r="R286" i="1"/>
  <c r="R1793" i="1"/>
  <c r="R855" i="1"/>
  <c r="R1020" i="1"/>
  <c r="R867" i="1"/>
  <c r="J268" i="1"/>
  <c r="U268" i="1"/>
  <c r="J1268" i="1"/>
  <c r="U1268" i="1"/>
  <c r="J236" i="1"/>
  <c r="U236" i="1"/>
  <c r="J676" i="1"/>
  <c r="U676" i="1"/>
  <c r="J1116" i="1"/>
  <c r="U1116" i="1"/>
  <c r="J1556" i="1"/>
  <c r="U1556" i="1"/>
  <c r="J217" i="1"/>
  <c r="U217" i="1"/>
  <c r="J797" i="1"/>
  <c r="U797" i="1"/>
  <c r="J1377" i="1"/>
  <c r="U1377" i="1"/>
  <c r="J118" i="1"/>
  <c r="U118" i="1"/>
  <c r="J678" i="1"/>
  <c r="U678" i="1"/>
  <c r="J1298" i="1"/>
  <c r="U1298" i="1"/>
  <c r="J59" i="1"/>
  <c r="U59" i="1"/>
  <c r="J659" i="1"/>
  <c r="U659" i="1"/>
  <c r="J1319" i="1"/>
  <c r="U1319" i="1"/>
  <c r="J280" i="1"/>
  <c r="U280" i="1"/>
  <c r="J1080" i="1"/>
  <c r="U1080" i="1"/>
  <c r="J21" i="1"/>
  <c r="U21" i="1"/>
  <c r="J801" i="1"/>
  <c r="U801" i="1"/>
  <c r="J1761" i="1"/>
  <c r="U1761" i="1"/>
  <c r="J1222" i="1"/>
  <c r="U1222" i="1"/>
  <c r="J570" i="1"/>
  <c r="U570" i="1"/>
  <c r="J1352" i="1"/>
  <c r="U1352" i="1"/>
  <c r="J303" i="1"/>
  <c r="U303" i="1"/>
  <c r="J783" i="1"/>
  <c r="U783" i="1"/>
  <c r="J1263" i="1"/>
  <c r="U1263" i="1"/>
  <c r="J1763" i="1"/>
  <c r="U1763" i="1"/>
  <c r="J524" i="1"/>
  <c r="U524" i="1"/>
  <c r="J1064" i="1"/>
  <c r="U1064" i="1"/>
  <c r="J1564" i="1"/>
  <c r="U1564" i="1"/>
  <c r="J365" i="1"/>
  <c r="U365" i="1"/>
  <c r="J965" i="1"/>
  <c r="U965" i="1"/>
  <c r="J1565" i="1"/>
  <c r="U1565" i="1"/>
  <c r="J426" i="1"/>
  <c r="U426" i="1"/>
  <c r="J1066" i="1"/>
  <c r="U1066" i="1"/>
  <c r="J1786" i="1"/>
  <c r="U1786" i="1"/>
  <c r="J787" i="1"/>
  <c r="U787" i="1"/>
  <c r="J1587" i="1"/>
  <c r="U1587" i="1"/>
  <c r="J708" i="1"/>
  <c r="U708" i="1"/>
  <c r="J1708" i="1"/>
  <c r="U1708" i="1"/>
  <c r="J1769" i="1"/>
  <c r="U1769" i="1"/>
  <c r="J373" i="1"/>
  <c r="U373" i="1"/>
  <c r="J1258" i="1"/>
  <c r="U1258" i="1"/>
  <c r="J1039" i="1"/>
  <c r="U1039" i="1"/>
  <c r="J531" i="1"/>
  <c r="U531" i="1"/>
  <c r="J1091" i="1"/>
  <c r="U1091" i="1"/>
  <c r="J1671" i="1"/>
  <c r="U1671" i="1"/>
  <c r="J452" i="1"/>
  <c r="U452" i="1"/>
  <c r="J260" i="1"/>
  <c r="U260" i="1"/>
  <c r="J1600" i="1"/>
  <c r="U1600" i="1"/>
  <c r="J1121" i="1"/>
  <c r="U1121" i="1"/>
  <c r="J382" i="1"/>
  <c r="U382" i="1"/>
  <c r="J892" i="1"/>
  <c r="U892" i="1"/>
  <c r="J1472" i="1"/>
  <c r="U1472" i="1"/>
  <c r="J273" i="1"/>
  <c r="U273" i="1"/>
  <c r="J953" i="1"/>
  <c r="U953" i="1"/>
  <c r="J1633" i="1"/>
  <c r="U1633" i="1"/>
  <c r="J474" i="1"/>
  <c r="U474" i="1"/>
  <c r="J1154" i="1"/>
  <c r="U1154" i="1"/>
  <c r="J942" i="1"/>
  <c r="U942" i="1"/>
  <c r="J1045" i="1"/>
  <c r="U1045" i="1"/>
  <c r="J1075" i="1"/>
  <c r="U1075" i="1"/>
  <c r="J1004" i="1"/>
  <c r="U1004" i="1"/>
  <c r="J346" i="1"/>
  <c r="U346" i="1"/>
  <c r="J1547" i="1"/>
  <c r="U1547" i="1"/>
  <c r="J709" i="1"/>
  <c r="U709" i="1"/>
  <c r="J265" i="1"/>
  <c r="U265" i="1"/>
  <c r="J87" i="1"/>
  <c r="U87" i="1"/>
  <c r="J328" i="1"/>
  <c r="U328" i="1"/>
  <c r="J729" i="1"/>
  <c r="U729" i="1"/>
  <c r="J510" i="1"/>
  <c r="U510" i="1"/>
  <c r="J1730" i="1"/>
  <c r="U1730" i="1"/>
  <c r="J314" i="1"/>
  <c r="U314" i="1"/>
  <c r="J596" i="1"/>
  <c r="U596" i="1"/>
  <c r="J133" i="1"/>
  <c r="U133" i="1"/>
  <c r="J35" i="1"/>
  <c r="U35" i="1"/>
  <c r="J249" i="1"/>
  <c r="U249" i="1"/>
  <c r="J1629" i="1"/>
  <c r="U1629" i="1"/>
  <c r="J1030" i="1"/>
  <c r="U1030" i="1"/>
  <c r="J455" i="1"/>
  <c r="U455" i="1"/>
  <c r="J457" i="1"/>
  <c r="U457" i="1"/>
  <c r="J901" i="1"/>
  <c r="U901" i="1"/>
  <c r="J1582" i="1"/>
  <c r="U1582" i="1"/>
  <c r="R1683" i="1"/>
  <c r="J887" i="1"/>
  <c r="U887" i="1"/>
  <c r="J288" i="1"/>
  <c r="U288" i="1"/>
  <c r="J1288" i="1"/>
  <c r="U1288" i="1"/>
  <c r="R1190" i="1"/>
  <c r="R1372" i="1"/>
  <c r="R374" i="1"/>
  <c r="R37" i="1"/>
  <c r="R799" i="1"/>
  <c r="R1440" i="1"/>
  <c r="J256" i="1"/>
  <c r="U256" i="1"/>
  <c r="J696" i="1"/>
  <c r="U696" i="1"/>
  <c r="J1136" i="1"/>
  <c r="U1136" i="1"/>
  <c r="J1576" i="1"/>
  <c r="U1576" i="1"/>
  <c r="J237" i="1"/>
  <c r="U237" i="1"/>
  <c r="J817" i="1"/>
  <c r="U817" i="1"/>
  <c r="J1437" i="1"/>
  <c r="U1437" i="1"/>
  <c r="J158" i="1"/>
  <c r="U158" i="1"/>
  <c r="J698" i="1"/>
  <c r="U698" i="1"/>
  <c r="J1338" i="1"/>
  <c r="U1338" i="1"/>
  <c r="J79" i="1"/>
  <c r="U79" i="1"/>
  <c r="J679" i="1"/>
  <c r="U679" i="1"/>
  <c r="J1339" i="1"/>
  <c r="U1339" i="1"/>
  <c r="J300" i="1"/>
  <c r="U300" i="1"/>
  <c r="J1100" i="1"/>
  <c r="U1100" i="1"/>
  <c r="J101" i="1"/>
  <c r="U101" i="1"/>
  <c r="J861" i="1"/>
  <c r="U861" i="1"/>
  <c r="J1781" i="1"/>
  <c r="U1781" i="1"/>
  <c r="J1402" i="1"/>
  <c r="U1402" i="1"/>
  <c r="J750" i="1"/>
  <c r="U750" i="1"/>
  <c r="J1772" i="1"/>
  <c r="U1772" i="1"/>
  <c r="J323" i="1"/>
  <c r="U323" i="1"/>
  <c r="J823" i="1"/>
  <c r="U823" i="1"/>
  <c r="J1283" i="1"/>
  <c r="U1283" i="1"/>
  <c r="J1803" i="1"/>
  <c r="U1803" i="1"/>
  <c r="J544" i="1"/>
  <c r="U544" i="1"/>
  <c r="J1084" i="1"/>
  <c r="U1084" i="1"/>
  <c r="J1624" i="1"/>
  <c r="U1624" i="1"/>
  <c r="J385" i="1"/>
  <c r="U385" i="1"/>
  <c r="J985" i="1"/>
  <c r="U985" i="1"/>
  <c r="J1605" i="1"/>
  <c r="U1605" i="1"/>
  <c r="J446" i="1"/>
  <c r="U446" i="1"/>
  <c r="J1126" i="1"/>
  <c r="U1126" i="1"/>
  <c r="J1806" i="1"/>
  <c r="U1806" i="1"/>
  <c r="J807" i="1"/>
  <c r="U807" i="1"/>
  <c r="J1607" i="1"/>
  <c r="U1607" i="1"/>
  <c r="J788" i="1"/>
  <c r="U788" i="1"/>
  <c r="J1788" i="1"/>
  <c r="U1788" i="1"/>
  <c r="J9" i="1"/>
  <c r="U9" i="1"/>
  <c r="J773" i="1"/>
  <c r="U773" i="1"/>
  <c r="J1358" i="1"/>
  <c r="U1358" i="1"/>
  <c r="J11" i="1"/>
  <c r="U11" i="1"/>
  <c r="J591" i="1"/>
  <c r="U591" i="1"/>
  <c r="J1131" i="1"/>
  <c r="U1131" i="1"/>
  <c r="J1691" i="1"/>
  <c r="U1691" i="1"/>
  <c r="J472" i="1"/>
  <c r="U472" i="1"/>
  <c r="J360" i="1"/>
  <c r="U360" i="1"/>
  <c r="J1680" i="1"/>
  <c r="U1680" i="1"/>
  <c r="J1201" i="1"/>
  <c r="U1201" i="1"/>
  <c r="J402" i="1"/>
  <c r="U402" i="1"/>
  <c r="J932" i="1"/>
  <c r="U932" i="1"/>
  <c r="J1492" i="1"/>
  <c r="U1492" i="1"/>
  <c r="J293" i="1"/>
  <c r="U293" i="1"/>
  <c r="J1013" i="1"/>
  <c r="U1013" i="1"/>
  <c r="J1653" i="1"/>
  <c r="U1653" i="1"/>
  <c r="J494" i="1"/>
  <c r="U494" i="1"/>
  <c r="J1214" i="1"/>
  <c r="U1214" i="1"/>
  <c r="J1022" i="1"/>
  <c r="U1022" i="1"/>
  <c r="J15" i="1"/>
  <c r="U15" i="1"/>
  <c r="J1095" i="1"/>
  <c r="U1095" i="1"/>
  <c r="J1044" i="1"/>
  <c r="U1044" i="1"/>
  <c r="J506" i="1"/>
  <c r="U506" i="1"/>
  <c r="J1747" i="1"/>
  <c r="U1747" i="1"/>
  <c r="J749" i="1"/>
  <c r="U749" i="1"/>
  <c r="J645" i="1"/>
  <c r="U645" i="1"/>
  <c r="J167" i="1"/>
  <c r="U167" i="1"/>
  <c r="J548" i="1"/>
  <c r="U548" i="1"/>
  <c r="J909" i="1"/>
  <c r="U909" i="1"/>
  <c r="J710" i="1"/>
  <c r="U710" i="1"/>
  <c r="J311" i="1"/>
  <c r="U311" i="1"/>
  <c r="J534" i="1"/>
  <c r="U534" i="1"/>
  <c r="J1196" i="1"/>
  <c r="U1196" i="1"/>
  <c r="J333" i="1"/>
  <c r="U333" i="1"/>
  <c r="J75" i="1"/>
  <c r="U75" i="1"/>
  <c r="J269" i="1"/>
  <c r="U269" i="1"/>
  <c r="J1649" i="1"/>
  <c r="U1649" i="1"/>
  <c r="J1050" i="1"/>
  <c r="U1050" i="1"/>
  <c r="J575" i="1"/>
  <c r="U575" i="1"/>
  <c r="J497" i="1"/>
  <c r="U497" i="1"/>
  <c r="J1081" i="1"/>
  <c r="U1081" i="1"/>
  <c r="R662" i="1"/>
  <c r="J1682" i="1"/>
  <c r="U1682" i="1"/>
  <c r="J1783" i="1"/>
  <c r="U1783" i="1"/>
  <c r="R405" i="1"/>
  <c r="R486" i="1"/>
  <c r="R194" i="1"/>
  <c r="R975" i="1"/>
  <c r="R1038" i="1"/>
  <c r="R1220" i="1"/>
  <c r="J276" i="1"/>
  <c r="U276" i="1"/>
  <c r="J716" i="1"/>
  <c r="U716" i="1"/>
  <c r="J1156" i="1"/>
  <c r="U1156" i="1"/>
  <c r="J1616" i="1"/>
  <c r="U1616" i="1"/>
  <c r="J257" i="1"/>
  <c r="U257" i="1"/>
  <c r="J877" i="1"/>
  <c r="U877" i="1"/>
  <c r="J1457" i="1"/>
  <c r="U1457" i="1"/>
  <c r="J178" i="1"/>
  <c r="U178" i="1"/>
  <c r="J718" i="1"/>
  <c r="U718" i="1"/>
  <c r="J1378" i="1"/>
  <c r="U1378" i="1"/>
  <c r="J99" i="1"/>
  <c r="U99" i="1"/>
  <c r="J699" i="1"/>
  <c r="U699" i="1"/>
  <c r="J1399" i="1"/>
  <c r="U1399" i="1"/>
  <c r="J320" i="1"/>
  <c r="U320" i="1"/>
  <c r="J1120" i="1"/>
  <c r="U1120" i="1"/>
  <c r="J121" i="1"/>
  <c r="U121" i="1"/>
  <c r="J941" i="1"/>
  <c r="U941" i="1"/>
  <c r="J1801" i="1"/>
  <c r="U1801" i="1"/>
  <c r="J1422" i="1"/>
  <c r="U1422" i="1"/>
  <c r="J770" i="1"/>
  <c r="U770" i="1"/>
  <c r="J173" i="1"/>
  <c r="U173" i="1"/>
  <c r="J343" i="1"/>
  <c r="U343" i="1"/>
  <c r="J843" i="1"/>
  <c r="U843" i="1"/>
  <c r="J1303" i="1"/>
  <c r="U1303" i="1"/>
  <c r="J24" i="1"/>
  <c r="U24" i="1"/>
  <c r="J564" i="1"/>
  <c r="U564" i="1"/>
  <c r="J1104" i="1"/>
  <c r="U1104" i="1"/>
  <c r="J1644" i="1"/>
  <c r="U1644" i="1"/>
  <c r="J445" i="1"/>
  <c r="U445" i="1"/>
  <c r="J1005" i="1"/>
  <c r="U1005" i="1"/>
  <c r="J1625" i="1"/>
  <c r="U1625" i="1"/>
  <c r="J466" i="1"/>
  <c r="U466" i="1"/>
  <c r="J1186" i="1"/>
  <c r="U1186" i="1"/>
  <c r="J27" i="1"/>
  <c r="U27" i="1"/>
  <c r="J827" i="1"/>
  <c r="U827" i="1"/>
  <c r="J1627" i="1"/>
  <c r="U1627" i="1"/>
  <c r="J808" i="1"/>
  <c r="U808" i="1"/>
  <c r="J1808" i="1"/>
  <c r="U1808" i="1"/>
  <c r="J1350" i="1"/>
  <c r="U1350" i="1"/>
  <c r="J1173" i="1"/>
  <c r="U1173" i="1"/>
  <c r="J1498" i="1"/>
  <c r="U1498" i="1"/>
  <c r="J31" i="1"/>
  <c r="U31" i="1"/>
  <c r="J611" i="1"/>
  <c r="U611" i="1"/>
  <c r="J1191" i="1"/>
  <c r="U1191" i="1"/>
  <c r="J1731" i="1"/>
  <c r="U1731" i="1"/>
  <c r="J492" i="1"/>
  <c r="U492" i="1"/>
  <c r="J380" i="1"/>
  <c r="U380" i="1"/>
  <c r="J1780" i="1"/>
  <c r="U1780" i="1"/>
  <c r="J1221" i="1"/>
  <c r="U1221" i="1"/>
  <c r="J442" i="1"/>
  <c r="U442" i="1"/>
  <c r="J992" i="1"/>
  <c r="U992" i="1"/>
  <c r="J1532" i="1"/>
  <c r="U1532" i="1"/>
  <c r="J353" i="1"/>
  <c r="U353" i="1"/>
  <c r="J1033" i="1"/>
  <c r="U1033" i="1"/>
  <c r="J1673" i="1"/>
  <c r="U1673" i="1"/>
  <c r="J554" i="1"/>
  <c r="U554" i="1"/>
  <c r="J1234" i="1"/>
  <c r="U1234" i="1"/>
  <c r="J1062" i="1"/>
  <c r="U1062" i="1"/>
  <c r="J115" i="1"/>
  <c r="U115" i="1"/>
  <c r="J1115" i="1"/>
  <c r="U1115" i="1"/>
  <c r="J1224" i="1"/>
  <c r="U1224" i="1"/>
  <c r="J546" i="1"/>
  <c r="U546" i="1"/>
  <c r="J148" i="1"/>
  <c r="U148" i="1"/>
  <c r="J889" i="1"/>
  <c r="U889" i="1"/>
  <c r="J1145" i="1"/>
  <c r="U1145" i="1"/>
  <c r="J347" i="1"/>
  <c r="U347" i="1"/>
  <c r="J748" i="1"/>
  <c r="U748" i="1"/>
  <c r="J949" i="1"/>
  <c r="U949" i="1"/>
  <c r="J890" i="1"/>
  <c r="U890" i="1"/>
  <c r="J511" i="1"/>
  <c r="U511" i="1"/>
  <c r="J714" i="1"/>
  <c r="U714" i="1"/>
  <c r="J277" i="1"/>
  <c r="U277" i="1"/>
  <c r="J533" i="1"/>
  <c r="U533" i="1"/>
  <c r="J135" i="1"/>
  <c r="U135" i="1"/>
  <c r="J429" i="1"/>
  <c r="U429" i="1"/>
  <c r="J1669" i="1"/>
  <c r="U1669" i="1"/>
  <c r="J1210" i="1"/>
  <c r="U1210" i="1"/>
  <c r="J635" i="1"/>
  <c r="U635" i="1"/>
  <c r="J697" i="1"/>
  <c r="U697" i="1"/>
  <c r="J1101" i="1"/>
  <c r="U1101" i="1"/>
  <c r="J682" i="1"/>
  <c r="U682" i="1"/>
  <c r="J1782" i="1"/>
  <c r="U1782" i="1"/>
  <c r="R1067" i="1"/>
  <c r="R448" i="1"/>
  <c r="R1448" i="1"/>
  <c r="R1390" i="1"/>
  <c r="R1572" i="1"/>
  <c r="R574" i="1"/>
  <c r="R337" i="1"/>
  <c r="R1019" i="1"/>
  <c r="R1640" i="1"/>
  <c r="Q9" i="1"/>
  <c r="S1197" i="1" l="1"/>
  <c r="V1197" i="1"/>
  <c r="S1715" i="1"/>
  <c r="V1715" i="1"/>
  <c r="S793" i="1"/>
  <c r="V793" i="1"/>
  <c r="S399" i="1"/>
  <c r="V399" i="1"/>
  <c r="S467" i="1"/>
  <c r="V467" i="1"/>
  <c r="S372" i="1"/>
  <c r="V372" i="1"/>
  <c r="S1239" i="1"/>
  <c r="V1239" i="1"/>
  <c r="S337" i="1"/>
  <c r="V337" i="1"/>
  <c r="S504" i="1"/>
  <c r="V504" i="1"/>
  <c r="S1695" i="1"/>
  <c r="V1695" i="1"/>
  <c r="S1792" i="1"/>
  <c r="V1792" i="1"/>
  <c r="S190" i="1"/>
  <c r="V190" i="1"/>
  <c r="S574" i="1"/>
  <c r="V574" i="1"/>
  <c r="S662" i="1"/>
  <c r="V662" i="1"/>
  <c r="S867" i="1"/>
  <c r="V867" i="1"/>
  <c r="S1542" i="1"/>
  <c r="V1542" i="1"/>
  <c r="S1317" i="1"/>
  <c r="V1317" i="1"/>
  <c r="S1593" i="1"/>
  <c r="V1593" i="1"/>
  <c r="S1805" i="1"/>
  <c r="V1805" i="1"/>
  <c r="S317" i="1"/>
  <c r="V317" i="1"/>
  <c r="S202" i="1"/>
  <c r="V202" i="1"/>
  <c r="S848" i="1"/>
  <c r="V848" i="1"/>
  <c r="S1267" i="1"/>
  <c r="V1267" i="1"/>
  <c r="S1572" i="1"/>
  <c r="V1572" i="1"/>
  <c r="S1440" i="1"/>
  <c r="V1440" i="1"/>
  <c r="S1020" i="1"/>
  <c r="V1020" i="1"/>
  <c r="S774" i="1"/>
  <c r="V774" i="1"/>
  <c r="S972" i="1"/>
  <c r="V972" i="1"/>
  <c r="S1364" i="1"/>
  <c r="V1364" i="1"/>
  <c r="S1394" i="1"/>
  <c r="V1394" i="1"/>
  <c r="S267" i="1"/>
  <c r="V267" i="1"/>
  <c r="S1639" i="1"/>
  <c r="V1639" i="1"/>
  <c r="S1660" i="1"/>
  <c r="V1660" i="1"/>
  <c r="S44" i="1"/>
  <c r="V44" i="1"/>
  <c r="S1390" i="1"/>
  <c r="V1390" i="1"/>
  <c r="S799" i="1"/>
  <c r="V799" i="1"/>
  <c r="S40" i="1"/>
  <c r="V40" i="1"/>
  <c r="S193" i="1"/>
  <c r="V193" i="1"/>
  <c r="S790" i="1"/>
  <c r="V790" i="1"/>
  <c r="S1686" i="1"/>
  <c r="V1686" i="1"/>
  <c r="S563" i="1"/>
  <c r="V563" i="1"/>
  <c r="S974" i="1"/>
  <c r="V974" i="1"/>
  <c r="S1439" i="1"/>
  <c r="V1439" i="1"/>
  <c r="S990" i="1"/>
  <c r="V990" i="1"/>
  <c r="S20" i="1"/>
  <c r="V20" i="1"/>
  <c r="S394" i="1"/>
  <c r="V394" i="1"/>
  <c r="S640" i="1"/>
  <c r="V640" i="1"/>
  <c r="S794" i="1"/>
  <c r="V794" i="1"/>
  <c r="S803" i="1"/>
  <c r="V803" i="1"/>
  <c r="S1019" i="1"/>
  <c r="V1019" i="1"/>
  <c r="S620" i="1"/>
  <c r="V620" i="1"/>
  <c r="S855" i="1"/>
  <c r="V855" i="1"/>
  <c r="S1685" i="1"/>
  <c r="V1685" i="1"/>
  <c r="S1667" i="1"/>
  <c r="V1667" i="1"/>
  <c r="S1102" i="1"/>
  <c r="V1102" i="1"/>
  <c r="S393" i="1"/>
  <c r="V393" i="1"/>
  <c r="S448" i="1"/>
  <c r="V448" i="1"/>
  <c r="S1793" i="1"/>
  <c r="V1793" i="1"/>
  <c r="S820" i="1"/>
  <c r="V820" i="1"/>
  <c r="S1372" i="1"/>
  <c r="V1372" i="1"/>
  <c r="S840" i="1"/>
  <c r="V840" i="1"/>
  <c r="S1648" i="1"/>
  <c r="V1648" i="1"/>
  <c r="S845" i="1"/>
  <c r="V845" i="1"/>
  <c r="S1190" i="1"/>
  <c r="V1190" i="1"/>
  <c r="S185" i="1"/>
  <c r="V185" i="1"/>
  <c r="S837" i="1"/>
  <c r="V837" i="1"/>
  <c r="S363" i="1"/>
  <c r="V363" i="1"/>
  <c r="S1655" i="1"/>
  <c r="V1655" i="1"/>
  <c r="S420" i="1"/>
  <c r="V420" i="1"/>
  <c r="S648" i="1"/>
  <c r="V648" i="1"/>
  <c r="S264" i="1"/>
  <c r="V264" i="1"/>
  <c r="S1497" i="1"/>
  <c r="V1497" i="1"/>
  <c r="S1374" i="1"/>
  <c r="V1374" i="1"/>
  <c r="S1248" i="1"/>
  <c r="V1248" i="1"/>
  <c r="S1040" i="1"/>
  <c r="V1040" i="1"/>
  <c r="S248" i="1"/>
  <c r="V248" i="1"/>
  <c r="S625" i="1"/>
  <c r="V625" i="1"/>
  <c r="S1448" i="1"/>
  <c r="V1448" i="1"/>
  <c r="S37" i="1"/>
  <c r="V37" i="1"/>
  <c r="S1590" i="1"/>
  <c r="V1590" i="1"/>
  <c r="S374" i="1"/>
  <c r="V374" i="1"/>
  <c r="S1144" i="1"/>
  <c r="V1144" i="1"/>
  <c r="S1790" i="1"/>
  <c r="V1790" i="1"/>
  <c r="S886" i="1"/>
  <c r="V886" i="1"/>
  <c r="S1067" i="1"/>
  <c r="V1067" i="1"/>
  <c r="S286" i="1"/>
  <c r="V286" i="1"/>
  <c r="S1467" i="1"/>
  <c r="V1467" i="1"/>
  <c r="S199" i="1"/>
  <c r="V199" i="1"/>
  <c r="S615" i="1"/>
  <c r="V615" i="1"/>
  <c r="S667" i="1"/>
  <c r="V667" i="1"/>
  <c r="S1193" i="1"/>
  <c r="V1193" i="1"/>
  <c r="S440" i="1"/>
  <c r="V440" i="1"/>
  <c r="S1737" i="1"/>
  <c r="V1737" i="1"/>
  <c r="S862" i="1"/>
  <c r="V862" i="1"/>
  <c r="S1640" i="1"/>
  <c r="V1640" i="1"/>
  <c r="S686" i="1"/>
  <c r="V686" i="1"/>
  <c r="S597" i="1"/>
  <c r="V597" i="1"/>
  <c r="S1086" i="1"/>
  <c r="V1086" i="1"/>
  <c r="S1614" i="1"/>
  <c r="V1614" i="1"/>
  <c r="S1463" i="1"/>
  <c r="V1463" i="1"/>
  <c r="S1155" i="1"/>
  <c r="V1155" i="1"/>
  <c r="S1393" i="1"/>
  <c r="V1393" i="1"/>
  <c r="S1802" i="1"/>
  <c r="V1802" i="1"/>
  <c r="S1223" i="1"/>
  <c r="V1223" i="1"/>
  <c r="S772" i="1"/>
  <c r="V772" i="1"/>
  <c r="S858" i="1"/>
  <c r="V858" i="1"/>
  <c r="S1194" i="1"/>
  <c r="V1194" i="1"/>
  <c r="S1174" i="1"/>
  <c r="V1174" i="1"/>
  <c r="S66" i="1"/>
  <c r="V66" i="1"/>
  <c r="S590" i="1"/>
  <c r="V590" i="1"/>
  <c r="S1594" i="1"/>
  <c r="V1594" i="1"/>
  <c r="S1486" i="1"/>
  <c r="V1486" i="1"/>
  <c r="S593" i="1"/>
  <c r="V593" i="1"/>
  <c r="S163" i="1"/>
  <c r="V163" i="1"/>
  <c r="S1604" i="1"/>
  <c r="V1604" i="1"/>
  <c r="S1048" i="1"/>
  <c r="V1048" i="1"/>
  <c r="S1465" i="1"/>
  <c r="V1465" i="1"/>
  <c r="S220" i="1"/>
  <c r="V220" i="1"/>
  <c r="S172" i="1"/>
  <c r="V172" i="1"/>
  <c r="S1038" i="1"/>
  <c r="V1038" i="1"/>
  <c r="S1240" i="1"/>
  <c r="V1240" i="1"/>
  <c r="S704" i="1"/>
  <c r="V704" i="1"/>
  <c r="S422" i="1"/>
  <c r="V422" i="1"/>
  <c r="S48" i="1"/>
  <c r="V48" i="1"/>
  <c r="S924" i="1"/>
  <c r="V924" i="1"/>
  <c r="S1575" i="1"/>
  <c r="V1575" i="1"/>
  <c r="S390" i="1"/>
  <c r="V390" i="1"/>
  <c r="S194" i="1"/>
  <c r="V194" i="1"/>
  <c r="S1736" i="1"/>
  <c r="V1736" i="1"/>
  <c r="S1286" i="1"/>
  <c r="V1286" i="1"/>
  <c r="S486" i="1"/>
  <c r="V486" i="1"/>
  <c r="S174" i="1"/>
  <c r="V174" i="1"/>
  <c r="S240" i="1"/>
  <c r="V240" i="1"/>
  <c r="S1265" i="1"/>
  <c r="V1265" i="1"/>
  <c r="S1065" i="1"/>
  <c r="V1065" i="1"/>
  <c r="S594" i="1"/>
  <c r="V594" i="1"/>
  <c r="S1220" i="1"/>
  <c r="V1220" i="1"/>
  <c r="S993" i="1"/>
  <c r="V993" i="1"/>
  <c r="S572" i="1"/>
  <c r="V572" i="1"/>
  <c r="S975" i="1"/>
  <c r="V975" i="1"/>
  <c r="S599" i="1"/>
  <c r="V599" i="1"/>
  <c r="S994" i="1"/>
  <c r="V994" i="1"/>
  <c r="S1683" i="1"/>
  <c r="V1683" i="1"/>
  <c r="S1420" i="1"/>
  <c r="V1420" i="1"/>
  <c r="S1535" i="1"/>
  <c r="V1535" i="1"/>
  <c r="S1139" i="1"/>
  <c r="V1139" i="1"/>
  <c r="S1003" i="1"/>
  <c r="V1003" i="1"/>
  <c r="S405" i="1"/>
  <c r="V405" i="1"/>
  <c r="S1172" i="1"/>
  <c r="V1172" i="1"/>
  <c r="S47" i="1"/>
  <c r="V47" i="1"/>
  <c r="S1015" i="1"/>
  <c r="V1015" i="1"/>
  <c r="S1302" i="1"/>
  <c r="V1302" i="1"/>
  <c r="S1777" i="1"/>
  <c r="V1777" i="1"/>
  <c r="S3" i="1"/>
  <c r="T3" i="1" s="1"/>
  <c r="R511" i="1"/>
  <c r="R770" i="1"/>
  <c r="R15" i="1"/>
  <c r="R901" i="1"/>
  <c r="R570" i="1"/>
  <c r="R872" i="1"/>
  <c r="R636" i="1"/>
  <c r="R1304" i="1"/>
  <c r="R1804" i="1"/>
  <c r="R634" i="1"/>
  <c r="R1314" i="1"/>
  <c r="R1416" i="1"/>
  <c r="R914" i="1"/>
  <c r="R910" i="1"/>
  <c r="R1115" i="1"/>
  <c r="R1173" i="1"/>
  <c r="R1378" i="1"/>
  <c r="R497" i="1"/>
  <c r="R1201" i="1"/>
  <c r="R385" i="1"/>
  <c r="R698" i="1"/>
  <c r="R1730" i="1"/>
  <c r="R382" i="1"/>
  <c r="R373" i="1"/>
  <c r="R1298" i="1"/>
  <c r="R622" i="1"/>
  <c r="R134" i="1"/>
  <c r="R1238" i="1"/>
  <c r="R952" i="1"/>
  <c r="R216" i="1"/>
  <c r="R1765" i="1"/>
  <c r="R939" i="1"/>
  <c r="R263" i="1"/>
  <c r="R681" i="1"/>
  <c r="R875" i="1"/>
  <c r="R752" i="1"/>
  <c r="R350" i="1"/>
  <c r="R192" i="1"/>
  <c r="R1630" i="1"/>
  <c r="R231" i="1"/>
  <c r="R1617" i="1"/>
  <c r="R1382" i="1"/>
  <c r="R963" i="1"/>
  <c r="R1450" i="1"/>
  <c r="R565" i="1"/>
  <c r="R210" i="1"/>
  <c r="R298" i="1"/>
  <c r="R417" i="1"/>
  <c r="R1052" i="1"/>
  <c r="R1373" i="1"/>
  <c r="R355" i="1"/>
  <c r="R779" i="1"/>
  <c r="R614" i="1"/>
  <c r="R297" i="1"/>
  <c r="R730" i="1"/>
  <c r="R607" i="1"/>
  <c r="R137" i="1"/>
  <c r="R813" i="1"/>
  <c r="R1606" i="1"/>
  <c r="R80" i="1"/>
  <c r="R1166" i="1"/>
  <c r="R1327" i="1"/>
  <c r="R637" i="1"/>
  <c r="R1768" i="1"/>
  <c r="R891" i="1"/>
  <c r="R1739" i="1"/>
  <c r="R996" i="1"/>
  <c r="R1353" i="1"/>
  <c r="R427" i="1"/>
  <c r="R720" i="1"/>
  <c r="R330" i="1"/>
  <c r="R1431" i="1"/>
  <c r="R1543" i="1"/>
  <c r="R17" i="1"/>
  <c r="R366" i="1"/>
  <c r="R154" i="1"/>
  <c r="R1261" i="1"/>
  <c r="R1312" i="1"/>
  <c r="R1009" i="1"/>
  <c r="R295" i="1"/>
  <c r="R802" i="1"/>
  <c r="R724" i="1"/>
  <c r="R1597" i="1"/>
  <c r="R72" i="1"/>
  <c r="R322" i="1"/>
  <c r="R1313" i="1"/>
  <c r="R473" i="1"/>
  <c r="R1204" i="1"/>
  <c r="R1696" i="1"/>
  <c r="R1481" i="1"/>
  <c r="R1242" i="1"/>
  <c r="R1724" i="1"/>
  <c r="R238" i="1"/>
  <c r="R968" i="1"/>
  <c r="R1231" i="1"/>
  <c r="R1704" i="1"/>
  <c r="R159" i="1"/>
  <c r="R460" i="1"/>
  <c r="R697" i="1"/>
  <c r="R115" i="1"/>
  <c r="R1350" i="1"/>
  <c r="R1422" i="1"/>
  <c r="R909" i="1"/>
  <c r="R1680" i="1"/>
  <c r="R1781" i="1"/>
  <c r="R510" i="1"/>
  <c r="R1121" i="1"/>
  <c r="R1222" i="1"/>
  <c r="R268" i="1"/>
  <c r="R1055" i="1"/>
  <c r="R945" i="1"/>
  <c r="R1278" i="1"/>
  <c r="R744" i="1"/>
  <c r="R1505" i="1"/>
  <c r="R176" i="1"/>
  <c r="R921" i="1"/>
  <c r="R598" i="1"/>
  <c r="R1475" i="1"/>
  <c r="R1077" i="1"/>
  <c r="R518" i="1"/>
  <c r="R1668" i="1"/>
  <c r="R275" i="1"/>
  <c r="R1764" i="1"/>
  <c r="R1153" i="1"/>
  <c r="R1573" i="1"/>
  <c r="R1401" i="1"/>
  <c r="R1073" i="1"/>
  <c r="R798" i="1"/>
  <c r="R897" i="1"/>
  <c r="R169" i="1"/>
  <c r="R1636" i="1"/>
  <c r="R1334" i="1"/>
  <c r="R1011" i="1"/>
  <c r="R100" i="1"/>
  <c r="R93" i="1"/>
  <c r="R683" i="1"/>
  <c r="R1016" i="1"/>
  <c r="R1596" i="1"/>
  <c r="R1491" i="1"/>
  <c r="R1623" i="1"/>
  <c r="R846" i="1"/>
  <c r="R1687" i="1"/>
  <c r="R673" i="1"/>
  <c r="R1466" i="1"/>
  <c r="R1719" i="1"/>
  <c r="R1348" i="1"/>
  <c r="R851" i="1"/>
  <c r="R1063" i="1"/>
  <c r="R1356" i="1"/>
  <c r="R396" i="1"/>
  <c r="R1273" i="1"/>
  <c r="R219" i="1"/>
  <c r="R1483" i="1"/>
  <c r="R1110" i="1"/>
  <c r="R1320" i="1"/>
  <c r="R1754" i="1"/>
  <c r="R164" i="1"/>
  <c r="R14" i="1"/>
  <c r="R644" i="1"/>
  <c r="R71" i="1"/>
  <c r="R1418" i="1"/>
  <c r="R1211" i="1"/>
  <c r="R1808" i="1"/>
  <c r="R788" i="1"/>
  <c r="R1761" i="1"/>
  <c r="R687" i="1"/>
  <c r="R38" i="1"/>
  <c r="R751" i="1"/>
  <c r="R409" i="1"/>
  <c r="R19" i="1"/>
  <c r="R1397" i="1"/>
  <c r="R1702" i="1"/>
  <c r="R528" i="1"/>
  <c r="R187" i="1"/>
  <c r="R1114" i="1"/>
  <c r="R1665" i="1"/>
  <c r="R1111" i="1"/>
  <c r="R1592" i="1"/>
  <c r="R1462" i="1"/>
  <c r="R736" i="1"/>
  <c r="R512" i="1"/>
  <c r="R567" i="1"/>
  <c r="R431" i="1"/>
  <c r="R986" i="1"/>
  <c r="R1199" i="1"/>
  <c r="R1036" i="1"/>
  <c r="R1235" i="1"/>
  <c r="R1085" i="1"/>
  <c r="R1332" i="1"/>
  <c r="R246" i="1"/>
  <c r="R203" i="1"/>
  <c r="R556" i="1"/>
  <c r="R487" i="1"/>
  <c r="R109" i="1"/>
  <c r="R753" i="1"/>
  <c r="R931" i="1"/>
  <c r="R1586" i="1"/>
  <c r="R1799" i="1"/>
  <c r="R1436" i="1"/>
  <c r="R915" i="1"/>
  <c r="R1272" i="1"/>
  <c r="R539" i="1"/>
  <c r="R206" i="1"/>
  <c r="R143" i="1"/>
  <c r="R439" i="1"/>
  <c r="R516" i="1"/>
  <c r="R711" i="1"/>
  <c r="R1746" i="1"/>
  <c r="R33" i="1"/>
  <c r="R291" i="1"/>
  <c r="R826" i="1"/>
  <c r="R583" i="1"/>
  <c r="R1059" i="1"/>
  <c r="R936" i="1"/>
  <c r="R111" i="1"/>
  <c r="R1706" i="1"/>
  <c r="R13" i="1"/>
  <c r="R271" i="1"/>
  <c r="R806" i="1"/>
  <c r="R543" i="1"/>
  <c r="R999" i="1"/>
  <c r="R916" i="1"/>
  <c r="R334" i="1"/>
  <c r="R1128" i="1"/>
  <c r="R251" i="1"/>
  <c r="R1578" i="1"/>
  <c r="R967" i="1"/>
  <c r="R569" i="1"/>
  <c r="R600" i="1"/>
  <c r="R1368" i="1"/>
  <c r="R92" i="1"/>
  <c r="R483" i="1"/>
  <c r="R1296" i="1"/>
  <c r="R126" i="1"/>
  <c r="R371" i="1"/>
  <c r="R1539" i="1"/>
  <c r="R1090" i="1"/>
  <c r="R660" i="1"/>
  <c r="R923" i="1"/>
  <c r="R1410" i="1"/>
  <c r="R453" i="1"/>
  <c r="R903" i="1"/>
  <c r="R1676" i="1"/>
  <c r="R368" i="1"/>
  <c r="R1598" i="1"/>
  <c r="R1363" i="1"/>
  <c r="R218" i="1"/>
  <c r="R507" i="1"/>
  <c r="R51" i="1"/>
  <c r="R1234" i="1"/>
  <c r="R1607" i="1"/>
  <c r="R1030" i="1"/>
  <c r="R1064" i="1"/>
  <c r="R435" i="1"/>
  <c r="R1628" i="1"/>
  <c r="R98" i="1"/>
  <c r="R1603" i="1"/>
  <c r="R1182" i="1"/>
  <c r="R1054" i="1"/>
  <c r="R1023" i="1"/>
  <c r="R876" i="1"/>
  <c r="R1161" i="1"/>
  <c r="R184" i="1"/>
  <c r="R1280" i="1"/>
  <c r="R1656" i="1"/>
  <c r="R961" i="1"/>
  <c r="R739" i="1"/>
  <c r="R576" i="1"/>
  <c r="R284" i="1"/>
  <c r="R1405" i="1"/>
  <c r="R1698" i="1"/>
  <c r="R307" i="1"/>
  <c r="R391" i="1"/>
  <c r="R663" i="1"/>
  <c r="R1099" i="1"/>
  <c r="R222" i="1"/>
  <c r="R1755" i="1"/>
  <c r="R758" i="1"/>
  <c r="R951" i="1"/>
  <c r="R76" i="1"/>
  <c r="R655" i="1"/>
  <c r="R1252" i="1"/>
  <c r="R519" i="1"/>
  <c r="R123" i="1"/>
  <c r="R379" i="1"/>
  <c r="R705" i="1"/>
  <c r="R1232" i="1"/>
  <c r="R146" i="1"/>
  <c r="R103" i="1"/>
  <c r="R476" i="1"/>
  <c r="R1443" i="1"/>
  <c r="R1546" i="1"/>
  <c r="R339" i="1"/>
  <c r="R1657" i="1"/>
  <c r="R22" i="1"/>
  <c r="R130" i="1"/>
  <c r="R1127" i="1"/>
  <c r="R919" i="1"/>
  <c r="R688" i="1"/>
  <c r="R166" i="1"/>
  <c r="R1570" i="1"/>
  <c r="R416" i="1"/>
  <c r="R1106" i="1"/>
  <c r="R28" i="1"/>
  <c r="R259" i="1"/>
  <c r="R1168" i="1"/>
  <c r="R1271" i="1"/>
  <c r="R1170" i="1"/>
  <c r="R629" i="1"/>
  <c r="R602" i="1"/>
  <c r="R1150" i="1"/>
  <c r="R776" i="1"/>
  <c r="R1464" i="1"/>
  <c r="R1750" i="1"/>
  <c r="R403" i="1"/>
  <c r="R937" i="1"/>
  <c r="R929" i="1"/>
  <c r="R141" i="1"/>
  <c r="R1669" i="1"/>
  <c r="R347" i="1"/>
  <c r="R554" i="1"/>
  <c r="R492" i="1"/>
  <c r="R1627" i="1"/>
  <c r="R564" i="1"/>
  <c r="R121" i="1"/>
  <c r="R877" i="1"/>
  <c r="R269" i="1"/>
  <c r="R645" i="1"/>
  <c r="R1653" i="1"/>
  <c r="R1691" i="1"/>
  <c r="R807" i="1"/>
  <c r="R1803" i="1"/>
  <c r="R1100" i="1"/>
  <c r="R237" i="1"/>
  <c r="R1629" i="1"/>
  <c r="R87" i="1"/>
  <c r="R474" i="1"/>
  <c r="R452" i="1"/>
  <c r="R1587" i="1"/>
  <c r="R524" i="1"/>
  <c r="R21" i="1"/>
  <c r="R797" i="1"/>
  <c r="R1010" i="1"/>
  <c r="R168" i="1"/>
  <c r="R1094" i="1"/>
  <c r="R180" i="1"/>
  <c r="R628" i="1"/>
  <c r="R1024" i="1"/>
  <c r="R781" i="1"/>
  <c r="R1357" i="1"/>
  <c r="R415" i="1"/>
  <c r="R489" i="1"/>
  <c r="R1714" i="1"/>
  <c r="R1460" i="1"/>
  <c r="R1608" i="1"/>
  <c r="R1524" i="1"/>
  <c r="R1601" i="1"/>
  <c r="R58" i="1"/>
  <c r="R1429" i="1"/>
  <c r="R1506" i="1"/>
  <c r="R414" i="1"/>
  <c r="R392" i="1"/>
  <c r="R1427" i="1"/>
  <c r="R444" i="1"/>
  <c r="R1720" i="1"/>
  <c r="R717" i="1"/>
  <c r="R1187" i="1"/>
  <c r="R523" i="1"/>
  <c r="R378" i="1"/>
  <c r="R1528" i="1"/>
  <c r="R1192" i="1"/>
  <c r="R188" i="1"/>
  <c r="R522" i="1"/>
  <c r="R436" i="1"/>
  <c r="R1112" i="1"/>
  <c r="R1132" i="1"/>
  <c r="R1047" i="1"/>
  <c r="R1340" i="1"/>
  <c r="R912" i="1"/>
  <c r="R1213" i="1"/>
  <c r="R389" i="1"/>
  <c r="R943" i="1"/>
  <c r="R437" i="1"/>
  <c r="R1149" i="1"/>
  <c r="R1421" i="1"/>
  <c r="R207" i="1"/>
  <c r="R1300" i="1"/>
  <c r="R735" i="1"/>
  <c r="R1355" i="1"/>
  <c r="R32" i="1"/>
  <c r="R1725" i="1"/>
  <c r="R1499" i="1"/>
  <c r="R488" i="1"/>
  <c r="R1109" i="1"/>
  <c r="R1321" i="1"/>
  <c r="R1164" i="1"/>
  <c r="R316" i="1"/>
  <c r="R702" i="1"/>
  <c r="R928" i="1"/>
  <c r="R1241" i="1"/>
  <c r="R107" i="1"/>
  <c r="R1140" i="1"/>
  <c r="R1333" i="1"/>
  <c r="R364" i="1"/>
  <c r="R812" i="1"/>
  <c r="R998" i="1"/>
  <c r="R1425" i="1"/>
  <c r="R1351" i="1"/>
  <c r="R1758" i="1"/>
  <c r="R136" i="1"/>
  <c r="R481" i="1"/>
  <c r="R1510" i="1"/>
  <c r="R815" i="1"/>
  <c r="R162" i="1"/>
  <c r="R1771" i="1"/>
  <c r="R805" i="1"/>
  <c r="R150" i="1"/>
  <c r="R1138" i="1"/>
  <c r="R1195" i="1"/>
  <c r="R925" i="1"/>
  <c r="R1292" i="1"/>
  <c r="R619" i="1"/>
  <c r="R226" i="1"/>
  <c r="R183" i="1"/>
  <c r="R459" i="1"/>
  <c r="R536" i="1"/>
  <c r="R241" i="1"/>
  <c r="R1470" i="1"/>
  <c r="R675" i="1"/>
  <c r="R62" i="1"/>
  <c r="R1571" i="1"/>
  <c r="R765" i="1"/>
  <c r="R1569" i="1"/>
  <c r="R1098" i="1"/>
  <c r="R513" i="1"/>
  <c r="R1735" i="1"/>
  <c r="R672" i="1"/>
  <c r="R738" i="1"/>
  <c r="R1325" i="1"/>
  <c r="R771" i="1"/>
  <c r="R1638" i="1"/>
  <c r="R56" i="1"/>
  <c r="R1122" i="1"/>
  <c r="R313" i="1"/>
  <c r="R1675" i="1"/>
  <c r="R632" i="1"/>
  <c r="R618" i="1"/>
  <c r="R1305" i="1"/>
  <c r="R571" i="1"/>
  <c r="R1618" i="1"/>
  <c r="R36" i="1"/>
  <c r="R555" i="1"/>
  <c r="R505" i="1"/>
  <c r="R1212" i="1"/>
  <c r="R971" i="1"/>
  <c r="R537" i="1"/>
  <c r="R1318" i="1"/>
  <c r="R425" i="1"/>
  <c r="R726" i="1"/>
  <c r="R1558" i="1"/>
  <c r="R67" i="1"/>
  <c r="R768" i="1"/>
  <c r="R551" i="1"/>
  <c r="R342" i="1"/>
  <c r="R1395" i="1"/>
  <c r="R1326" i="1"/>
  <c r="R278" i="1"/>
  <c r="R1705" i="1"/>
  <c r="R1738" i="1"/>
  <c r="R282" i="1"/>
  <c r="R1133" i="1"/>
  <c r="R580" i="1"/>
  <c r="R122" i="1"/>
  <c r="R336" i="1"/>
  <c r="R215" i="1"/>
  <c r="R189" i="1"/>
  <c r="R973" i="1"/>
  <c r="R357" i="1"/>
  <c r="R706" i="1"/>
  <c r="R1647" i="1"/>
  <c r="R340" i="1"/>
  <c r="R429" i="1"/>
  <c r="R1145" i="1"/>
  <c r="R1673" i="1"/>
  <c r="R1731" i="1"/>
  <c r="R827" i="1"/>
  <c r="R24" i="1"/>
  <c r="R1120" i="1"/>
  <c r="R257" i="1"/>
  <c r="R75" i="1"/>
  <c r="R749" i="1"/>
  <c r="R1013" i="1"/>
  <c r="R1131" i="1"/>
  <c r="R1806" i="1"/>
  <c r="R1283" i="1"/>
  <c r="R300" i="1"/>
  <c r="R1576" i="1"/>
  <c r="R1288" i="1"/>
  <c r="R249" i="1"/>
  <c r="R265" i="1"/>
  <c r="R1633" i="1"/>
  <c r="R1671" i="1"/>
  <c r="R787" i="1"/>
  <c r="R1763" i="1"/>
  <c r="R1080" i="1"/>
  <c r="R217" i="1"/>
  <c r="R1469" i="1"/>
  <c r="R1766" i="1"/>
  <c r="R454" i="1"/>
  <c r="R432" i="1"/>
  <c r="R1527" i="1"/>
  <c r="R484" i="1"/>
  <c r="R1760" i="1"/>
  <c r="R777" i="1"/>
  <c r="R870" i="1"/>
  <c r="R128" i="1"/>
  <c r="R1074" i="1"/>
  <c r="R160" i="1"/>
  <c r="R608" i="1"/>
  <c r="R984" i="1"/>
  <c r="R761" i="1"/>
  <c r="R1337" i="1"/>
  <c r="R49" i="1"/>
  <c r="R45" i="1"/>
  <c r="R1493" i="1"/>
  <c r="R1611" i="1"/>
  <c r="R627" i="1"/>
  <c r="R1703" i="1"/>
  <c r="R920" i="1"/>
  <c r="R157" i="1"/>
  <c r="R387" i="1"/>
  <c r="R151" i="1"/>
  <c r="R1097" i="1"/>
  <c r="R306" i="1"/>
  <c r="R822" i="1"/>
  <c r="R327" i="1"/>
  <c r="R1181" i="1"/>
  <c r="R1309" i="1"/>
  <c r="R1521" i="1"/>
  <c r="R1386" i="1"/>
  <c r="R1599" i="1"/>
  <c r="R1289" i="1"/>
  <c r="R1672" i="1"/>
  <c r="R1028" i="1"/>
  <c r="R23" i="1"/>
  <c r="R836" i="1"/>
  <c r="R747" i="1"/>
  <c r="R201" i="1"/>
  <c r="R626" i="1"/>
  <c r="R1519" i="1"/>
  <c r="R50" i="1"/>
  <c r="R235" i="1"/>
  <c r="R671" i="1"/>
  <c r="R525" i="1"/>
  <c r="R1438" i="1"/>
  <c r="R547" i="1"/>
  <c r="R81" i="1"/>
  <c r="R84" i="1"/>
  <c r="R1468" i="1"/>
  <c r="R1281" i="1"/>
  <c r="R1485" i="1"/>
  <c r="R1800" i="1"/>
  <c r="R526" i="1"/>
  <c r="R1419" i="1"/>
  <c r="R501" i="1"/>
  <c r="R1530" i="1"/>
  <c r="R835" i="1"/>
  <c r="R182" i="1"/>
  <c r="R352" i="1"/>
  <c r="R825" i="1"/>
  <c r="R170" i="1"/>
  <c r="R1178" i="1"/>
  <c r="R1068" i="1"/>
  <c r="R1595" i="1"/>
  <c r="R1749" i="1"/>
  <c r="R1742" i="1"/>
  <c r="R821" i="1"/>
  <c r="R1189" i="1"/>
  <c r="R225" i="1"/>
  <c r="R962" i="1"/>
  <c r="R498" i="1"/>
  <c r="R242" i="1"/>
  <c r="R933" i="1"/>
  <c r="R124" i="1"/>
  <c r="R732" i="1"/>
  <c r="R818" i="1"/>
  <c r="R1385" i="1"/>
  <c r="R1151" i="1"/>
  <c r="R1678" i="1"/>
  <c r="R96" i="1"/>
  <c r="R1415" i="1"/>
  <c r="R1549" i="1"/>
  <c r="R1622" i="1"/>
  <c r="R641" i="1"/>
  <c r="R809" i="1"/>
  <c r="R125" i="1"/>
  <c r="R762" i="1"/>
  <c r="R438" i="1"/>
  <c r="R61" i="1"/>
  <c r="R1330" i="1"/>
  <c r="R535" i="1"/>
  <c r="R1741" i="1"/>
  <c r="R1551" i="1"/>
  <c r="R725" i="1"/>
  <c r="R1389" i="1"/>
  <c r="R1058" i="1"/>
  <c r="R868" i="1"/>
  <c r="R41" i="1"/>
  <c r="R1310" i="1"/>
  <c r="R515" i="1"/>
  <c r="R1661" i="1"/>
  <c r="R1371" i="1"/>
  <c r="R685" i="1"/>
  <c r="R1369" i="1"/>
  <c r="R1018" i="1"/>
  <c r="R42" i="1"/>
  <c r="R113" i="1"/>
  <c r="R1635" i="1"/>
  <c r="R842" i="1"/>
  <c r="R1208" i="1"/>
  <c r="R1336" i="1"/>
  <c r="R1035" i="1"/>
  <c r="R1482" i="1"/>
  <c r="R1225" i="1"/>
  <c r="R338" i="1"/>
  <c r="R922" i="1"/>
  <c r="R285" i="1"/>
  <c r="R1108" i="1"/>
  <c r="R341" i="1"/>
  <c r="R1282" i="1"/>
  <c r="R1185" i="1"/>
  <c r="R997" i="1"/>
  <c r="R1287" i="1"/>
  <c r="R568" i="1"/>
  <c r="R369" i="1"/>
  <c r="R281" i="1"/>
  <c r="R1554" i="1"/>
  <c r="R1251" i="1"/>
  <c r="R221" i="1"/>
  <c r="R1274" i="1"/>
  <c r="R1727" i="1"/>
  <c r="R1642" i="1"/>
  <c r="R1216" i="1"/>
  <c r="R1135" i="1"/>
  <c r="R1206" i="1"/>
  <c r="R759" i="1"/>
  <c r="R135" i="1"/>
  <c r="R889" i="1"/>
  <c r="R1033" i="1"/>
  <c r="R1191" i="1"/>
  <c r="R27" i="1"/>
  <c r="R1303" i="1"/>
  <c r="R320" i="1"/>
  <c r="R1616" i="1"/>
  <c r="R1783" i="1"/>
  <c r="R333" i="1"/>
  <c r="R1747" i="1"/>
  <c r="R293" i="1"/>
  <c r="R591" i="1"/>
  <c r="R1126" i="1"/>
  <c r="R823" i="1"/>
  <c r="R1339" i="1"/>
  <c r="R1136" i="1"/>
  <c r="R288" i="1"/>
  <c r="R35" i="1"/>
  <c r="R709" i="1"/>
  <c r="R953" i="1"/>
  <c r="R1091" i="1"/>
  <c r="R1786" i="1"/>
  <c r="R1263" i="1"/>
  <c r="R280" i="1"/>
  <c r="R1556" i="1"/>
  <c r="R229" i="1"/>
  <c r="R205" i="1"/>
  <c r="R1613" i="1"/>
  <c r="R1651" i="1"/>
  <c r="R727" i="1"/>
  <c r="R1743" i="1"/>
  <c r="R1000" i="1"/>
  <c r="R197" i="1"/>
  <c r="R1449" i="1"/>
  <c r="R1566" i="1"/>
  <c r="R434" i="1"/>
  <c r="R412" i="1"/>
  <c r="R1447" i="1"/>
  <c r="R464" i="1"/>
  <c r="R1740" i="1"/>
  <c r="R737" i="1"/>
  <c r="R1534" i="1"/>
  <c r="R509" i="1"/>
  <c r="R853" i="1"/>
  <c r="R1031" i="1"/>
  <c r="R1646" i="1"/>
  <c r="R1183" i="1"/>
  <c r="R120" i="1"/>
  <c r="R1496" i="1"/>
  <c r="R786" i="1"/>
  <c r="R1169" i="1"/>
  <c r="R1796" i="1"/>
  <c r="R948" i="1"/>
  <c r="R421" i="1"/>
  <c r="R1406" i="1"/>
  <c r="R1400" i="1"/>
  <c r="R1688" i="1"/>
  <c r="R947" i="1"/>
  <c r="R780" i="1"/>
  <c r="R26" i="1"/>
  <c r="R279" i="1"/>
  <c r="R1328" i="1"/>
  <c r="R722" i="1"/>
  <c r="R1027" i="1"/>
  <c r="R789" i="1"/>
  <c r="R1729" i="1"/>
  <c r="R1159" i="1"/>
  <c r="R1165" i="1"/>
  <c r="R239" i="1"/>
  <c r="R895" i="1"/>
  <c r="R1294" i="1"/>
  <c r="R91" i="1"/>
  <c r="R1184" i="1"/>
  <c r="R1537" i="1"/>
  <c r="R1301" i="1"/>
  <c r="R1509" i="1"/>
  <c r="R592" i="1"/>
  <c r="R883" i="1"/>
  <c r="R468" i="1"/>
  <c r="R757" i="1"/>
  <c r="R348" i="1"/>
  <c r="R532" i="1"/>
  <c r="R1025" i="1"/>
  <c r="R119" i="1"/>
  <c r="R1615" i="1"/>
  <c r="R90" i="1"/>
  <c r="R1762" i="1"/>
  <c r="R841" i="1"/>
  <c r="R1209" i="1"/>
  <c r="R245" i="1"/>
  <c r="R982" i="1"/>
  <c r="R578" i="1"/>
  <c r="R68" i="1"/>
  <c r="R175" i="1"/>
  <c r="R149" i="1"/>
  <c r="R1654" i="1"/>
  <c r="R1260" i="1"/>
  <c r="R1428" i="1"/>
  <c r="R1424" i="1"/>
  <c r="R1541" i="1"/>
  <c r="R1797" i="1"/>
  <c r="R261" i="1"/>
  <c r="R1490" i="1"/>
  <c r="R795" i="1"/>
  <c r="R142" i="1"/>
  <c r="R1751" i="1"/>
  <c r="R785" i="1"/>
  <c r="R1789" i="1"/>
  <c r="R1118" i="1"/>
  <c r="R1323" i="1"/>
  <c r="R89" i="1"/>
  <c r="R1574" i="1"/>
  <c r="R1160" i="1"/>
  <c r="R1388" i="1"/>
  <c r="R1384" i="1"/>
  <c r="R1381" i="1"/>
  <c r="R1717" i="1"/>
  <c r="R1335" i="1"/>
  <c r="R1529" i="1"/>
  <c r="R1602" i="1"/>
  <c r="R621" i="1"/>
  <c r="R769" i="1"/>
  <c r="R105" i="1"/>
  <c r="R742" i="1"/>
  <c r="R418" i="1"/>
  <c r="R1315" i="1"/>
  <c r="R1489" i="1"/>
  <c r="R1522" i="1"/>
  <c r="R521" i="1"/>
  <c r="R609" i="1"/>
  <c r="R85" i="1"/>
  <c r="R562" i="1"/>
  <c r="R398" i="1"/>
  <c r="R1322" i="1"/>
  <c r="R1290" i="1"/>
  <c r="R495" i="1"/>
  <c r="R1641" i="1"/>
  <c r="R1426" i="1"/>
  <c r="R456" i="1"/>
  <c r="R410" i="1"/>
  <c r="R94" i="1"/>
  <c r="R25" i="1"/>
  <c r="R517" i="1"/>
  <c r="R458" i="1"/>
  <c r="R375" i="1"/>
  <c r="R247" i="1"/>
  <c r="R540" i="1"/>
  <c r="R1701" i="1"/>
  <c r="R54" i="1"/>
  <c r="R1244" i="1"/>
  <c r="R1716" i="1"/>
  <c r="R1684" i="1"/>
  <c r="R1807" i="1"/>
  <c r="R500" i="1"/>
  <c r="R1070" i="1"/>
  <c r="R1718" i="1"/>
  <c r="R480" i="1"/>
  <c r="R715" i="1"/>
  <c r="R1753" i="1"/>
  <c r="R927" i="1"/>
  <c r="R102" i="1"/>
  <c r="R756" i="1"/>
  <c r="R1254" i="1"/>
  <c r="R1645" i="1"/>
  <c r="R778" i="1"/>
  <c r="R1101" i="1"/>
  <c r="R442" i="1"/>
  <c r="R1005" i="1"/>
  <c r="R710" i="1"/>
  <c r="R9" i="1"/>
  <c r="R1402" i="1"/>
  <c r="R1075" i="1"/>
  <c r="R965" i="1"/>
  <c r="R1268" i="1"/>
  <c r="R804" i="1"/>
  <c r="R1525" i="1"/>
  <c r="R39" i="1"/>
  <c r="R1515" i="1"/>
  <c r="R1432" i="1"/>
  <c r="R386" i="1"/>
  <c r="R579" i="1"/>
  <c r="R1670" i="1"/>
  <c r="R262" i="1"/>
  <c r="R885" i="1"/>
  <c r="R1198" i="1"/>
  <c r="R680" i="1"/>
  <c r="R1454" i="1"/>
  <c r="R764" i="1"/>
  <c r="R995" i="1"/>
  <c r="R139" i="1"/>
  <c r="R856" i="1"/>
  <c r="R1291" i="1"/>
  <c r="R879" i="1"/>
  <c r="R674" i="1"/>
  <c r="R443" i="1"/>
  <c r="R707" i="1"/>
  <c r="R1787" i="1"/>
  <c r="R908" i="1"/>
  <c r="R713" i="1"/>
  <c r="R1773" i="1"/>
  <c r="R863" i="1"/>
  <c r="R88" i="1"/>
  <c r="R29" i="1"/>
  <c r="R1473" i="1"/>
  <c r="R1591" i="1"/>
  <c r="R1663" i="1"/>
  <c r="R900" i="1"/>
  <c r="R309" i="1"/>
  <c r="R991" i="1"/>
  <c r="R1143" i="1"/>
  <c r="R1456" i="1"/>
  <c r="R1229" i="1"/>
  <c r="R274" i="1"/>
  <c r="R272" i="1"/>
  <c r="R384" i="1"/>
  <c r="R1560" i="1"/>
  <c r="R934" i="1"/>
  <c r="R693" i="1"/>
  <c r="R1526" i="1"/>
  <c r="R1103" i="1"/>
  <c r="R888" i="1"/>
  <c r="R490" i="1"/>
  <c r="R1451" i="1"/>
  <c r="R1563" i="1"/>
  <c r="R57" i="1"/>
  <c r="R796" i="1"/>
  <c r="R1293" i="1"/>
  <c r="R407" i="1"/>
  <c r="R700" i="1"/>
  <c r="R869" i="1"/>
  <c r="R1411" i="1"/>
  <c r="R811" i="1"/>
  <c r="R55" i="1"/>
  <c r="R383" i="1"/>
  <c r="R890" i="1"/>
  <c r="R1221" i="1"/>
  <c r="R445" i="1"/>
  <c r="R718" i="1"/>
  <c r="R575" i="1"/>
  <c r="R1022" i="1"/>
  <c r="R1788" i="1"/>
  <c r="R1624" i="1"/>
  <c r="R158" i="1"/>
  <c r="R457" i="1"/>
  <c r="R1045" i="1"/>
  <c r="R1769" i="1"/>
  <c r="R365" i="1"/>
  <c r="R678" i="1"/>
  <c r="R881" i="1"/>
  <c r="R1710" i="1"/>
  <c r="R362" i="1"/>
  <c r="R1552" i="1"/>
  <c r="R550" i="1"/>
  <c r="R482" i="1"/>
  <c r="R1713" i="1"/>
  <c r="R852" i="1"/>
  <c r="R1158" i="1"/>
  <c r="R552" i="1"/>
  <c r="R1798" i="1"/>
  <c r="R1775" i="1"/>
  <c r="R270" i="1"/>
  <c r="R623" i="1"/>
  <c r="R1409" i="1"/>
  <c r="R305" i="1"/>
  <c r="R1002" i="1"/>
  <c r="R558" i="1"/>
  <c r="R784" i="1"/>
  <c r="R979" i="1"/>
  <c r="R814" i="1"/>
  <c r="R538" i="1"/>
  <c r="R1503" i="1"/>
  <c r="R250" i="1"/>
  <c r="R754" i="1"/>
  <c r="R43" i="1"/>
  <c r="R669" i="1"/>
  <c r="R731" i="1"/>
  <c r="R1478" i="1"/>
  <c r="R935" i="1"/>
  <c r="R351" i="1"/>
  <c r="R1256" i="1"/>
  <c r="R1585" i="1"/>
  <c r="R987" i="1"/>
  <c r="R1662" i="1"/>
  <c r="R913" i="1"/>
  <c r="R147" i="1"/>
  <c r="R1053" i="1"/>
  <c r="R573" i="1"/>
  <c r="R349" i="1"/>
  <c r="R833" i="1"/>
  <c r="R1626" i="1"/>
  <c r="R1163" i="1"/>
  <c r="R1476" i="1"/>
  <c r="R112" i="1"/>
  <c r="R367" i="1"/>
  <c r="R411" i="1"/>
  <c r="R926" i="1"/>
  <c r="R1119" i="1"/>
  <c r="R670" i="1"/>
  <c r="R1433" i="1"/>
  <c r="R527" i="1"/>
  <c r="R800" i="1"/>
  <c r="R97" i="1"/>
  <c r="R911" i="1"/>
  <c r="R127" i="1"/>
  <c r="R53" i="1"/>
  <c r="R331" i="1"/>
  <c r="R643" i="1"/>
  <c r="R1079" i="1"/>
  <c r="R956" i="1"/>
  <c r="R734" i="1"/>
  <c r="R1548" i="1"/>
  <c r="R871" i="1"/>
  <c r="R1083" i="1"/>
  <c r="R1376" i="1"/>
  <c r="R514" i="1"/>
  <c r="R653" i="1"/>
  <c r="R1446" i="1"/>
  <c r="R1699" i="1"/>
  <c r="R290" i="1"/>
  <c r="R831" i="1"/>
  <c r="R1679" i="1"/>
  <c r="R1329" i="1"/>
  <c r="R361" i="1"/>
  <c r="R1130" i="1"/>
  <c r="R401" i="1"/>
  <c r="R477" i="1"/>
  <c r="R191" i="1"/>
  <c r="R642" i="1"/>
  <c r="R356" i="1"/>
  <c r="R1017" i="1"/>
  <c r="R957" i="1"/>
  <c r="R1545" i="1"/>
  <c r="R624" i="1"/>
  <c r="R950" i="1"/>
  <c r="R635" i="1"/>
  <c r="R949" i="1"/>
  <c r="R1062" i="1"/>
  <c r="R1780" i="1"/>
  <c r="R1644" i="1"/>
  <c r="R1801" i="1"/>
  <c r="R178" i="1"/>
  <c r="R1050" i="1"/>
  <c r="R548" i="1"/>
  <c r="R1214" i="1"/>
  <c r="R360" i="1"/>
  <c r="R1084" i="1"/>
  <c r="R861" i="1"/>
  <c r="R1437" i="1"/>
  <c r="R455" i="1"/>
  <c r="R729" i="1"/>
  <c r="R942" i="1"/>
  <c r="R1600" i="1"/>
  <c r="R1708" i="1"/>
  <c r="R1564" i="1"/>
  <c r="R118" i="1"/>
  <c r="R377" i="1"/>
  <c r="R470" i="1"/>
  <c r="R144" i="1"/>
  <c r="R1041" i="1"/>
  <c r="R1609" i="1"/>
  <c r="R345" i="1"/>
  <c r="R1202" i="1"/>
  <c r="R658" i="1"/>
  <c r="R701" i="1"/>
  <c r="R1690" i="1"/>
  <c r="R955" i="1"/>
  <c r="R302" i="1"/>
  <c r="R1152" i="1"/>
  <c r="R905" i="1"/>
  <c r="R370" i="1"/>
  <c r="R1218" i="1"/>
  <c r="R395" i="1"/>
  <c r="R329" i="1"/>
  <c r="R1694" i="1"/>
  <c r="R1380" i="1"/>
  <c r="R1588" i="1"/>
  <c r="R1504" i="1"/>
  <c r="R1581" i="1"/>
  <c r="R589" i="1"/>
  <c r="R1523" i="1"/>
  <c r="R319" i="1"/>
  <c r="R335" i="1"/>
  <c r="R1253" i="1"/>
  <c r="R503" i="1"/>
  <c r="R1776" i="1"/>
  <c r="R1215" i="1"/>
  <c r="R74" i="1"/>
  <c r="R969" i="1"/>
  <c r="R668" i="1"/>
  <c r="R1513" i="1"/>
  <c r="R1414" i="1"/>
  <c r="R684" i="1"/>
  <c r="R898" i="1"/>
  <c r="R1652" i="1"/>
  <c r="R1008" i="1"/>
  <c r="R816" i="1"/>
  <c r="R181" i="1"/>
  <c r="R1001" i="1"/>
  <c r="R1612" i="1"/>
  <c r="R1517" i="1"/>
  <c r="R828" i="1"/>
  <c r="R153" i="1"/>
  <c r="R703" i="1"/>
  <c r="R719" i="1"/>
  <c r="R479" i="1"/>
  <c r="R1134" i="1"/>
  <c r="R1123" i="1"/>
  <c r="R865" i="1"/>
  <c r="R633" i="1"/>
  <c r="R82" i="1"/>
  <c r="R1210" i="1"/>
  <c r="R748" i="1"/>
  <c r="R380" i="1"/>
  <c r="R808" i="1"/>
  <c r="R1104" i="1"/>
  <c r="R941" i="1"/>
  <c r="R1457" i="1"/>
  <c r="R1649" i="1"/>
  <c r="R167" i="1"/>
  <c r="R494" i="1"/>
  <c r="R472" i="1"/>
  <c r="R544" i="1"/>
  <c r="R101" i="1"/>
  <c r="R817" i="1"/>
  <c r="R328" i="1"/>
  <c r="R1154" i="1"/>
  <c r="R260" i="1"/>
  <c r="R708" i="1"/>
  <c r="R801" i="1"/>
  <c r="R1377" i="1"/>
  <c r="R529" i="1"/>
  <c r="R1794" i="1"/>
  <c r="R1580" i="1"/>
  <c r="R1544" i="1"/>
  <c r="R1681" i="1"/>
  <c r="R1795" i="1"/>
  <c r="R310" i="1"/>
  <c r="R1021" i="1"/>
  <c r="R1589" i="1"/>
  <c r="R325" i="1"/>
  <c r="R638" i="1"/>
  <c r="R850" i="1"/>
  <c r="R1767" i="1"/>
  <c r="R60" i="1"/>
  <c r="R588" i="1"/>
  <c r="R964" i="1"/>
  <c r="R741" i="1"/>
  <c r="R1277" i="1"/>
  <c r="R208" i="1"/>
  <c r="R958" i="1"/>
  <c r="R1270" i="1"/>
  <c r="R613" i="1"/>
  <c r="R1188" i="1"/>
  <c r="R1770" i="1"/>
  <c r="R603" i="1"/>
  <c r="R553" i="1"/>
  <c r="R108" i="1"/>
  <c r="R1042" i="1"/>
  <c r="R694" i="1"/>
  <c r="R358" i="1"/>
  <c r="R1577" i="1"/>
  <c r="R312" i="1"/>
  <c r="R1072" i="1"/>
  <c r="R1007" i="1"/>
  <c r="R1061" i="1"/>
  <c r="R906" i="1"/>
  <c r="R612" i="1"/>
  <c r="R606" i="1"/>
  <c r="R1488" i="1"/>
  <c r="R930" i="1"/>
  <c r="R1032" i="1"/>
  <c r="R485" i="1"/>
  <c r="R1089" i="1"/>
  <c r="R1012" i="1"/>
  <c r="R847" i="1"/>
  <c r="R1362" i="1"/>
  <c r="R1295" i="1"/>
  <c r="R1285" i="1"/>
  <c r="R1392" i="1"/>
  <c r="R266" i="1"/>
  <c r="R223" i="1"/>
  <c r="R499" i="1"/>
  <c r="R1342" i="1"/>
  <c r="R1113" i="1"/>
  <c r="R792" i="1"/>
  <c r="R978" i="1"/>
  <c r="R1171" i="1"/>
  <c r="R116" i="1"/>
  <c r="R1311" i="1"/>
  <c r="R73" i="1"/>
  <c r="R866" i="1"/>
  <c r="R976" i="1"/>
  <c r="R733" i="1"/>
  <c r="R692" i="1"/>
  <c r="R1365" i="1"/>
  <c r="R1658" i="1"/>
  <c r="R1142" i="1"/>
  <c r="R745" i="1"/>
  <c r="R186" i="1"/>
  <c r="R496" i="1"/>
  <c r="R595" i="1"/>
  <c r="R419" i="1"/>
  <c r="R359" i="1"/>
  <c r="R1752" i="1"/>
  <c r="R211" i="1"/>
  <c r="R1550" i="1"/>
  <c r="R533" i="1"/>
  <c r="R148" i="1"/>
  <c r="R353" i="1"/>
  <c r="R611" i="1"/>
  <c r="R1186" i="1"/>
  <c r="R843" i="1"/>
  <c r="R1399" i="1"/>
  <c r="R1156" i="1"/>
  <c r="R1682" i="1"/>
  <c r="R1196" i="1"/>
  <c r="R506" i="1"/>
  <c r="R1492" i="1"/>
  <c r="R11" i="1"/>
  <c r="R446" i="1"/>
  <c r="R323" i="1"/>
  <c r="R679" i="1"/>
  <c r="R696" i="1"/>
  <c r="R887" i="1"/>
  <c r="R133" i="1"/>
  <c r="R1547" i="1"/>
  <c r="R273" i="1"/>
  <c r="R531" i="1"/>
  <c r="R1066" i="1"/>
  <c r="R783" i="1"/>
  <c r="R1319" i="1"/>
  <c r="R1116" i="1"/>
  <c r="R1774" i="1"/>
  <c r="R689" i="1"/>
  <c r="R893" i="1"/>
  <c r="R1071" i="1"/>
  <c r="R1726" i="1"/>
  <c r="R1243" i="1"/>
  <c r="R200" i="1"/>
  <c r="R1536" i="1"/>
  <c r="R69" i="1"/>
  <c r="R145" i="1"/>
  <c r="R1553" i="1"/>
  <c r="R1631" i="1"/>
  <c r="R647" i="1"/>
  <c r="R1723" i="1"/>
  <c r="R940" i="1"/>
  <c r="R177" i="1"/>
  <c r="R712" i="1"/>
  <c r="R767" i="1"/>
  <c r="R213" i="1"/>
  <c r="R451" i="1"/>
  <c r="R1006" i="1"/>
  <c r="R723" i="1"/>
  <c r="R1219" i="1"/>
  <c r="R1056" i="1"/>
  <c r="R106" i="1"/>
  <c r="R542" i="1"/>
  <c r="R896" i="1"/>
  <c r="R1346" i="1"/>
  <c r="R860" i="1"/>
  <c r="R46" i="1"/>
  <c r="R1619" i="1"/>
  <c r="R110" i="1"/>
  <c r="R1259" i="1"/>
  <c r="R585" i="1"/>
  <c r="R918" i="1"/>
  <c r="R907" i="1"/>
  <c r="R1441" i="1"/>
  <c r="R227" i="1"/>
  <c r="R1141" i="1"/>
  <c r="R882" i="1"/>
  <c r="R946" i="1"/>
  <c r="R52" i="1"/>
  <c r="R1744" i="1"/>
  <c r="R1458" i="1"/>
  <c r="R1297" i="1"/>
  <c r="R654" i="1"/>
  <c r="R138" i="1"/>
  <c r="R104" i="1"/>
  <c r="R397" i="1"/>
  <c r="R857" i="1"/>
  <c r="R766" i="1"/>
  <c r="R12" i="1"/>
  <c r="R970" i="1"/>
  <c r="R1087" i="1"/>
  <c r="R1230" i="1"/>
  <c r="R1444" i="1"/>
  <c r="R1791" i="1"/>
  <c r="R1664" i="1"/>
  <c r="R1398" i="1"/>
  <c r="R195" i="1"/>
  <c r="R289" i="1"/>
  <c r="R1674" i="1"/>
  <c r="R1360" i="1"/>
  <c r="R1508" i="1"/>
  <c r="R1484" i="1"/>
  <c r="R1561" i="1"/>
  <c r="R18" i="1"/>
  <c r="R810" i="1"/>
  <c r="R1567" i="1"/>
  <c r="R1014" i="1"/>
  <c r="R1759" i="1"/>
  <c r="R428" i="1"/>
  <c r="R904" i="1"/>
  <c r="R601" i="1"/>
  <c r="R1237" i="1"/>
  <c r="R1435" i="1"/>
  <c r="R1709" i="1"/>
  <c r="R1722" i="1"/>
  <c r="R721" i="1"/>
  <c r="R989" i="1"/>
  <c r="R165" i="1"/>
  <c r="R782" i="1"/>
  <c r="R478" i="1"/>
  <c r="R630" i="1"/>
  <c r="R1347" i="1"/>
  <c r="R894" i="1"/>
  <c r="R1579" i="1"/>
  <c r="R388" i="1"/>
  <c r="R864" i="1"/>
  <c r="R561" i="1"/>
  <c r="R1177" i="1"/>
  <c r="R1442" i="1"/>
  <c r="R1748" i="1"/>
  <c r="R1514" i="1"/>
  <c r="R1060" i="1"/>
  <c r="R1308" i="1"/>
  <c r="R1344" i="1"/>
  <c r="R1361" i="1"/>
  <c r="R1697" i="1"/>
  <c r="R287" i="1"/>
  <c r="R652" i="1"/>
  <c r="R1728" i="1"/>
  <c r="R1494" i="1"/>
  <c r="R980" i="1"/>
  <c r="R1228" i="1"/>
  <c r="R1324" i="1"/>
  <c r="R1341" i="1"/>
  <c r="R1677" i="1"/>
  <c r="R1275" i="1"/>
  <c r="R1349" i="1"/>
  <c r="R1502" i="1"/>
  <c r="R441" i="1"/>
  <c r="R665" i="1"/>
  <c r="R1487" i="1"/>
  <c r="R849" i="1"/>
  <c r="R1712" i="1"/>
  <c r="R224" i="1"/>
  <c r="R1316" i="1"/>
  <c r="R1610" i="1"/>
  <c r="R1434" i="1"/>
  <c r="R666" i="1"/>
  <c r="R899" i="1"/>
  <c r="R775" i="1"/>
  <c r="R493" i="1"/>
  <c r="R1423" i="1"/>
  <c r="R1276" i="1"/>
  <c r="R1501" i="1"/>
  <c r="R255" i="1"/>
  <c r="R1266" i="1"/>
  <c r="R859" i="1"/>
  <c r="R1148" i="1"/>
  <c r="R988" i="1"/>
  <c r="R839" i="1"/>
  <c r="R469" i="1"/>
  <c r="R433" i="1"/>
  <c r="R1226" i="1"/>
  <c r="R161" i="1"/>
  <c r="R1693" i="1"/>
  <c r="R465" i="1"/>
  <c r="R917" i="1"/>
  <c r="P10" i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P1808" i="1" s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R1782" i="1"/>
  <c r="R277" i="1"/>
  <c r="R546" i="1"/>
  <c r="R1532" i="1"/>
  <c r="R31" i="1"/>
  <c r="R466" i="1"/>
  <c r="R343" i="1"/>
  <c r="R699" i="1"/>
  <c r="R716" i="1"/>
  <c r="R534" i="1"/>
  <c r="R1044" i="1"/>
  <c r="R932" i="1"/>
  <c r="R1358" i="1"/>
  <c r="R1605" i="1"/>
  <c r="R1772" i="1"/>
  <c r="R79" i="1"/>
  <c r="R256" i="1"/>
  <c r="R596" i="1"/>
  <c r="R346" i="1"/>
  <c r="R1472" i="1"/>
  <c r="R1039" i="1"/>
  <c r="R426" i="1"/>
  <c r="R303" i="1"/>
  <c r="R659" i="1"/>
  <c r="R676" i="1"/>
  <c r="R1732" i="1"/>
  <c r="R1367" i="1"/>
  <c r="R253" i="1"/>
  <c r="R491" i="1"/>
  <c r="R1046" i="1"/>
  <c r="R763" i="1"/>
  <c r="R1299" i="1"/>
  <c r="R1096" i="1"/>
  <c r="R1734" i="1"/>
  <c r="R549" i="1"/>
  <c r="R873" i="1"/>
  <c r="R1051" i="1"/>
  <c r="R1666" i="1"/>
  <c r="R1203" i="1"/>
  <c r="R140" i="1"/>
  <c r="R1516" i="1"/>
  <c r="R1495" i="1"/>
  <c r="R1345" i="1"/>
  <c r="R1412" i="1"/>
  <c r="R819" i="1"/>
  <c r="R326" i="1"/>
  <c r="R243" i="1"/>
  <c r="R559" i="1"/>
  <c r="R616" i="1"/>
  <c r="R1245" i="1"/>
  <c r="R381" i="1"/>
  <c r="R16" i="1"/>
  <c r="R1555" i="1"/>
  <c r="R132" i="1"/>
  <c r="R605" i="1"/>
  <c r="R299" i="1"/>
  <c r="R1146" i="1"/>
  <c r="R1331" i="1"/>
  <c r="R1264" i="1"/>
  <c r="R1057" i="1"/>
  <c r="R902" i="1"/>
  <c r="R70" i="1"/>
  <c r="R760" i="1"/>
  <c r="R646" i="1"/>
  <c r="R321" i="1"/>
  <c r="R1417" i="1"/>
  <c r="R1375" i="1"/>
  <c r="R691" i="1"/>
  <c r="R664" i="1"/>
  <c r="R258" i="1"/>
  <c r="R1711" i="1"/>
  <c r="R1093" i="1"/>
  <c r="R171" i="1"/>
  <c r="R1383" i="1"/>
  <c r="R1236" i="1"/>
  <c r="R1250" i="1"/>
  <c r="R1255" i="1"/>
  <c r="R651" i="1"/>
  <c r="R981" i="1"/>
  <c r="R10" i="1"/>
  <c r="R155" i="1"/>
  <c r="R631" i="1"/>
  <c r="R604" i="1"/>
  <c r="R198" i="1"/>
  <c r="R830" i="1"/>
  <c r="R1707" i="1"/>
  <c r="R1034" i="1"/>
  <c r="R1779" i="1"/>
  <c r="R508" i="1"/>
  <c r="R944" i="1"/>
  <c r="R661" i="1"/>
  <c r="R1257" i="1"/>
  <c r="R1249" i="1"/>
  <c r="R1306" i="1"/>
  <c r="R294" i="1"/>
  <c r="R292" i="1"/>
  <c r="R1387" i="1"/>
  <c r="R404" i="1"/>
  <c r="R1620" i="1"/>
  <c r="R657" i="1"/>
  <c r="R95" i="1"/>
  <c r="R129" i="1"/>
  <c r="R1634" i="1"/>
  <c r="R1180" i="1"/>
  <c r="R1408" i="1"/>
  <c r="R1404" i="1"/>
  <c r="R1461" i="1"/>
  <c r="R1757" i="1"/>
  <c r="R1069" i="1"/>
  <c r="R966" i="1"/>
  <c r="R254" i="1"/>
  <c r="R252" i="1"/>
  <c r="R1247" i="1"/>
  <c r="R344" i="1"/>
  <c r="R1540" i="1"/>
  <c r="R617" i="1"/>
  <c r="R610" i="1"/>
  <c r="R1307" i="1"/>
  <c r="R874" i="1"/>
  <c r="R1559" i="1"/>
  <c r="R308" i="1"/>
  <c r="R844" i="1"/>
  <c r="R541" i="1"/>
  <c r="R1137" i="1"/>
  <c r="R450" i="1"/>
  <c r="R1147" i="1"/>
  <c r="R854" i="1"/>
  <c r="R1459" i="1"/>
  <c r="R228" i="1"/>
  <c r="R824" i="1"/>
  <c r="R461" i="1"/>
  <c r="R1117" i="1"/>
  <c r="R1650" i="1"/>
  <c r="R1568" i="1"/>
  <c r="R1474" i="1"/>
  <c r="R960" i="1"/>
  <c r="R244" i="1"/>
  <c r="R114" i="1"/>
  <c r="R1621" i="1"/>
  <c r="R983" i="1"/>
  <c r="R8" i="1"/>
  <c r="R829" i="1"/>
  <c r="R1233" i="1"/>
  <c r="R1205" i="1"/>
  <c r="R1538" i="1"/>
  <c r="R230" i="1"/>
  <c r="R1092" i="1"/>
  <c r="R463" i="1"/>
  <c r="R376" i="1"/>
  <c r="R755" i="1"/>
  <c r="R1354" i="1"/>
  <c r="R1745" i="1"/>
  <c r="R878" i="1"/>
  <c r="R1689" i="1"/>
  <c r="R1246" i="1"/>
  <c r="R179" i="1"/>
  <c r="R1157" i="1"/>
  <c r="R582" i="1"/>
  <c r="R586" i="1"/>
  <c r="R400" i="1"/>
  <c r="R695" i="1"/>
  <c r="R413" i="1"/>
  <c r="R1124" i="1"/>
  <c r="R1176" i="1"/>
  <c r="R682" i="1"/>
  <c r="R714" i="1"/>
  <c r="R1224" i="1"/>
  <c r="R992" i="1"/>
  <c r="R1498" i="1"/>
  <c r="R1625" i="1"/>
  <c r="R173" i="1"/>
  <c r="R99" i="1"/>
  <c r="R276" i="1"/>
  <c r="R1081" i="1"/>
  <c r="R311" i="1"/>
  <c r="R1095" i="1"/>
  <c r="R402" i="1"/>
  <c r="R773" i="1"/>
  <c r="R985" i="1"/>
  <c r="R750" i="1"/>
  <c r="R1338" i="1"/>
  <c r="R1582" i="1"/>
  <c r="R314" i="1"/>
  <c r="R1004" i="1"/>
  <c r="R892" i="1"/>
  <c r="R1258" i="1"/>
  <c r="R1565" i="1"/>
  <c r="R1352" i="1"/>
  <c r="R59" i="1"/>
  <c r="R236" i="1"/>
  <c r="R1562" i="1"/>
  <c r="R196" i="1"/>
  <c r="R86" i="1"/>
  <c r="R1452" i="1"/>
  <c r="R959" i="1"/>
  <c r="R406" i="1"/>
  <c r="R283" i="1"/>
  <c r="R639" i="1"/>
  <c r="R656" i="1"/>
  <c r="R1512" i="1"/>
  <c r="R1167" i="1"/>
  <c r="R233" i="1"/>
  <c r="R471" i="1"/>
  <c r="R1026" i="1"/>
  <c r="R743" i="1"/>
  <c r="R1279" i="1"/>
  <c r="R1076" i="1"/>
  <c r="R462" i="1"/>
  <c r="R1533" i="1"/>
  <c r="R584" i="1"/>
  <c r="R832" i="1"/>
  <c r="R1078" i="1"/>
  <c r="R1445" i="1"/>
  <c r="R152" i="1"/>
  <c r="R1778" i="1"/>
  <c r="R156" i="1"/>
  <c r="R65" i="1"/>
  <c r="R1480" i="1"/>
  <c r="R475" i="1"/>
  <c r="R1391" i="1"/>
  <c r="R1284" i="1"/>
  <c r="R938" i="1"/>
  <c r="R1721" i="1"/>
  <c r="R1455" i="1"/>
  <c r="R791" i="1"/>
  <c r="R204" i="1"/>
  <c r="R1756" i="1"/>
  <c r="R1637" i="1"/>
  <c r="R728" i="1"/>
  <c r="R1179" i="1"/>
  <c r="R1785" i="1"/>
  <c r="R520" i="1"/>
  <c r="R1430" i="1"/>
  <c r="R1262" i="1"/>
  <c r="R131" i="1"/>
  <c r="R1403" i="1"/>
  <c r="R977" i="1"/>
  <c r="R1129" i="1"/>
  <c r="R1632" i="1"/>
  <c r="R209" i="1"/>
  <c r="R423" i="1"/>
  <c r="R30" i="1"/>
  <c r="R1162" i="1"/>
  <c r="R78" i="1"/>
  <c r="R1200" i="1"/>
  <c r="R449" i="1"/>
  <c r="R1082" i="1"/>
  <c r="R1518" i="1"/>
  <c r="R1343" i="1"/>
  <c r="R1477" i="1"/>
  <c r="R1088" i="1"/>
  <c r="R1269" i="1"/>
  <c r="R1366" i="1"/>
  <c r="R354" i="1"/>
  <c r="R332" i="1"/>
  <c r="R1407" i="1"/>
  <c r="R424" i="1"/>
  <c r="R1700" i="1"/>
  <c r="R677" i="1"/>
  <c r="R1037" i="1"/>
  <c r="R690" i="1"/>
  <c r="R1453" i="1"/>
  <c r="R1531" i="1"/>
  <c r="R587" i="1"/>
  <c r="R1643" i="1"/>
  <c r="R880" i="1"/>
  <c r="R117" i="1"/>
  <c r="R650" i="1"/>
  <c r="R1507" i="1"/>
  <c r="R954" i="1"/>
  <c r="R1659" i="1"/>
  <c r="R408" i="1"/>
  <c r="R884" i="1"/>
  <c r="R581" i="1"/>
  <c r="R1217" i="1"/>
  <c r="R1396" i="1"/>
  <c r="R530" i="1"/>
  <c r="R1413" i="1"/>
  <c r="R1471" i="1"/>
  <c r="R447" i="1"/>
  <c r="R1583" i="1"/>
  <c r="R740" i="1"/>
  <c r="R77" i="1"/>
  <c r="R1049" i="1"/>
  <c r="R746" i="1"/>
  <c r="R234" i="1"/>
  <c r="R232" i="1"/>
  <c r="R1227" i="1"/>
  <c r="R324" i="1"/>
  <c r="R1520" i="1"/>
  <c r="R577" i="1"/>
  <c r="R1029" i="1"/>
  <c r="R566" i="1"/>
  <c r="R214" i="1"/>
  <c r="R212" i="1"/>
  <c r="R1207" i="1"/>
  <c r="R304" i="1"/>
  <c r="R1500" i="1"/>
  <c r="R557" i="1"/>
  <c r="R430" i="1"/>
  <c r="R1107" i="1"/>
  <c r="R834" i="1"/>
  <c r="R1379" i="1"/>
  <c r="R83" i="1"/>
  <c r="R1043" i="1"/>
  <c r="R1359" i="1"/>
  <c r="R63" i="1"/>
  <c r="R1733" i="1"/>
  <c r="R1692" i="1"/>
  <c r="R1784" i="1"/>
  <c r="R318" i="1"/>
  <c r="R1175" i="1"/>
  <c r="R301" i="1"/>
  <c r="R1370" i="1"/>
  <c r="R649" i="1"/>
  <c r="R34" i="1"/>
  <c r="R545" i="1"/>
  <c r="R1557" i="1"/>
  <c r="R1584" i="1"/>
  <c r="R1125" i="1"/>
  <c r="R838" i="1"/>
  <c r="R1511" i="1"/>
  <c r="R560" i="1"/>
  <c r="R1105" i="1"/>
  <c r="R1479" i="1"/>
  <c r="R315" i="1"/>
  <c r="R502" i="1"/>
  <c r="R64" i="1"/>
  <c r="R296" i="1"/>
  <c r="S19" i="1" l="1"/>
  <c r="V19" i="1"/>
  <c r="S169" i="1"/>
  <c r="V169" i="1"/>
  <c r="S396" i="1"/>
  <c r="V396" i="1"/>
  <c r="S520" i="1"/>
  <c r="V520" i="1"/>
  <c r="S1257" i="1"/>
  <c r="V1257" i="1"/>
  <c r="S1487" i="1"/>
  <c r="V1487" i="1"/>
  <c r="S1723" i="1"/>
  <c r="V1723" i="1"/>
  <c r="S906" i="1"/>
  <c r="V906" i="1"/>
  <c r="S955" i="1"/>
  <c r="V955" i="1"/>
  <c r="S331" i="1"/>
  <c r="V331" i="1"/>
  <c r="S1769" i="1"/>
  <c r="V1769" i="1"/>
  <c r="S680" i="1"/>
  <c r="V680" i="1"/>
  <c r="S247" i="1"/>
  <c r="V247" i="1"/>
  <c r="S1751" i="1"/>
  <c r="V1751" i="1"/>
  <c r="S1729" i="1"/>
  <c r="V1729" i="1"/>
  <c r="S229" i="1"/>
  <c r="V229" i="1"/>
  <c r="S685" i="1"/>
  <c r="V685" i="1"/>
  <c r="S1068" i="1"/>
  <c r="V1068" i="1"/>
  <c r="S1097" i="1"/>
  <c r="V1097" i="1"/>
  <c r="S1760" i="1"/>
  <c r="V1760" i="1"/>
  <c r="S122" i="1"/>
  <c r="V122" i="1"/>
  <c r="S1569" i="1"/>
  <c r="V1569" i="1"/>
  <c r="S488" i="1"/>
  <c r="V488" i="1"/>
  <c r="S522" i="1"/>
  <c r="V522" i="1"/>
  <c r="S1464" i="1"/>
  <c r="V1464" i="1"/>
  <c r="S339" i="1"/>
  <c r="V339" i="1"/>
  <c r="S391" i="1"/>
  <c r="V391" i="1"/>
  <c r="S1064" i="1"/>
  <c r="V1064" i="1"/>
  <c r="S487" i="1"/>
  <c r="V487" i="1"/>
  <c r="S1483" i="1"/>
  <c r="V1483" i="1"/>
  <c r="S1011" i="1"/>
  <c r="V1011" i="1"/>
  <c r="S744" i="1"/>
  <c r="V744" i="1"/>
  <c r="S238" i="1"/>
  <c r="V238" i="1"/>
  <c r="S263" i="1"/>
  <c r="V263" i="1"/>
  <c r="S914" i="1"/>
  <c r="V914" i="1"/>
  <c r="S461" i="1"/>
  <c r="V461" i="1"/>
  <c r="S970" i="1"/>
  <c r="V970" i="1"/>
  <c r="S479" i="1"/>
  <c r="V479" i="1"/>
  <c r="S1002" i="1"/>
  <c r="V1002" i="1"/>
  <c r="S778" i="1"/>
  <c r="V778" i="1"/>
  <c r="S142" i="1"/>
  <c r="V142" i="1"/>
  <c r="S1031" i="1"/>
  <c r="V1031" i="1"/>
  <c r="S997" i="1"/>
  <c r="V997" i="1"/>
  <c r="S1549" i="1"/>
  <c r="V1549" i="1"/>
  <c r="S235" i="1"/>
  <c r="V235" i="1"/>
  <c r="S1013" i="1"/>
  <c r="V1013" i="1"/>
  <c r="S580" i="1"/>
  <c r="V580" i="1"/>
  <c r="S1510" i="1"/>
  <c r="V1510" i="1"/>
  <c r="S1499" i="1"/>
  <c r="V1499" i="1"/>
  <c r="S1803" i="1"/>
  <c r="V1803" i="1"/>
  <c r="S776" i="1"/>
  <c r="V776" i="1"/>
  <c r="S1030" i="1"/>
  <c r="V1030" i="1"/>
  <c r="S556" i="1"/>
  <c r="V556" i="1"/>
  <c r="S1278" i="1"/>
  <c r="V1278" i="1"/>
  <c r="S966" i="1"/>
  <c r="V966" i="1"/>
  <c r="S887" i="1"/>
  <c r="V887" i="1"/>
  <c r="S1130" i="1"/>
  <c r="V1130" i="1"/>
  <c r="S1645" i="1"/>
  <c r="V1645" i="1"/>
  <c r="S853" i="1"/>
  <c r="V853" i="1"/>
  <c r="S1661" i="1"/>
  <c r="V1661" i="1"/>
  <c r="S50" i="1"/>
  <c r="V50" i="1"/>
  <c r="S749" i="1"/>
  <c r="V749" i="1"/>
  <c r="S1571" i="1"/>
  <c r="V1571" i="1"/>
  <c r="S1192" i="1"/>
  <c r="V1192" i="1"/>
  <c r="S1150" i="1"/>
  <c r="V1150" i="1"/>
  <c r="S1698" i="1"/>
  <c r="V1698" i="1"/>
  <c r="S92" i="1"/>
  <c r="V92" i="1"/>
  <c r="S203" i="1"/>
  <c r="V203" i="1"/>
  <c r="S1273" i="1"/>
  <c r="V1273" i="1"/>
  <c r="S945" i="1"/>
  <c r="V945" i="1"/>
  <c r="S330" i="1"/>
  <c r="V330" i="1"/>
  <c r="S1765" i="1"/>
  <c r="V1765" i="1"/>
  <c r="S1314" i="1"/>
  <c r="V1314" i="1"/>
  <c r="S728" i="1"/>
  <c r="V728" i="1"/>
  <c r="S716" i="1"/>
  <c r="V716" i="1"/>
  <c r="S1342" i="1"/>
  <c r="V1342" i="1"/>
  <c r="S1253" i="1"/>
  <c r="V1253" i="1"/>
  <c r="S361" i="1"/>
  <c r="V361" i="1"/>
  <c r="S1409" i="1"/>
  <c r="V1409" i="1"/>
  <c r="S158" i="1"/>
  <c r="V158" i="1"/>
  <c r="S1451" i="1"/>
  <c r="V1451" i="1"/>
  <c r="S29" i="1"/>
  <c r="V29" i="1"/>
  <c r="S262" i="1"/>
  <c r="V262" i="1"/>
  <c r="S1254" i="1"/>
  <c r="V1254" i="1"/>
  <c r="S517" i="1"/>
  <c r="V517" i="1"/>
  <c r="S105" i="1"/>
  <c r="V105" i="1"/>
  <c r="S1490" i="1"/>
  <c r="V1490" i="1"/>
  <c r="S1025" i="1"/>
  <c r="V1025" i="1"/>
  <c r="S722" i="1"/>
  <c r="V722" i="1"/>
  <c r="S509" i="1"/>
  <c r="V509" i="1"/>
  <c r="S1263" i="1"/>
  <c r="V1263" i="1"/>
  <c r="S1191" i="1"/>
  <c r="V1191" i="1"/>
  <c r="S1282" i="1"/>
  <c r="V1282" i="1"/>
  <c r="S825" i="1"/>
  <c r="V825" i="1"/>
  <c r="S1519" i="1"/>
  <c r="V1519" i="1"/>
  <c r="S157" i="1"/>
  <c r="V157" i="1"/>
  <c r="S432" i="1"/>
  <c r="V432" i="1"/>
  <c r="S75" i="1"/>
  <c r="V75" i="1"/>
  <c r="S282" i="1"/>
  <c r="V282" i="1"/>
  <c r="S1618" i="1"/>
  <c r="V1618" i="1"/>
  <c r="S62" i="1"/>
  <c r="V62" i="1"/>
  <c r="S136" i="1"/>
  <c r="V136" i="1"/>
  <c r="S32" i="1"/>
  <c r="V32" i="1"/>
  <c r="S1528" i="1"/>
  <c r="V1528" i="1"/>
  <c r="S1357" i="1"/>
  <c r="V1357" i="1"/>
  <c r="S1691" i="1"/>
  <c r="V1691" i="1"/>
  <c r="S602" i="1"/>
  <c r="V602" i="1"/>
  <c r="S476" i="1"/>
  <c r="V476" i="1"/>
  <c r="S1405" i="1"/>
  <c r="V1405" i="1"/>
  <c r="S1234" i="1"/>
  <c r="V1234" i="1"/>
  <c r="S1368" i="1"/>
  <c r="V1368" i="1"/>
  <c r="S291" i="1"/>
  <c r="V291" i="1"/>
  <c r="S246" i="1"/>
  <c r="V246" i="1"/>
  <c r="S1055" i="1"/>
  <c r="V1055" i="1"/>
  <c r="S1526" i="1"/>
  <c r="V1526" i="1"/>
  <c r="S713" i="1"/>
  <c r="V713" i="1"/>
  <c r="S1432" i="1"/>
  <c r="V1432" i="1"/>
  <c r="S1175" i="1"/>
  <c r="V1175" i="1"/>
  <c r="S1269" i="1"/>
  <c r="V1269" i="1"/>
  <c r="S196" i="1"/>
  <c r="V196" i="1"/>
  <c r="S1117" i="1"/>
  <c r="V1117" i="1"/>
  <c r="S1093" i="1"/>
  <c r="V1093" i="1"/>
  <c r="S932" i="1"/>
  <c r="V932" i="1"/>
  <c r="S1514" i="1"/>
  <c r="V1514" i="1"/>
  <c r="S585" i="1"/>
  <c r="V585" i="1"/>
  <c r="S1550" i="1"/>
  <c r="V1550" i="1"/>
  <c r="S964" i="1"/>
  <c r="V964" i="1"/>
  <c r="S1215" i="1"/>
  <c r="V1215" i="1"/>
  <c r="S477" i="1"/>
  <c r="V477" i="1"/>
  <c r="S558" i="1"/>
  <c r="V558" i="1"/>
  <c r="S1101" i="1"/>
  <c r="V1101" i="1"/>
  <c r="S90" i="1"/>
  <c r="V90" i="1"/>
  <c r="S320" i="1"/>
  <c r="V320" i="1"/>
  <c r="S671" i="1"/>
  <c r="V671" i="1"/>
  <c r="S505" i="1"/>
  <c r="V505" i="1"/>
  <c r="S1100" i="1"/>
  <c r="V1100" i="1"/>
  <c r="S1059" i="1"/>
  <c r="V1059" i="1"/>
  <c r="S614" i="1"/>
  <c r="V614" i="1"/>
  <c r="S577" i="1"/>
  <c r="V577" i="1"/>
  <c r="S1785" i="1"/>
  <c r="V1785" i="1"/>
  <c r="S173" i="1"/>
  <c r="V173" i="1"/>
  <c r="S254" i="1"/>
  <c r="V254" i="1"/>
  <c r="S1711" i="1"/>
  <c r="V1711" i="1"/>
  <c r="S1044" i="1"/>
  <c r="V1044" i="1"/>
  <c r="S665" i="1"/>
  <c r="V665" i="1"/>
  <c r="S904" i="1"/>
  <c r="V904" i="1"/>
  <c r="S647" i="1"/>
  <c r="V647" i="1"/>
  <c r="S211" i="1"/>
  <c r="V211" i="1"/>
  <c r="S1061" i="1"/>
  <c r="V1061" i="1"/>
  <c r="S328" i="1"/>
  <c r="V328" i="1"/>
  <c r="S1690" i="1"/>
  <c r="V1690" i="1"/>
  <c r="S401" i="1"/>
  <c r="V401" i="1"/>
  <c r="S147" i="1"/>
  <c r="V147" i="1"/>
  <c r="S57" i="1"/>
  <c r="V57" i="1"/>
  <c r="S1198" i="1"/>
  <c r="V1198" i="1"/>
  <c r="S418" i="1"/>
  <c r="V418" i="1"/>
  <c r="S789" i="1"/>
  <c r="V789" i="1"/>
  <c r="S1303" i="1"/>
  <c r="V1303" i="1"/>
  <c r="S1178" i="1"/>
  <c r="V1178" i="1"/>
  <c r="S484" i="1"/>
  <c r="V484" i="1"/>
  <c r="S765" i="1"/>
  <c r="V765" i="1"/>
  <c r="S489" i="1"/>
  <c r="V489" i="1"/>
  <c r="S307" i="1"/>
  <c r="V307" i="1"/>
  <c r="S583" i="1"/>
  <c r="V583" i="1"/>
  <c r="S219" i="1"/>
  <c r="V219" i="1"/>
  <c r="S1724" i="1"/>
  <c r="V1724" i="1"/>
  <c r="S779" i="1"/>
  <c r="V779" i="1"/>
  <c r="S1416" i="1"/>
  <c r="V1416" i="1"/>
  <c r="S1784" i="1"/>
  <c r="V1784" i="1"/>
  <c r="S954" i="1"/>
  <c r="V954" i="1"/>
  <c r="S1179" i="1"/>
  <c r="V1179" i="1"/>
  <c r="S236" i="1"/>
  <c r="V236" i="1"/>
  <c r="S755" i="1"/>
  <c r="V755" i="1"/>
  <c r="S944" i="1"/>
  <c r="V944" i="1"/>
  <c r="S1245" i="1"/>
  <c r="V1245" i="1"/>
  <c r="S534" i="1"/>
  <c r="V534" i="1"/>
  <c r="S441" i="1"/>
  <c r="V441" i="1"/>
  <c r="S428" i="1"/>
  <c r="V428" i="1"/>
  <c r="S110" i="1"/>
  <c r="V110" i="1"/>
  <c r="S1752" i="1"/>
  <c r="V1752" i="1"/>
  <c r="S1007" i="1"/>
  <c r="V1007" i="1"/>
  <c r="S817" i="1"/>
  <c r="V817" i="1"/>
  <c r="S503" i="1"/>
  <c r="V503" i="1"/>
  <c r="S1214" i="1"/>
  <c r="V1214" i="1"/>
  <c r="S913" i="1"/>
  <c r="V913" i="1"/>
  <c r="S457" i="1"/>
  <c r="V457" i="1"/>
  <c r="S1473" i="1"/>
  <c r="V1473" i="1"/>
  <c r="S458" i="1"/>
  <c r="V458" i="1"/>
  <c r="S795" i="1"/>
  <c r="V795" i="1"/>
  <c r="S1027" i="1"/>
  <c r="V1027" i="1"/>
  <c r="S27" i="1"/>
  <c r="V27" i="1"/>
  <c r="S1415" i="1"/>
  <c r="V1415" i="1"/>
  <c r="S387" i="1"/>
  <c r="V387" i="1"/>
  <c r="S1133" i="1"/>
  <c r="V1133" i="1"/>
  <c r="S481" i="1"/>
  <c r="V481" i="1"/>
  <c r="S415" i="1"/>
  <c r="V415" i="1"/>
  <c r="S1443" i="1"/>
  <c r="V1443" i="1"/>
  <c r="S826" i="1"/>
  <c r="V826" i="1"/>
  <c r="S1636" i="1"/>
  <c r="V1636" i="1"/>
  <c r="S355" i="1"/>
  <c r="V355" i="1"/>
  <c r="S1692" i="1"/>
  <c r="V1692" i="1"/>
  <c r="S1507" i="1"/>
  <c r="V1507" i="1"/>
  <c r="S1533" i="1"/>
  <c r="V1533" i="1"/>
  <c r="S1498" i="1"/>
  <c r="V1498" i="1"/>
  <c r="S228" i="1"/>
  <c r="V228" i="1"/>
  <c r="S508" i="1"/>
  <c r="V508" i="1"/>
  <c r="S616" i="1"/>
  <c r="V616" i="1"/>
  <c r="S1148" i="1"/>
  <c r="V1148" i="1"/>
  <c r="S1177" i="1"/>
  <c r="V1177" i="1"/>
  <c r="S766" i="1"/>
  <c r="V766" i="1"/>
  <c r="S1553" i="1"/>
  <c r="V1553" i="1"/>
  <c r="S359" i="1"/>
  <c r="V359" i="1"/>
  <c r="S1767" i="1"/>
  <c r="V1767" i="1"/>
  <c r="S703" i="1"/>
  <c r="V703" i="1"/>
  <c r="S548" i="1"/>
  <c r="V548" i="1"/>
  <c r="S1662" i="1"/>
  <c r="V1662" i="1"/>
  <c r="S515" i="1"/>
  <c r="V515" i="1"/>
  <c r="S1043" i="1"/>
  <c r="V1043" i="1"/>
  <c r="S1643" i="1"/>
  <c r="V1643" i="1"/>
  <c r="S791" i="1"/>
  <c r="V791" i="1"/>
  <c r="S892" i="1"/>
  <c r="V892" i="1"/>
  <c r="S1538" i="1"/>
  <c r="V1538" i="1"/>
  <c r="S1408" i="1"/>
  <c r="V1408" i="1"/>
  <c r="S321" i="1"/>
  <c r="V321" i="1"/>
  <c r="S676" i="1"/>
  <c r="V676" i="1"/>
  <c r="S1501" i="1"/>
  <c r="V1501" i="1"/>
  <c r="S1579" i="1"/>
  <c r="V1579" i="1"/>
  <c r="S138" i="1"/>
  <c r="V138" i="1"/>
  <c r="S200" i="1"/>
  <c r="V200" i="1"/>
  <c r="S186" i="1"/>
  <c r="V186" i="1"/>
  <c r="S694" i="1"/>
  <c r="V694" i="1"/>
  <c r="S167" i="1"/>
  <c r="V167" i="1"/>
  <c r="S589" i="1"/>
  <c r="V589" i="1"/>
  <c r="S1644" i="1"/>
  <c r="V1644" i="1"/>
  <c r="S1433" i="1"/>
  <c r="V1433" i="1"/>
  <c r="S1798" i="1"/>
  <c r="V1798" i="1"/>
  <c r="S456" i="1"/>
  <c r="V456" i="1"/>
  <c r="S408" i="1"/>
  <c r="V408" i="1"/>
  <c r="S1078" i="1"/>
  <c r="V1078" i="1"/>
  <c r="S1745" i="1"/>
  <c r="V1745" i="1"/>
  <c r="S252" i="1"/>
  <c r="V252" i="1"/>
  <c r="S1299" i="1"/>
  <c r="V1299" i="1"/>
  <c r="S469" i="1"/>
  <c r="V469" i="1"/>
  <c r="S601" i="1"/>
  <c r="V601" i="1"/>
  <c r="S1547" i="1"/>
  <c r="V1547" i="1"/>
  <c r="S978" i="1"/>
  <c r="V978" i="1"/>
  <c r="S1134" i="1"/>
  <c r="V1134" i="1"/>
  <c r="S1084" i="1"/>
  <c r="V1084" i="1"/>
  <c r="S1053" i="1"/>
  <c r="V1053" i="1"/>
  <c r="S1663" i="1"/>
  <c r="V1663" i="1"/>
  <c r="S1315" i="1"/>
  <c r="V1315" i="1"/>
  <c r="S1646" i="1"/>
  <c r="V1646" i="1"/>
  <c r="S1622" i="1"/>
  <c r="V1622" i="1"/>
  <c r="S1131" i="1"/>
  <c r="V1131" i="1"/>
  <c r="S1714" i="1"/>
  <c r="V1714" i="1"/>
  <c r="S1296" i="1"/>
  <c r="V1296" i="1"/>
  <c r="S1543" i="1"/>
  <c r="V1543" i="1"/>
  <c r="S1659" i="1"/>
  <c r="V1659" i="1"/>
  <c r="S832" i="1"/>
  <c r="V832" i="1"/>
  <c r="S1354" i="1"/>
  <c r="V1354" i="1"/>
  <c r="S661" i="1"/>
  <c r="V661" i="1"/>
  <c r="S381" i="1"/>
  <c r="V381" i="1"/>
  <c r="S839" i="1"/>
  <c r="V839" i="1"/>
  <c r="S1748" i="1"/>
  <c r="V1748" i="1"/>
  <c r="S1259" i="1"/>
  <c r="V1259" i="1"/>
  <c r="S133" i="1"/>
  <c r="V133" i="1"/>
  <c r="S792" i="1"/>
  <c r="V792" i="1"/>
  <c r="S588" i="1"/>
  <c r="V588" i="1"/>
  <c r="S1776" i="1"/>
  <c r="V1776" i="1"/>
  <c r="S360" i="1"/>
  <c r="V360" i="1"/>
  <c r="S53" i="1"/>
  <c r="V53" i="1"/>
  <c r="S1045" i="1"/>
  <c r="V1045" i="1"/>
  <c r="S1591" i="1"/>
  <c r="V1591" i="1"/>
  <c r="S375" i="1"/>
  <c r="V375" i="1"/>
  <c r="S1615" i="1"/>
  <c r="V1615" i="1"/>
  <c r="S1556" i="1"/>
  <c r="V1556" i="1"/>
  <c r="S1371" i="1"/>
  <c r="V1371" i="1"/>
  <c r="S151" i="1"/>
  <c r="V151" i="1"/>
  <c r="S555" i="1"/>
  <c r="V555" i="1"/>
  <c r="S188" i="1"/>
  <c r="V188" i="1"/>
  <c r="S1546" i="1"/>
  <c r="V1546" i="1"/>
  <c r="S483" i="1"/>
  <c r="V483" i="1"/>
  <c r="S1702" i="1"/>
  <c r="V1702" i="1"/>
  <c r="S1334" i="1"/>
  <c r="V1334" i="1"/>
  <c r="S1431" i="1"/>
  <c r="V1431" i="1"/>
  <c r="S939" i="1"/>
  <c r="V939" i="1"/>
  <c r="S1520" i="1"/>
  <c r="V1520" i="1"/>
  <c r="S1477" i="1"/>
  <c r="V1477" i="1"/>
  <c r="S584" i="1"/>
  <c r="V584" i="1"/>
  <c r="S1625" i="1"/>
  <c r="V1625" i="1"/>
  <c r="S824" i="1"/>
  <c r="V824" i="1"/>
  <c r="S258" i="1"/>
  <c r="V258" i="1"/>
  <c r="S1046" i="1"/>
  <c r="V1046" i="1"/>
  <c r="S988" i="1"/>
  <c r="V988" i="1"/>
  <c r="S1442" i="1"/>
  <c r="V1442" i="1"/>
  <c r="S12" i="1"/>
  <c r="V12" i="1"/>
  <c r="S1631" i="1"/>
  <c r="V1631" i="1"/>
  <c r="S1113" i="1"/>
  <c r="V1113" i="1"/>
  <c r="S60" i="1"/>
  <c r="V60" i="1"/>
  <c r="S719" i="1"/>
  <c r="V719" i="1"/>
  <c r="S701" i="1"/>
  <c r="V701" i="1"/>
  <c r="S127" i="1"/>
  <c r="V127" i="1"/>
  <c r="S305" i="1"/>
  <c r="V305" i="1"/>
  <c r="S1563" i="1"/>
  <c r="V1563" i="1"/>
  <c r="S885" i="1"/>
  <c r="V885" i="1"/>
  <c r="S742" i="1"/>
  <c r="V742" i="1"/>
  <c r="S119" i="1"/>
  <c r="V119" i="1"/>
  <c r="S280" i="1"/>
  <c r="V280" i="1"/>
  <c r="S1185" i="1"/>
  <c r="V1185" i="1"/>
  <c r="S170" i="1"/>
  <c r="V170" i="1"/>
  <c r="S1527" i="1"/>
  <c r="V1527" i="1"/>
  <c r="S36" i="1"/>
  <c r="V36" i="1"/>
  <c r="S1725" i="1"/>
  <c r="V1725" i="1"/>
  <c r="S807" i="1"/>
  <c r="V807" i="1"/>
  <c r="S1607" i="1"/>
  <c r="V1607" i="1"/>
  <c r="S1397" i="1"/>
  <c r="V1397" i="1"/>
  <c r="S1242" i="1"/>
  <c r="V1242" i="1"/>
  <c r="S296" i="1"/>
  <c r="V296" i="1"/>
  <c r="S324" i="1"/>
  <c r="V324" i="1"/>
  <c r="S1343" i="1"/>
  <c r="V1343" i="1"/>
  <c r="S59" i="1"/>
  <c r="V59" i="1"/>
  <c r="S376" i="1"/>
  <c r="V376" i="1"/>
  <c r="S1069" i="1"/>
  <c r="V1069" i="1"/>
  <c r="S664" i="1"/>
  <c r="V664" i="1"/>
  <c r="S491" i="1"/>
  <c r="V491" i="1"/>
  <c r="S1502" i="1"/>
  <c r="V1502" i="1"/>
  <c r="S1759" i="1"/>
  <c r="V1759" i="1"/>
  <c r="S1619" i="1"/>
  <c r="V1619" i="1"/>
  <c r="S696" i="1"/>
  <c r="V696" i="1"/>
  <c r="S1072" i="1"/>
  <c r="V1072" i="1"/>
  <c r="S101" i="1"/>
  <c r="V101" i="1"/>
  <c r="S658" i="1"/>
  <c r="V658" i="1"/>
  <c r="S911" i="1"/>
  <c r="V911" i="1"/>
  <c r="S96" i="1"/>
  <c r="V96" i="1"/>
  <c r="S1479" i="1"/>
  <c r="V1479" i="1"/>
  <c r="S746" i="1"/>
  <c r="V746" i="1"/>
  <c r="S1200" i="1"/>
  <c r="V1200" i="1"/>
  <c r="S743" i="1"/>
  <c r="V743" i="1"/>
  <c r="S682" i="1"/>
  <c r="V682" i="1"/>
  <c r="S450" i="1"/>
  <c r="V450" i="1"/>
  <c r="S830" i="1"/>
  <c r="V830" i="1"/>
  <c r="S819" i="1"/>
  <c r="V819" i="1"/>
  <c r="S31" i="1"/>
  <c r="V31" i="1"/>
  <c r="S1341" i="1"/>
  <c r="V1341" i="1"/>
  <c r="S18" i="1"/>
  <c r="V18" i="1"/>
  <c r="S896" i="1"/>
  <c r="V896" i="1"/>
  <c r="S11" i="1"/>
  <c r="V11" i="1"/>
  <c r="S1392" i="1"/>
  <c r="V1392" i="1"/>
  <c r="S1589" i="1"/>
  <c r="V1589" i="1"/>
  <c r="S1612" i="1"/>
  <c r="V1612" i="1"/>
  <c r="S1041" i="1"/>
  <c r="V1041" i="1"/>
  <c r="S290" i="1"/>
  <c r="V290" i="1"/>
  <c r="S351" i="1"/>
  <c r="V351" i="1"/>
  <c r="S575" i="1"/>
  <c r="V575" i="1"/>
  <c r="S1753" i="1"/>
  <c r="V1753" i="1"/>
  <c r="S89" i="1"/>
  <c r="V89" i="1"/>
  <c r="S1294" i="1"/>
  <c r="V1294" i="1"/>
  <c r="S982" i="1"/>
  <c r="V982" i="1"/>
  <c r="S666" i="1"/>
  <c r="V666" i="1"/>
  <c r="S652" i="1"/>
  <c r="V652" i="1"/>
  <c r="S165" i="1"/>
  <c r="V165" i="1"/>
  <c r="S289" i="1"/>
  <c r="V289" i="1"/>
  <c r="S946" i="1"/>
  <c r="V946" i="1"/>
  <c r="S1006" i="1"/>
  <c r="V1006" i="1"/>
  <c r="S1399" i="1"/>
  <c r="V1399" i="1"/>
  <c r="S733" i="1"/>
  <c r="V733" i="1"/>
  <c r="S1089" i="1"/>
  <c r="V1089" i="1"/>
  <c r="S1188" i="1"/>
  <c r="V1188" i="1"/>
  <c r="S1580" i="1"/>
  <c r="V1580" i="1"/>
  <c r="S380" i="1"/>
  <c r="V380" i="1"/>
  <c r="S898" i="1"/>
  <c r="V898" i="1"/>
  <c r="S329" i="1"/>
  <c r="V329" i="1"/>
  <c r="S1708" i="1"/>
  <c r="V1708" i="1"/>
  <c r="S624" i="1"/>
  <c r="V624" i="1"/>
  <c r="S1083" i="1"/>
  <c r="V1083" i="1"/>
  <c r="S112" i="1"/>
  <c r="V112" i="1"/>
  <c r="S754" i="1"/>
  <c r="V754" i="1"/>
  <c r="S550" i="1"/>
  <c r="V550" i="1"/>
  <c r="S55" i="1"/>
  <c r="V55" i="1"/>
  <c r="S274" i="1"/>
  <c r="V274" i="1"/>
  <c r="S879" i="1"/>
  <c r="V879" i="1"/>
  <c r="S965" i="1"/>
  <c r="V965" i="1"/>
  <c r="S1807" i="1"/>
  <c r="V1807" i="1"/>
  <c r="S398" i="1"/>
  <c r="V398" i="1"/>
  <c r="S1160" i="1"/>
  <c r="V1160" i="1"/>
  <c r="S68" i="1"/>
  <c r="V68" i="1"/>
  <c r="S1184" i="1"/>
  <c r="V1184" i="1"/>
  <c r="S948" i="1"/>
  <c r="V948" i="1"/>
  <c r="S197" i="1"/>
  <c r="V197" i="1"/>
  <c r="S1126" i="1"/>
  <c r="V1126" i="1"/>
  <c r="S1274" i="1"/>
  <c r="V1274" i="1"/>
  <c r="S1208" i="1"/>
  <c r="V1208" i="1"/>
  <c r="S1330" i="1"/>
  <c r="V1330" i="1"/>
  <c r="S962" i="1"/>
  <c r="V962" i="1"/>
  <c r="S1281" i="1"/>
  <c r="V1281" i="1"/>
  <c r="S1386" i="1"/>
  <c r="V1386" i="1"/>
  <c r="S984" i="1"/>
  <c r="V984" i="1"/>
  <c r="S265" i="1"/>
  <c r="V265" i="1"/>
  <c r="S1647" i="1"/>
  <c r="V1647" i="1"/>
  <c r="S1558" i="1"/>
  <c r="V1558" i="1"/>
  <c r="S771" i="1"/>
  <c r="V771" i="1"/>
  <c r="S925" i="1"/>
  <c r="V925" i="1"/>
  <c r="S1241" i="1"/>
  <c r="V1241" i="1"/>
  <c r="S1213" i="1"/>
  <c r="V1213" i="1"/>
  <c r="S1506" i="1"/>
  <c r="V1506" i="1"/>
  <c r="S524" i="1"/>
  <c r="V524" i="1"/>
  <c r="S347" i="1"/>
  <c r="V347" i="1"/>
  <c r="S166" i="1"/>
  <c r="V166" i="1"/>
  <c r="S76" i="1"/>
  <c r="V76" i="1"/>
  <c r="S1023" i="1"/>
  <c r="V1023" i="1"/>
  <c r="S1410" i="1"/>
  <c r="V1410" i="1"/>
  <c r="S543" i="1"/>
  <c r="V543" i="1"/>
  <c r="S915" i="1"/>
  <c r="V915" i="1"/>
  <c r="S736" i="1"/>
  <c r="V736" i="1"/>
  <c r="S71" i="1"/>
  <c r="V71" i="1"/>
  <c r="S1623" i="1"/>
  <c r="V1623" i="1"/>
  <c r="S518" i="1"/>
  <c r="V518" i="1"/>
  <c r="S115" i="1"/>
  <c r="V115" i="1"/>
  <c r="S295" i="1"/>
  <c r="V295" i="1"/>
  <c r="S80" i="1"/>
  <c r="V80" i="1"/>
  <c r="S231" i="1"/>
  <c r="V231" i="1"/>
  <c r="S385" i="1"/>
  <c r="V385" i="1"/>
  <c r="S1557" i="1"/>
  <c r="V1557" i="1"/>
  <c r="S1413" i="1"/>
  <c r="V1413" i="1"/>
  <c r="S1129" i="1"/>
  <c r="V1129" i="1"/>
  <c r="S639" i="1"/>
  <c r="V639" i="1"/>
  <c r="S582" i="1"/>
  <c r="V582" i="1"/>
  <c r="S1307" i="1"/>
  <c r="V1307" i="1"/>
  <c r="S651" i="1"/>
  <c r="V651" i="1"/>
  <c r="S1666" i="1"/>
  <c r="V1666" i="1"/>
  <c r="S917" i="1"/>
  <c r="V917" i="1"/>
  <c r="S287" i="1"/>
  <c r="V287" i="1"/>
  <c r="S195" i="1"/>
  <c r="V195" i="1"/>
  <c r="S451" i="1"/>
  <c r="V451" i="1"/>
  <c r="S843" i="1"/>
  <c r="V843" i="1"/>
  <c r="S485" i="1"/>
  <c r="V485" i="1"/>
  <c r="S1794" i="1"/>
  <c r="V1794" i="1"/>
  <c r="S684" i="1"/>
  <c r="V684" i="1"/>
  <c r="S1600" i="1"/>
  <c r="V1600" i="1"/>
  <c r="S871" i="1"/>
  <c r="V871" i="1"/>
  <c r="S250" i="1"/>
  <c r="V250" i="1"/>
  <c r="S811" i="1"/>
  <c r="V811" i="1"/>
  <c r="S1291" i="1"/>
  <c r="V1291" i="1"/>
  <c r="S562" i="1"/>
  <c r="V562" i="1"/>
  <c r="S61" i="1"/>
  <c r="V61" i="1"/>
  <c r="S1606" i="1"/>
  <c r="V1606" i="1"/>
  <c r="S1743" i="1"/>
  <c r="V1743" i="1"/>
  <c r="S1029" i="1"/>
  <c r="V1029" i="1"/>
  <c r="S99" i="1"/>
  <c r="V99" i="1"/>
  <c r="S16" i="1"/>
  <c r="V16" i="1"/>
  <c r="S1087" i="1"/>
  <c r="V1087" i="1"/>
  <c r="S1154" i="1"/>
  <c r="V1154" i="1"/>
  <c r="S796" i="1"/>
  <c r="V796" i="1"/>
  <c r="S1287" i="1"/>
  <c r="V1287" i="1"/>
  <c r="S815" i="1"/>
  <c r="V815" i="1"/>
  <c r="S528" i="1"/>
  <c r="V528" i="1"/>
  <c r="S318" i="1"/>
  <c r="V318" i="1"/>
  <c r="S1088" i="1"/>
  <c r="V1088" i="1"/>
  <c r="S1562" i="1"/>
  <c r="V1562" i="1"/>
  <c r="S763" i="1"/>
  <c r="V763" i="1"/>
  <c r="S1125" i="1"/>
  <c r="V1125" i="1"/>
  <c r="S430" i="1"/>
  <c r="V430" i="1"/>
  <c r="S447" i="1"/>
  <c r="V447" i="1"/>
  <c r="S1037" i="1"/>
  <c r="V1037" i="1"/>
  <c r="S209" i="1"/>
  <c r="V209" i="1"/>
  <c r="S1391" i="1"/>
  <c r="V1391" i="1"/>
  <c r="S1512" i="1"/>
  <c r="V1512" i="1"/>
  <c r="S750" i="1"/>
  <c r="V750" i="1"/>
  <c r="S400" i="1"/>
  <c r="V400" i="1"/>
  <c r="S983" i="1"/>
  <c r="V983" i="1"/>
  <c r="S1559" i="1"/>
  <c r="V1559" i="1"/>
  <c r="S657" i="1"/>
  <c r="V657" i="1"/>
  <c r="S10" i="1"/>
  <c r="V10" i="1"/>
  <c r="S1057" i="1"/>
  <c r="V1057" i="1"/>
  <c r="S140" i="1"/>
  <c r="V140" i="1"/>
  <c r="S1472" i="1"/>
  <c r="V1472" i="1"/>
  <c r="S1584" i="1"/>
  <c r="V1584" i="1"/>
  <c r="S557" i="1"/>
  <c r="V557" i="1"/>
  <c r="S1471" i="1"/>
  <c r="V1471" i="1"/>
  <c r="S677" i="1"/>
  <c r="V677" i="1"/>
  <c r="S1632" i="1"/>
  <c r="V1632" i="1"/>
  <c r="S475" i="1"/>
  <c r="V475" i="1"/>
  <c r="S656" i="1"/>
  <c r="V656" i="1"/>
  <c r="S985" i="1"/>
  <c r="V985" i="1"/>
  <c r="S586" i="1"/>
  <c r="V586" i="1"/>
  <c r="S1621" i="1"/>
  <c r="V1621" i="1"/>
  <c r="S874" i="1"/>
  <c r="V874" i="1"/>
  <c r="S1620" i="1"/>
  <c r="V1620" i="1"/>
  <c r="S981" i="1"/>
  <c r="V981" i="1"/>
  <c r="S1264" i="1"/>
  <c r="V1264" i="1"/>
  <c r="S1203" i="1"/>
  <c r="V1203" i="1"/>
  <c r="S346" i="1"/>
  <c r="V346" i="1"/>
  <c r="S1774" i="1"/>
  <c r="V1774" i="1"/>
  <c r="S1500" i="1"/>
  <c r="V1500" i="1"/>
  <c r="S1700" i="1"/>
  <c r="V1700" i="1"/>
  <c r="S1480" i="1"/>
  <c r="V1480" i="1"/>
  <c r="S773" i="1"/>
  <c r="V773" i="1"/>
  <c r="S114" i="1"/>
  <c r="V114" i="1"/>
  <c r="S404" i="1"/>
  <c r="V404" i="1"/>
  <c r="S1331" i="1"/>
  <c r="V1331" i="1"/>
  <c r="S596" i="1"/>
  <c r="V596" i="1"/>
  <c r="S1434" i="1"/>
  <c r="V1434" i="1"/>
  <c r="S989" i="1"/>
  <c r="V989" i="1"/>
  <c r="S882" i="1"/>
  <c r="V882" i="1"/>
  <c r="S1116" i="1"/>
  <c r="V1116" i="1"/>
  <c r="S976" i="1"/>
  <c r="V976" i="1"/>
  <c r="S613" i="1"/>
  <c r="V613" i="1"/>
  <c r="S748" i="1"/>
  <c r="V748" i="1"/>
  <c r="S395" i="1"/>
  <c r="V395" i="1"/>
  <c r="S1545" i="1"/>
  <c r="V1545" i="1"/>
  <c r="S1476" i="1"/>
  <c r="V1476" i="1"/>
  <c r="S1552" i="1"/>
  <c r="V1552" i="1"/>
  <c r="S1229" i="1"/>
  <c r="V1229" i="1"/>
  <c r="S1075" i="1"/>
  <c r="V1075" i="1"/>
  <c r="S1684" i="1"/>
  <c r="V1684" i="1"/>
  <c r="S1574" i="1"/>
  <c r="V1574" i="1"/>
  <c r="S578" i="1"/>
  <c r="V578" i="1"/>
  <c r="S91" i="1"/>
  <c r="V91" i="1"/>
  <c r="S1796" i="1"/>
  <c r="V1796" i="1"/>
  <c r="S1000" i="1"/>
  <c r="V1000" i="1"/>
  <c r="S591" i="1"/>
  <c r="V591" i="1"/>
  <c r="S221" i="1"/>
  <c r="V221" i="1"/>
  <c r="S842" i="1"/>
  <c r="V842" i="1"/>
  <c r="S225" i="1"/>
  <c r="V225" i="1"/>
  <c r="S1468" i="1"/>
  <c r="V1468" i="1"/>
  <c r="S1521" i="1"/>
  <c r="V1521" i="1"/>
  <c r="S608" i="1"/>
  <c r="V608" i="1"/>
  <c r="S249" i="1"/>
  <c r="V249" i="1"/>
  <c r="S706" i="1"/>
  <c r="V706" i="1"/>
  <c r="S726" i="1"/>
  <c r="V726" i="1"/>
  <c r="S1325" i="1"/>
  <c r="V1325" i="1"/>
  <c r="S1195" i="1"/>
  <c r="V1195" i="1"/>
  <c r="S928" i="1"/>
  <c r="V928" i="1"/>
  <c r="S912" i="1"/>
  <c r="V912" i="1"/>
  <c r="S1429" i="1"/>
  <c r="V1429" i="1"/>
  <c r="S1587" i="1"/>
  <c r="V1587" i="1"/>
  <c r="S1669" i="1"/>
  <c r="V1669" i="1"/>
  <c r="S688" i="1"/>
  <c r="V688" i="1"/>
  <c r="S951" i="1"/>
  <c r="V951" i="1"/>
  <c r="S1054" i="1"/>
  <c r="V1054" i="1"/>
  <c r="S923" i="1"/>
  <c r="V923" i="1"/>
  <c r="S806" i="1"/>
  <c r="V806" i="1"/>
  <c r="S1436" i="1"/>
  <c r="V1436" i="1"/>
  <c r="S1462" i="1"/>
  <c r="V1462" i="1"/>
  <c r="S644" i="1"/>
  <c r="V644" i="1"/>
  <c r="S1491" i="1"/>
  <c r="V1491" i="1"/>
  <c r="S1077" i="1"/>
  <c r="V1077" i="1"/>
  <c r="S697" i="1"/>
  <c r="V697" i="1"/>
  <c r="S1009" i="1"/>
  <c r="V1009" i="1"/>
  <c r="S1630" i="1"/>
  <c r="V1630" i="1"/>
  <c r="S1201" i="1"/>
  <c r="V1201" i="1"/>
  <c r="S545" i="1"/>
  <c r="V545" i="1"/>
  <c r="S304" i="1"/>
  <c r="V304" i="1"/>
  <c r="S530" i="1"/>
  <c r="V530" i="1"/>
  <c r="S424" i="1"/>
  <c r="V424" i="1"/>
  <c r="S977" i="1"/>
  <c r="V977" i="1"/>
  <c r="S65" i="1"/>
  <c r="V65" i="1"/>
  <c r="S283" i="1"/>
  <c r="V283" i="1"/>
  <c r="S402" i="1"/>
  <c r="V402" i="1"/>
  <c r="S1157" i="1"/>
  <c r="V1157" i="1"/>
  <c r="S244" i="1"/>
  <c r="V244" i="1"/>
  <c r="S610" i="1"/>
  <c r="V610" i="1"/>
  <c r="S1387" i="1"/>
  <c r="V1387" i="1"/>
  <c r="S1255" i="1"/>
  <c r="V1255" i="1"/>
  <c r="S1146" i="1"/>
  <c r="V1146" i="1"/>
  <c r="S1051" i="1"/>
  <c r="V1051" i="1"/>
  <c r="S256" i="1"/>
  <c r="V256" i="1"/>
  <c r="S465" i="1"/>
  <c r="V465" i="1"/>
  <c r="S1610" i="1"/>
  <c r="V1610" i="1"/>
  <c r="S1697" i="1"/>
  <c r="V1697" i="1"/>
  <c r="S721" i="1"/>
  <c r="V721" i="1"/>
  <c r="S1398" i="1"/>
  <c r="V1398" i="1"/>
  <c r="S1141" i="1"/>
  <c r="V1141" i="1"/>
  <c r="S213" i="1"/>
  <c r="V213" i="1"/>
  <c r="S1319" i="1"/>
  <c r="V1319" i="1"/>
  <c r="S1186" i="1"/>
  <c r="V1186" i="1"/>
  <c r="S866" i="1"/>
  <c r="V866" i="1"/>
  <c r="S1032" i="1"/>
  <c r="V1032" i="1"/>
  <c r="S1270" i="1"/>
  <c r="V1270" i="1"/>
  <c r="S529" i="1"/>
  <c r="V529" i="1"/>
  <c r="S1210" i="1"/>
  <c r="V1210" i="1"/>
  <c r="S1414" i="1"/>
  <c r="V1414" i="1"/>
  <c r="S1218" i="1"/>
  <c r="V1218" i="1"/>
  <c r="S942" i="1"/>
  <c r="V942" i="1"/>
  <c r="S957" i="1"/>
  <c r="V957" i="1"/>
  <c r="S1548" i="1"/>
  <c r="V1548" i="1"/>
  <c r="S1163" i="1"/>
  <c r="V1163" i="1"/>
  <c r="S1503" i="1"/>
  <c r="V1503" i="1"/>
  <c r="S362" i="1"/>
  <c r="V362" i="1"/>
  <c r="S1411" i="1"/>
  <c r="V1411" i="1"/>
  <c r="S1456" i="1"/>
  <c r="V1456" i="1"/>
  <c r="S856" i="1"/>
  <c r="V856" i="1"/>
  <c r="S1402" i="1"/>
  <c r="V1402" i="1"/>
  <c r="S1716" i="1"/>
  <c r="V1716" i="1"/>
  <c r="S85" i="1"/>
  <c r="V85" i="1"/>
  <c r="S1169" i="1"/>
  <c r="V1169" i="1"/>
  <c r="S1481" i="1"/>
  <c r="V1481" i="1"/>
  <c r="S720" i="1"/>
  <c r="V720" i="1"/>
  <c r="S1373" i="1"/>
  <c r="V1373" i="1"/>
  <c r="S216" i="1"/>
  <c r="V216" i="1"/>
  <c r="S634" i="1"/>
  <c r="V634" i="1"/>
  <c r="S64" i="1"/>
  <c r="V64" i="1"/>
  <c r="S1733" i="1"/>
  <c r="V1733" i="1"/>
  <c r="S1227" i="1"/>
  <c r="V1227" i="1"/>
  <c r="S650" i="1"/>
  <c r="V650" i="1"/>
  <c r="S1518" i="1"/>
  <c r="V1518" i="1"/>
  <c r="S1637" i="1"/>
  <c r="V1637" i="1"/>
  <c r="S462" i="1"/>
  <c r="V462" i="1"/>
  <c r="S1352" i="1"/>
  <c r="V1352" i="1"/>
  <c r="S992" i="1"/>
  <c r="V992" i="1"/>
  <c r="S463" i="1"/>
  <c r="V463" i="1"/>
  <c r="S1459" i="1"/>
  <c r="V1459" i="1"/>
  <c r="S1757" i="1"/>
  <c r="V1757" i="1"/>
  <c r="S1779" i="1"/>
  <c r="V1779" i="1"/>
  <c r="S691" i="1"/>
  <c r="V691" i="1"/>
  <c r="S559" i="1"/>
  <c r="V559" i="1"/>
  <c r="S253" i="1"/>
  <c r="V253" i="1"/>
  <c r="S699" i="1"/>
  <c r="V699" i="1"/>
  <c r="S859" i="1"/>
  <c r="V859" i="1"/>
  <c r="S1349" i="1"/>
  <c r="V1349" i="1"/>
  <c r="S561" i="1"/>
  <c r="V561" i="1"/>
  <c r="S1014" i="1"/>
  <c r="V1014" i="1"/>
  <c r="S857" i="1"/>
  <c r="V857" i="1"/>
  <c r="S46" i="1"/>
  <c r="V46" i="1"/>
  <c r="S145" i="1"/>
  <c r="V145" i="1"/>
  <c r="S679" i="1"/>
  <c r="V679" i="1"/>
  <c r="S419" i="1"/>
  <c r="V419" i="1"/>
  <c r="S499" i="1"/>
  <c r="V499" i="1"/>
  <c r="S312" i="1"/>
  <c r="V312" i="1"/>
  <c r="S850" i="1"/>
  <c r="V850" i="1"/>
  <c r="S544" i="1"/>
  <c r="V544" i="1"/>
  <c r="S153" i="1"/>
  <c r="V153" i="1"/>
  <c r="S335" i="1"/>
  <c r="V335" i="1"/>
  <c r="S1202" i="1"/>
  <c r="V1202" i="1"/>
  <c r="S1050" i="1"/>
  <c r="V1050" i="1"/>
  <c r="S1329" i="1"/>
  <c r="V1329" i="1"/>
  <c r="S97" i="1"/>
  <c r="V97" i="1"/>
  <c r="S987" i="1"/>
  <c r="V987" i="1"/>
  <c r="S623" i="1"/>
  <c r="V623" i="1"/>
  <c r="S1624" i="1"/>
  <c r="V1624" i="1"/>
  <c r="S490" i="1"/>
  <c r="V490" i="1"/>
  <c r="S88" i="1"/>
  <c r="V88" i="1"/>
  <c r="S1670" i="1"/>
  <c r="V1670" i="1"/>
  <c r="S756" i="1"/>
  <c r="V756" i="1"/>
  <c r="S25" i="1"/>
  <c r="V25" i="1"/>
  <c r="S769" i="1"/>
  <c r="V769" i="1"/>
  <c r="S261" i="1"/>
  <c r="V261" i="1"/>
  <c r="S532" i="1"/>
  <c r="V532" i="1"/>
  <c r="S1328" i="1"/>
  <c r="V1328" i="1"/>
  <c r="S1534" i="1"/>
  <c r="V1534" i="1"/>
  <c r="S1786" i="1"/>
  <c r="V1786" i="1"/>
  <c r="S1033" i="1"/>
  <c r="V1033" i="1"/>
  <c r="S341" i="1"/>
  <c r="V341" i="1"/>
  <c r="S1310" i="1"/>
  <c r="V1310" i="1"/>
  <c r="S1678" i="1"/>
  <c r="V1678" i="1"/>
  <c r="S352" i="1"/>
  <c r="V352" i="1"/>
  <c r="S626" i="1"/>
  <c r="V626" i="1"/>
  <c r="S920" i="1"/>
  <c r="V920" i="1"/>
  <c r="S454" i="1"/>
  <c r="V454" i="1"/>
  <c r="S257" i="1"/>
  <c r="V257" i="1"/>
  <c r="S1738" i="1"/>
  <c r="V1738" i="1"/>
  <c r="S571" i="1"/>
  <c r="V571" i="1"/>
  <c r="S675" i="1"/>
  <c r="V675" i="1"/>
  <c r="S1758" i="1"/>
  <c r="V1758" i="1"/>
  <c r="S1355" i="1"/>
  <c r="V1355" i="1"/>
  <c r="S378" i="1"/>
  <c r="V378" i="1"/>
  <c r="S781" i="1"/>
  <c r="V781" i="1"/>
  <c r="S1653" i="1"/>
  <c r="V1653" i="1"/>
  <c r="S629" i="1"/>
  <c r="V629" i="1"/>
  <c r="S103" i="1"/>
  <c r="V103" i="1"/>
  <c r="S284" i="1"/>
  <c r="V284" i="1"/>
  <c r="S51" i="1"/>
  <c r="V51" i="1"/>
  <c r="S600" i="1"/>
  <c r="V600" i="1"/>
  <c r="S33" i="1"/>
  <c r="V33" i="1"/>
  <c r="S1332" i="1"/>
  <c r="V1332" i="1"/>
  <c r="S409" i="1"/>
  <c r="V409" i="1"/>
  <c r="S1356" i="1"/>
  <c r="V1356" i="1"/>
  <c r="S897" i="1"/>
  <c r="V897" i="1"/>
  <c r="S268" i="1"/>
  <c r="V268" i="1"/>
  <c r="S1696" i="1"/>
  <c r="V1696" i="1"/>
  <c r="S427" i="1"/>
  <c r="V427" i="1"/>
  <c r="S1052" i="1"/>
  <c r="V1052" i="1"/>
  <c r="S952" i="1"/>
  <c r="V952" i="1"/>
  <c r="S1804" i="1"/>
  <c r="V1804" i="1"/>
  <c r="S502" i="1"/>
  <c r="V502" i="1"/>
  <c r="S63" i="1"/>
  <c r="V63" i="1"/>
  <c r="S232" i="1"/>
  <c r="V232" i="1"/>
  <c r="S117" i="1"/>
  <c r="V117" i="1"/>
  <c r="S1082" i="1"/>
  <c r="V1082" i="1"/>
  <c r="S1756" i="1"/>
  <c r="V1756" i="1"/>
  <c r="S1076" i="1"/>
  <c r="V1076" i="1"/>
  <c r="S1565" i="1"/>
  <c r="V1565" i="1"/>
  <c r="S1224" i="1"/>
  <c r="V1224" i="1"/>
  <c r="S1092" i="1"/>
  <c r="V1092" i="1"/>
  <c r="S854" i="1"/>
  <c r="V854" i="1"/>
  <c r="S1461" i="1"/>
  <c r="V1461" i="1"/>
  <c r="S1034" i="1"/>
  <c r="V1034" i="1"/>
  <c r="S1375" i="1"/>
  <c r="V1375" i="1"/>
  <c r="S243" i="1"/>
  <c r="V243" i="1"/>
  <c r="S1367" i="1"/>
  <c r="V1367" i="1"/>
  <c r="S343" i="1"/>
  <c r="V343" i="1"/>
  <c r="S1266" i="1"/>
  <c r="V1266" i="1"/>
  <c r="S1275" i="1"/>
  <c r="V1275" i="1"/>
  <c r="S864" i="1"/>
  <c r="V864" i="1"/>
  <c r="S1567" i="1"/>
  <c r="V1567" i="1"/>
  <c r="S397" i="1"/>
  <c r="V397" i="1"/>
  <c r="S860" i="1"/>
  <c r="V860" i="1"/>
  <c r="S69" i="1"/>
  <c r="V69" i="1"/>
  <c r="S323" i="1"/>
  <c r="V323" i="1"/>
  <c r="S595" i="1"/>
  <c r="V595" i="1"/>
  <c r="S223" i="1"/>
  <c r="V223" i="1"/>
  <c r="S1577" i="1"/>
  <c r="V1577" i="1"/>
  <c r="S638" i="1"/>
  <c r="V638" i="1"/>
  <c r="S472" i="1"/>
  <c r="V472" i="1"/>
  <c r="S828" i="1"/>
  <c r="V828" i="1"/>
  <c r="S319" i="1"/>
  <c r="V319" i="1"/>
  <c r="S345" i="1"/>
  <c r="V345" i="1"/>
  <c r="S178" i="1"/>
  <c r="V178" i="1"/>
  <c r="S1679" i="1"/>
  <c r="V1679" i="1"/>
  <c r="S800" i="1"/>
  <c r="V800" i="1"/>
  <c r="S1585" i="1"/>
  <c r="V1585" i="1"/>
  <c r="S270" i="1"/>
  <c r="V270" i="1"/>
  <c r="S1788" i="1"/>
  <c r="V1788" i="1"/>
  <c r="S888" i="1"/>
  <c r="V888" i="1"/>
  <c r="S863" i="1"/>
  <c r="V863" i="1"/>
  <c r="S579" i="1"/>
  <c r="V579" i="1"/>
  <c r="S102" i="1"/>
  <c r="V102" i="1"/>
  <c r="S94" i="1"/>
  <c r="V94" i="1"/>
  <c r="S621" i="1"/>
  <c r="V621" i="1"/>
  <c r="S1797" i="1"/>
  <c r="V1797" i="1"/>
  <c r="S348" i="1"/>
  <c r="V348" i="1"/>
  <c r="S279" i="1"/>
  <c r="V279" i="1"/>
  <c r="S737" i="1"/>
  <c r="V737" i="1"/>
  <c r="S1091" i="1"/>
  <c r="V1091" i="1"/>
  <c r="S889" i="1"/>
  <c r="V889" i="1"/>
  <c r="S1108" i="1"/>
  <c r="V1108" i="1"/>
  <c r="S41" i="1"/>
  <c r="V41" i="1"/>
  <c r="S1151" i="1"/>
  <c r="V1151" i="1"/>
  <c r="S182" i="1"/>
  <c r="V182" i="1"/>
  <c r="S201" i="1"/>
  <c r="V201" i="1"/>
  <c r="S1703" i="1"/>
  <c r="V1703" i="1"/>
  <c r="S1766" i="1"/>
  <c r="V1766" i="1"/>
  <c r="S1120" i="1"/>
  <c r="V1120" i="1"/>
  <c r="S1705" i="1"/>
  <c r="V1705" i="1"/>
  <c r="S1305" i="1"/>
  <c r="V1305" i="1"/>
  <c r="S1470" i="1"/>
  <c r="V1470" i="1"/>
  <c r="S1351" i="1"/>
  <c r="V1351" i="1"/>
  <c r="S735" i="1"/>
  <c r="V735" i="1"/>
  <c r="S523" i="1"/>
  <c r="V523" i="1"/>
  <c r="S1024" i="1"/>
  <c r="V1024" i="1"/>
  <c r="S645" i="1"/>
  <c r="V645" i="1"/>
  <c r="S1170" i="1"/>
  <c r="V1170" i="1"/>
  <c r="S146" i="1"/>
  <c r="V146" i="1"/>
  <c r="S576" i="1"/>
  <c r="V576" i="1"/>
  <c r="S507" i="1"/>
  <c r="V507" i="1"/>
  <c r="S569" i="1"/>
  <c r="V569" i="1"/>
  <c r="S1746" i="1"/>
  <c r="V1746" i="1"/>
  <c r="S1085" i="1"/>
  <c r="V1085" i="1"/>
  <c r="S751" i="1"/>
  <c r="V751" i="1"/>
  <c r="S1063" i="1"/>
  <c r="V1063" i="1"/>
  <c r="S798" i="1"/>
  <c r="V798" i="1"/>
  <c r="S1222" i="1"/>
  <c r="V1222" i="1"/>
  <c r="S1204" i="1"/>
  <c r="V1204" i="1"/>
  <c r="S1353" i="1"/>
  <c r="V1353" i="1"/>
  <c r="S417" i="1"/>
  <c r="V417" i="1"/>
  <c r="S1238" i="1"/>
  <c r="V1238" i="1"/>
  <c r="S1304" i="1"/>
  <c r="V1304" i="1"/>
  <c r="S315" i="1"/>
  <c r="V315" i="1"/>
  <c r="S1359" i="1"/>
  <c r="V1359" i="1"/>
  <c r="S234" i="1"/>
  <c r="V234" i="1"/>
  <c r="S880" i="1"/>
  <c r="V880" i="1"/>
  <c r="S449" i="1"/>
  <c r="V449" i="1"/>
  <c r="S204" i="1"/>
  <c r="V204" i="1"/>
  <c r="S1279" i="1"/>
  <c r="V1279" i="1"/>
  <c r="S1258" i="1"/>
  <c r="V1258" i="1"/>
  <c r="S714" i="1"/>
  <c r="V714" i="1"/>
  <c r="S230" i="1"/>
  <c r="V230" i="1"/>
  <c r="S1147" i="1"/>
  <c r="V1147" i="1"/>
  <c r="S1404" i="1"/>
  <c r="V1404" i="1"/>
  <c r="S1707" i="1"/>
  <c r="V1707" i="1"/>
  <c r="S1417" i="1"/>
  <c r="V1417" i="1"/>
  <c r="S326" i="1"/>
  <c r="V326" i="1"/>
  <c r="S1732" i="1"/>
  <c r="V1732" i="1"/>
  <c r="S466" i="1"/>
  <c r="V466" i="1"/>
  <c r="S255" i="1"/>
  <c r="V255" i="1"/>
  <c r="S1677" i="1"/>
  <c r="V1677" i="1"/>
  <c r="S388" i="1"/>
  <c r="V388" i="1"/>
  <c r="S810" i="1"/>
  <c r="V810" i="1"/>
  <c r="S104" i="1"/>
  <c r="V104" i="1"/>
  <c r="S1346" i="1"/>
  <c r="V1346" i="1"/>
  <c r="S1536" i="1"/>
  <c r="V1536" i="1"/>
  <c r="S446" i="1"/>
  <c r="V446" i="1"/>
  <c r="S496" i="1"/>
  <c r="V496" i="1"/>
  <c r="S266" i="1"/>
  <c r="V266" i="1"/>
  <c r="S358" i="1"/>
  <c r="V358" i="1"/>
  <c r="S325" i="1"/>
  <c r="V325" i="1"/>
  <c r="S494" i="1"/>
  <c r="V494" i="1"/>
  <c r="S1517" i="1"/>
  <c r="V1517" i="1"/>
  <c r="S1523" i="1"/>
  <c r="V1523" i="1"/>
  <c r="S1609" i="1"/>
  <c r="V1609" i="1"/>
  <c r="S1801" i="1"/>
  <c r="V1801" i="1"/>
  <c r="S831" i="1"/>
  <c r="V831" i="1"/>
  <c r="S527" i="1"/>
  <c r="V527" i="1"/>
  <c r="S1256" i="1"/>
  <c r="V1256" i="1"/>
  <c r="S1775" i="1"/>
  <c r="V1775" i="1"/>
  <c r="S1022" i="1"/>
  <c r="V1022" i="1"/>
  <c r="S1103" i="1"/>
  <c r="V1103" i="1"/>
  <c r="S1773" i="1"/>
  <c r="V1773" i="1"/>
  <c r="S386" i="1"/>
  <c r="V386" i="1"/>
  <c r="S927" i="1"/>
  <c r="V927" i="1"/>
  <c r="S410" i="1"/>
  <c r="V410" i="1"/>
  <c r="S1602" i="1"/>
  <c r="V1602" i="1"/>
  <c r="S1541" i="1"/>
  <c r="V1541" i="1"/>
  <c r="S757" i="1"/>
  <c r="V757" i="1"/>
  <c r="S26" i="1"/>
  <c r="V26" i="1"/>
  <c r="S1740" i="1"/>
  <c r="V1740" i="1"/>
  <c r="S953" i="1"/>
  <c r="V953" i="1"/>
  <c r="S135" i="1"/>
  <c r="V135" i="1"/>
  <c r="S285" i="1"/>
  <c r="V285" i="1"/>
  <c r="S868" i="1"/>
  <c r="V868" i="1"/>
  <c r="S1385" i="1"/>
  <c r="V1385" i="1"/>
  <c r="S835" i="1"/>
  <c r="V835" i="1"/>
  <c r="S747" i="1"/>
  <c r="V747" i="1"/>
  <c r="S627" i="1"/>
  <c r="V627" i="1"/>
  <c r="S1469" i="1"/>
  <c r="V1469" i="1"/>
  <c r="S24" i="1"/>
  <c r="V24" i="1"/>
  <c r="S278" i="1"/>
  <c r="V278" i="1"/>
  <c r="S618" i="1"/>
  <c r="V618" i="1"/>
  <c r="S241" i="1"/>
  <c r="V241" i="1"/>
  <c r="S1425" i="1"/>
  <c r="V1425" i="1"/>
  <c r="S1300" i="1"/>
  <c r="V1300" i="1"/>
  <c r="S1187" i="1"/>
  <c r="V1187" i="1"/>
  <c r="S628" i="1"/>
  <c r="V628" i="1"/>
  <c r="S269" i="1"/>
  <c r="V269" i="1"/>
  <c r="S1271" i="1"/>
  <c r="V1271" i="1"/>
  <c r="S1232" i="1"/>
  <c r="V1232" i="1"/>
  <c r="S739" i="1"/>
  <c r="V739" i="1"/>
  <c r="S218" i="1"/>
  <c r="V218" i="1"/>
  <c r="S967" i="1"/>
  <c r="V967" i="1"/>
  <c r="S711" i="1"/>
  <c r="V711" i="1"/>
  <c r="S1235" i="1"/>
  <c r="V1235" i="1"/>
  <c r="S38" i="1"/>
  <c r="V38" i="1"/>
  <c r="S851" i="1"/>
  <c r="V851" i="1"/>
  <c r="S1073" i="1"/>
  <c r="V1073" i="1"/>
  <c r="S1121" i="1"/>
  <c r="V1121" i="1"/>
  <c r="S473" i="1"/>
  <c r="V473" i="1"/>
  <c r="S996" i="1"/>
  <c r="V996" i="1"/>
  <c r="S298" i="1"/>
  <c r="V298" i="1"/>
  <c r="S134" i="1"/>
  <c r="V134" i="1"/>
  <c r="S636" i="1"/>
  <c r="V636" i="1"/>
  <c r="S1424" i="1"/>
  <c r="V1424" i="1"/>
  <c r="S780" i="1"/>
  <c r="V780" i="1"/>
  <c r="S709" i="1"/>
  <c r="V709" i="1"/>
  <c r="S922" i="1"/>
  <c r="V922" i="1"/>
  <c r="S818" i="1"/>
  <c r="V818" i="1"/>
  <c r="S836" i="1"/>
  <c r="V836" i="1"/>
  <c r="S217" i="1"/>
  <c r="V217" i="1"/>
  <c r="S1326" i="1"/>
  <c r="V1326" i="1"/>
  <c r="S536" i="1"/>
  <c r="V536" i="1"/>
  <c r="S207" i="1"/>
  <c r="V207" i="1"/>
  <c r="S180" i="1"/>
  <c r="V180" i="1"/>
  <c r="S1168" i="1"/>
  <c r="V1168" i="1"/>
  <c r="S961" i="1"/>
  <c r="V961" i="1"/>
  <c r="S1578" i="1"/>
  <c r="V1578" i="1"/>
  <c r="S1036" i="1"/>
  <c r="V1036" i="1"/>
  <c r="S1348" i="1"/>
  <c r="V1348" i="1"/>
  <c r="S510" i="1"/>
  <c r="V510" i="1"/>
  <c r="S1739" i="1"/>
  <c r="V1739" i="1"/>
  <c r="S622" i="1"/>
  <c r="V622" i="1"/>
  <c r="S1105" i="1"/>
  <c r="V1105" i="1"/>
  <c r="S1049" i="1"/>
  <c r="V1049" i="1"/>
  <c r="S78" i="1"/>
  <c r="V78" i="1"/>
  <c r="S1026" i="1"/>
  <c r="V1026" i="1"/>
  <c r="S1176" i="1"/>
  <c r="V1176" i="1"/>
  <c r="S1137" i="1"/>
  <c r="V1137" i="1"/>
  <c r="S198" i="1"/>
  <c r="V198" i="1"/>
  <c r="S1412" i="1"/>
  <c r="V1412" i="1"/>
  <c r="S1532" i="1"/>
  <c r="V1532" i="1"/>
  <c r="S1324" i="1"/>
  <c r="V1324" i="1"/>
  <c r="S1561" i="1"/>
  <c r="V1561" i="1"/>
  <c r="S542" i="1"/>
  <c r="V542" i="1"/>
  <c r="S1492" i="1"/>
  <c r="V1492" i="1"/>
  <c r="S1285" i="1"/>
  <c r="V1285" i="1"/>
  <c r="S1021" i="1"/>
  <c r="V1021" i="1"/>
  <c r="S1001" i="1"/>
  <c r="V1001" i="1"/>
  <c r="S144" i="1"/>
  <c r="V144" i="1"/>
  <c r="S1699" i="1"/>
  <c r="V1699" i="1"/>
  <c r="S935" i="1"/>
  <c r="V935" i="1"/>
  <c r="S718" i="1"/>
  <c r="V718" i="1"/>
  <c r="S908" i="1"/>
  <c r="V908" i="1"/>
  <c r="S715" i="1"/>
  <c r="V715" i="1"/>
  <c r="S1335" i="1"/>
  <c r="V1335" i="1"/>
  <c r="S883" i="1"/>
  <c r="V883" i="1"/>
  <c r="S1447" i="1"/>
  <c r="V1447" i="1"/>
  <c r="S1206" i="1"/>
  <c r="V1206" i="1"/>
  <c r="S1389" i="1"/>
  <c r="V1389" i="1"/>
  <c r="S501" i="1"/>
  <c r="V501" i="1"/>
  <c r="S1493" i="1"/>
  <c r="V1493" i="1"/>
  <c r="S1731" i="1"/>
  <c r="V1731" i="1"/>
  <c r="S1675" i="1"/>
  <c r="V1675" i="1"/>
  <c r="S812" i="1"/>
  <c r="V812" i="1"/>
  <c r="S1720" i="1"/>
  <c r="V1720" i="1"/>
  <c r="S121" i="1"/>
  <c r="V121" i="1"/>
  <c r="S379" i="1"/>
  <c r="V379" i="1"/>
  <c r="S1598" i="1"/>
  <c r="V1598" i="1"/>
  <c r="S439" i="1"/>
  <c r="V439" i="1"/>
  <c r="S1761" i="1"/>
  <c r="V1761" i="1"/>
  <c r="S1573" i="1"/>
  <c r="V1573" i="1"/>
  <c r="S322" i="1"/>
  <c r="V322" i="1"/>
  <c r="S565" i="1"/>
  <c r="V565" i="1"/>
  <c r="S570" i="1"/>
  <c r="V570" i="1"/>
  <c r="S560" i="1"/>
  <c r="V560" i="1"/>
  <c r="S77" i="1"/>
  <c r="V77" i="1"/>
  <c r="S1162" i="1"/>
  <c r="V1162" i="1"/>
  <c r="S471" i="1"/>
  <c r="V471" i="1"/>
  <c r="S1124" i="1"/>
  <c r="V1124" i="1"/>
  <c r="S541" i="1"/>
  <c r="V541" i="1"/>
  <c r="S604" i="1"/>
  <c r="V604" i="1"/>
  <c r="S1345" i="1"/>
  <c r="V1345" i="1"/>
  <c r="S546" i="1"/>
  <c r="V546" i="1"/>
  <c r="S1228" i="1"/>
  <c r="V1228" i="1"/>
  <c r="S1484" i="1"/>
  <c r="V1484" i="1"/>
  <c r="S106" i="1"/>
  <c r="V106" i="1"/>
  <c r="S506" i="1"/>
  <c r="V506" i="1"/>
  <c r="S1295" i="1"/>
  <c r="V1295" i="1"/>
  <c r="S310" i="1"/>
  <c r="V310" i="1"/>
  <c r="S181" i="1"/>
  <c r="V181" i="1"/>
  <c r="S470" i="1"/>
  <c r="V470" i="1"/>
  <c r="S1446" i="1"/>
  <c r="V1446" i="1"/>
  <c r="S1478" i="1"/>
  <c r="V1478" i="1"/>
  <c r="S445" i="1"/>
  <c r="V445" i="1"/>
  <c r="S1787" i="1"/>
  <c r="V1787" i="1"/>
  <c r="S480" i="1"/>
  <c r="V480" i="1"/>
  <c r="S1717" i="1"/>
  <c r="V1717" i="1"/>
  <c r="S592" i="1"/>
  <c r="V592" i="1"/>
  <c r="S412" i="1"/>
  <c r="V412" i="1"/>
  <c r="S1135" i="1"/>
  <c r="V1135" i="1"/>
  <c r="S725" i="1"/>
  <c r="V725" i="1"/>
  <c r="S1419" i="1"/>
  <c r="V1419" i="1"/>
  <c r="S45" i="1"/>
  <c r="V45" i="1"/>
  <c r="S1673" i="1"/>
  <c r="V1673" i="1"/>
  <c r="S313" i="1"/>
  <c r="V313" i="1"/>
  <c r="S364" i="1"/>
  <c r="V364" i="1"/>
  <c r="S444" i="1"/>
  <c r="V444" i="1"/>
  <c r="S564" i="1"/>
  <c r="V564" i="1"/>
  <c r="S123" i="1"/>
  <c r="V123" i="1"/>
  <c r="S368" i="1"/>
  <c r="V368" i="1"/>
  <c r="S143" i="1"/>
  <c r="V143" i="1"/>
  <c r="S788" i="1"/>
  <c r="V788" i="1"/>
  <c r="S1153" i="1"/>
  <c r="V1153" i="1"/>
  <c r="S72" i="1"/>
  <c r="V72" i="1"/>
  <c r="S1450" i="1"/>
  <c r="V1450" i="1"/>
  <c r="S901" i="1"/>
  <c r="V901" i="1"/>
  <c r="S1511" i="1"/>
  <c r="V1511" i="1"/>
  <c r="S834" i="1"/>
  <c r="V834" i="1"/>
  <c r="S740" i="1"/>
  <c r="V740" i="1"/>
  <c r="S1453" i="1"/>
  <c r="V1453" i="1"/>
  <c r="S30" i="1"/>
  <c r="V30" i="1"/>
  <c r="S938" i="1"/>
  <c r="V938" i="1"/>
  <c r="S233" i="1"/>
  <c r="V233" i="1"/>
  <c r="S1582" i="1"/>
  <c r="V1582" i="1"/>
  <c r="S413" i="1"/>
  <c r="V413" i="1"/>
  <c r="S829" i="1"/>
  <c r="V829" i="1"/>
  <c r="S844" i="1"/>
  <c r="V844" i="1"/>
  <c r="S129" i="1"/>
  <c r="V129" i="1"/>
  <c r="S631" i="1"/>
  <c r="V631" i="1"/>
  <c r="S70" i="1"/>
  <c r="V70" i="1"/>
  <c r="S1495" i="1"/>
  <c r="V1495" i="1"/>
  <c r="S426" i="1"/>
  <c r="V426" i="1"/>
  <c r="S277" i="1"/>
  <c r="V277" i="1"/>
  <c r="S493" i="1"/>
  <c r="V493" i="1"/>
  <c r="S980" i="1"/>
  <c r="V980" i="1"/>
  <c r="S630" i="1"/>
  <c r="V630" i="1"/>
  <c r="S1508" i="1"/>
  <c r="V1508" i="1"/>
  <c r="S1458" i="1"/>
  <c r="V1458" i="1"/>
  <c r="S1056" i="1"/>
  <c r="V1056" i="1"/>
  <c r="S1071" i="1"/>
  <c r="V1071" i="1"/>
  <c r="S1196" i="1"/>
  <c r="V1196" i="1"/>
  <c r="S1658" i="1"/>
  <c r="V1658" i="1"/>
  <c r="S1362" i="1"/>
  <c r="V1362" i="1"/>
  <c r="S553" i="1"/>
  <c r="V553" i="1"/>
  <c r="S1795" i="1"/>
  <c r="V1795" i="1"/>
  <c r="S941" i="1"/>
  <c r="V941" i="1"/>
  <c r="S816" i="1"/>
  <c r="V816" i="1"/>
  <c r="S1588" i="1"/>
  <c r="V1588" i="1"/>
  <c r="S377" i="1"/>
  <c r="V377" i="1"/>
  <c r="S949" i="1"/>
  <c r="V949" i="1"/>
  <c r="S653" i="1"/>
  <c r="V653" i="1"/>
  <c r="S926" i="1"/>
  <c r="V926" i="1"/>
  <c r="S731" i="1"/>
  <c r="V731" i="1"/>
  <c r="S852" i="1"/>
  <c r="V852" i="1"/>
  <c r="S1221" i="1"/>
  <c r="V1221" i="1"/>
  <c r="S1560" i="1"/>
  <c r="V1560" i="1"/>
  <c r="S707" i="1"/>
  <c r="V707" i="1"/>
  <c r="S1525" i="1"/>
  <c r="V1525" i="1"/>
  <c r="S1718" i="1"/>
  <c r="V1718" i="1"/>
  <c r="S495" i="1"/>
  <c r="V495" i="1"/>
  <c r="S1381" i="1"/>
  <c r="V1381" i="1"/>
  <c r="S1654" i="1"/>
  <c r="V1654" i="1"/>
  <c r="S1509" i="1"/>
  <c r="V1509" i="1"/>
  <c r="S1400" i="1"/>
  <c r="V1400" i="1"/>
  <c r="S434" i="1"/>
  <c r="V434" i="1"/>
  <c r="S1136" i="1"/>
  <c r="V1136" i="1"/>
  <c r="S1216" i="1"/>
  <c r="V1216" i="1"/>
  <c r="S1482" i="1"/>
  <c r="V1482" i="1"/>
  <c r="S1551" i="1"/>
  <c r="V1551" i="1"/>
  <c r="S933" i="1"/>
  <c r="V933" i="1"/>
  <c r="S526" i="1"/>
  <c r="V526" i="1"/>
  <c r="S1672" i="1"/>
  <c r="V1672" i="1"/>
  <c r="S49" i="1"/>
  <c r="V49" i="1"/>
  <c r="S787" i="1"/>
  <c r="V787" i="1"/>
  <c r="S1145" i="1"/>
  <c r="V1145" i="1"/>
  <c r="S551" i="1"/>
  <c r="V551" i="1"/>
  <c r="S1122" i="1"/>
  <c r="V1122" i="1"/>
  <c r="S226" i="1"/>
  <c r="V226" i="1"/>
  <c r="S1333" i="1"/>
  <c r="V1333" i="1"/>
  <c r="S437" i="1"/>
  <c r="V437" i="1"/>
  <c r="S1427" i="1"/>
  <c r="V1427" i="1"/>
  <c r="S1010" i="1"/>
  <c r="V1010" i="1"/>
  <c r="S1627" i="1"/>
  <c r="V1627" i="1"/>
  <c r="S1106" i="1"/>
  <c r="V1106" i="1"/>
  <c r="S519" i="1"/>
  <c r="V519" i="1"/>
  <c r="S184" i="1"/>
  <c r="V184" i="1"/>
  <c r="S1676" i="1"/>
  <c r="V1676" i="1"/>
  <c r="S334" i="1"/>
  <c r="V334" i="1"/>
  <c r="S206" i="1"/>
  <c r="V206" i="1"/>
  <c r="S431" i="1"/>
  <c r="V431" i="1"/>
  <c r="S1808" i="1"/>
  <c r="V1808" i="1"/>
  <c r="S673" i="1"/>
  <c r="V673" i="1"/>
  <c r="S1764" i="1"/>
  <c r="V1764" i="1"/>
  <c r="S909" i="1"/>
  <c r="V909" i="1"/>
  <c r="S1597" i="1"/>
  <c r="V1597" i="1"/>
  <c r="S637" i="1"/>
  <c r="V637" i="1"/>
  <c r="S963" i="1"/>
  <c r="V963" i="1"/>
  <c r="S382" i="1"/>
  <c r="V382" i="1"/>
  <c r="S15" i="1"/>
  <c r="V15" i="1"/>
  <c r="S1529" i="1"/>
  <c r="V1529" i="1"/>
  <c r="S468" i="1"/>
  <c r="V468" i="1"/>
  <c r="S464" i="1"/>
  <c r="V464" i="1"/>
  <c r="S759" i="1"/>
  <c r="V759" i="1"/>
  <c r="S1058" i="1"/>
  <c r="V1058" i="1"/>
  <c r="S1530" i="1"/>
  <c r="V1530" i="1"/>
  <c r="S1611" i="1"/>
  <c r="V1611" i="1"/>
  <c r="S827" i="1"/>
  <c r="V827" i="1"/>
  <c r="S632" i="1"/>
  <c r="V632" i="1"/>
  <c r="S998" i="1"/>
  <c r="V998" i="1"/>
  <c r="S717" i="1"/>
  <c r="V717" i="1"/>
  <c r="S877" i="1"/>
  <c r="V877" i="1"/>
  <c r="S705" i="1"/>
  <c r="V705" i="1"/>
  <c r="S1363" i="1"/>
  <c r="V1363" i="1"/>
  <c r="S516" i="1"/>
  <c r="V516" i="1"/>
  <c r="S687" i="1"/>
  <c r="V687" i="1"/>
  <c r="S1401" i="1"/>
  <c r="V1401" i="1"/>
  <c r="S1313" i="1"/>
  <c r="V1313" i="1"/>
  <c r="S210" i="1"/>
  <c r="V210" i="1"/>
  <c r="S872" i="1"/>
  <c r="V872" i="1"/>
  <c r="S83" i="1"/>
  <c r="V83" i="1"/>
  <c r="S587" i="1"/>
  <c r="V587" i="1"/>
  <c r="S1455" i="1"/>
  <c r="V1455" i="1"/>
  <c r="S1004" i="1"/>
  <c r="V1004" i="1"/>
  <c r="S1205" i="1"/>
  <c r="V1205" i="1"/>
  <c r="S1180" i="1"/>
  <c r="V1180" i="1"/>
  <c r="S646" i="1"/>
  <c r="V646" i="1"/>
  <c r="S659" i="1"/>
  <c r="V659" i="1"/>
  <c r="S1276" i="1"/>
  <c r="V1276" i="1"/>
  <c r="S894" i="1"/>
  <c r="V894" i="1"/>
  <c r="S654" i="1"/>
  <c r="V654" i="1"/>
  <c r="S1243" i="1"/>
  <c r="V1243" i="1"/>
  <c r="S745" i="1"/>
  <c r="V745" i="1"/>
  <c r="S1042" i="1"/>
  <c r="V1042" i="1"/>
  <c r="S1649" i="1"/>
  <c r="V1649" i="1"/>
  <c r="S1581" i="1"/>
  <c r="V1581" i="1"/>
  <c r="S1780" i="1"/>
  <c r="V1780" i="1"/>
  <c r="S670" i="1"/>
  <c r="V670" i="1"/>
  <c r="S552" i="1"/>
  <c r="V552" i="1"/>
  <c r="S693" i="1"/>
  <c r="V693" i="1"/>
  <c r="S1515" i="1"/>
  <c r="V1515" i="1"/>
  <c r="S1426" i="1"/>
  <c r="V1426" i="1"/>
  <c r="S1428" i="1"/>
  <c r="V1428" i="1"/>
  <c r="S947" i="1"/>
  <c r="V947" i="1"/>
  <c r="S35" i="1"/>
  <c r="V35" i="1"/>
  <c r="S338" i="1"/>
  <c r="V338" i="1"/>
  <c r="S732" i="1"/>
  <c r="V732" i="1"/>
  <c r="S23" i="1"/>
  <c r="V23" i="1"/>
  <c r="S1080" i="1"/>
  <c r="V1080" i="1"/>
  <c r="S1395" i="1"/>
  <c r="V1395" i="1"/>
  <c r="S459" i="1"/>
  <c r="V459" i="1"/>
  <c r="S1421" i="1"/>
  <c r="V1421" i="1"/>
  <c r="S1094" i="1"/>
  <c r="V1094" i="1"/>
  <c r="S259" i="1"/>
  <c r="V259" i="1"/>
  <c r="S1656" i="1"/>
  <c r="V1656" i="1"/>
  <c r="S251" i="1"/>
  <c r="V251" i="1"/>
  <c r="S1199" i="1"/>
  <c r="V1199" i="1"/>
  <c r="S1719" i="1"/>
  <c r="V1719" i="1"/>
  <c r="S1781" i="1"/>
  <c r="V1781" i="1"/>
  <c r="S891" i="1"/>
  <c r="V891" i="1"/>
  <c r="S1298" i="1"/>
  <c r="V1298" i="1"/>
  <c r="S1379" i="1"/>
  <c r="V1379" i="1"/>
  <c r="S1531" i="1"/>
  <c r="V1531" i="1"/>
  <c r="S1721" i="1"/>
  <c r="V1721" i="1"/>
  <c r="S314" i="1"/>
  <c r="V314" i="1"/>
  <c r="S1233" i="1"/>
  <c r="V1233" i="1"/>
  <c r="S1634" i="1"/>
  <c r="V1634" i="1"/>
  <c r="S760" i="1"/>
  <c r="V760" i="1"/>
  <c r="S303" i="1"/>
  <c r="V303" i="1"/>
  <c r="S1423" i="1"/>
  <c r="V1423" i="1"/>
  <c r="S1347" i="1"/>
  <c r="V1347" i="1"/>
  <c r="S1297" i="1"/>
  <c r="V1297" i="1"/>
  <c r="S1726" i="1"/>
  <c r="V1726" i="1"/>
  <c r="S1142" i="1"/>
  <c r="V1142" i="1"/>
  <c r="S108" i="1"/>
  <c r="V108" i="1"/>
  <c r="S1457" i="1"/>
  <c r="V1457" i="1"/>
  <c r="S1504" i="1"/>
  <c r="V1504" i="1"/>
  <c r="S1062" i="1"/>
  <c r="V1062" i="1"/>
  <c r="S1119" i="1"/>
  <c r="V1119" i="1"/>
  <c r="S1158" i="1"/>
  <c r="V1158" i="1"/>
  <c r="S934" i="1"/>
  <c r="V934" i="1"/>
  <c r="S39" i="1"/>
  <c r="V39" i="1"/>
  <c r="S1641" i="1"/>
  <c r="V1641" i="1"/>
  <c r="S1260" i="1"/>
  <c r="V1260" i="1"/>
  <c r="S1688" i="1"/>
  <c r="V1688" i="1"/>
  <c r="S288" i="1"/>
  <c r="V288" i="1"/>
  <c r="S1225" i="1"/>
  <c r="V1225" i="1"/>
  <c r="S124" i="1"/>
  <c r="V124" i="1"/>
  <c r="S1028" i="1"/>
  <c r="V1028" i="1"/>
  <c r="S1763" i="1"/>
  <c r="V1763" i="1"/>
  <c r="S342" i="1"/>
  <c r="V342" i="1"/>
  <c r="S183" i="1"/>
  <c r="V183" i="1"/>
  <c r="S1149" i="1"/>
  <c r="V1149" i="1"/>
  <c r="S168" i="1"/>
  <c r="V168" i="1"/>
  <c r="S28" i="1"/>
  <c r="V28" i="1"/>
  <c r="S1280" i="1"/>
  <c r="V1280" i="1"/>
  <c r="S1128" i="1"/>
  <c r="V1128" i="1"/>
  <c r="S986" i="1"/>
  <c r="V986" i="1"/>
  <c r="S1466" i="1"/>
  <c r="V1466" i="1"/>
  <c r="S1680" i="1"/>
  <c r="V1680" i="1"/>
  <c r="S1768" i="1"/>
  <c r="V1768" i="1"/>
  <c r="S373" i="1"/>
  <c r="V373" i="1"/>
  <c r="S838" i="1"/>
  <c r="V838" i="1"/>
  <c r="S1107" i="1"/>
  <c r="V1107" i="1"/>
  <c r="S1583" i="1"/>
  <c r="V1583" i="1"/>
  <c r="S690" i="1"/>
  <c r="V690" i="1"/>
  <c r="S423" i="1"/>
  <c r="V423" i="1"/>
  <c r="S1284" i="1"/>
  <c r="V1284" i="1"/>
  <c r="S1167" i="1"/>
  <c r="V1167" i="1"/>
  <c r="S1338" i="1"/>
  <c r="V1338" i="1"/>
  <c r="S695" i="1"/>
  <c r="V695" i="1"/>
  <c r="S8" i="1"/>
  <c r="T8" i="1" s="1"/>
  <c r="T9" i="1" s="1"/>
  <c r="V8" i="1"/>
  <c r="S308" i="1"/>
  <c r="V308" i="1"/>
  <c r="S95" i="1"/>
  <c r="V95" i="1"/>
  <c r="S155" i="1"/>
  <c r="V155" i="1"/>
  <c r="S902" i="1"/>
  <c r="V902" i="1"/>
  <c r="S1516" i="1"/>
  <c r="V1516" i="1"/>
  <c r="S1039" i="1"/>
  <c r="V1039" i="1"/>
  <c r="S1782" i="1"/>
  <c r="V1782" i="1"/>
  <c r="S775" i="1"/>
  <c r="V775" i="1"/>
  <c r="S1494" i="1"/>
  <c r="V1494" i="1"/>
  <c r="S478" i="1"/>
  <c r="V478" i="1"/>
  <c r="S1360" i="1"/>
  <c r="V1360" i="1"/>
  <c r="S1744" i="1"/>
  <c r="V1744" i="1"/>
  <c r="S1219" i="1"/>
  <c r="V1219" i="1"/>
  <c r="S893" i="1"/>
  <c r="V893" i="1"/>
  <c r="S1682" i="1"/>
  <c r="V1682" i="1"/>
  <c r="S1365" i="1"/>
  <c r="V1365" i="1"/>
  <c r="S847" i="1"/>
  <c r="V847" i="1"/>
  <c r="S603" i="1"/>
  <c r="V603" i="1"/>
  <c r="S1681" i="1"/>
  <c r="V1681" i="1"/>
  <c r="S1104" i="1"/>
  <c r="V1104" i="1"/>
  <c r="S1008" i="1"/>
  <c r="V1008" i="1"/>
  <c r="S1380" i="1"/>
  <c r="V1380" i="1"/>
  <c r="S118" i="1"/>
  <c r="V118" i="1"/>
  <c r="S635" i="1"/>
  <c r="V635" i="1"/>
  <c r="S514" i="1"/>
  <c r="V514" i="1"/>
  <c r="S411" i="1"/>
  <c r="V411" i="1"/>
  <c r="S669" i="1"/>
  <c r="V669" i="1"/>
  <c r="S1713" i="1"/>
  <c r="V1713" i="1"/>
  <c r="S890" i="1"/>
  <c r="V890" i="1"/>
  <c r="S384" i="1"/>
  <c r="V384" i="1"/>
  <c r="S443" i="1"/>
  <c r="V443" i="1"/>
  <c r="S804" i="1"/>
  <c r="V804" i="1"/>
  <c r="S1070" i="1"/>
  <c r="V1070" i="1"/>
  <c r="S1290" i="1"/>
  <c r="V1290" i="1"/>
  <c r="S1384" i="1"/>
  <c r="V1384" i="1"/>
  <c r="S149" i="1"/>
  <c r="V149" i="1"/>
  <c r="S1301" i="1"/>
  <c r="V1301" i="1"/>
  <c r="S1406" i="1"/>
  <c r="V1406" i="1"/>
  <c r="S1566" i="1"/>
  <c r="V1566" i="1"/>
  <c r="S1339" i="1"/>
  <c r="V1339" i="1"/>
  <c r="S1642" i="1"/>
  <c r="V1642" i="1"/>
  <c r="S1035" i="1"/>
  <c r="V1035" i="1"/>
  <c r="S1741" i="1"/>
  <c r="V1741" i="1"/>
  <c r="S242" i="1"/>
  <c r="V242" i="1"/>
  <c r="S1800" i="1"/>
  <c r="V1800" i="1"/>
  <c r="S1289" i="1"/>
  <c r="V1289" i="1"/>
  <c r="S1337" i="1"/>
  <c r="V1337" i="1"/>
  <c r="S1671" i="1"/>
  <c r="V1671" i="1"/>
  <c r="S429" i="1"/>
  <c r="V429" i="1"/>
  <c r="S768" i="1"/>
  <c r="V768" i="1"/>
  <c r="S56" i="1"/>
  <c r="V56" i="1"/>
  <c r="S619" i="1"/>
  <c r="V619" i="1"/>
  <c r="S1140" i="1"/>
  <c r="V1140" i="1"/>
  <c r="S943" i="1"/>
  <c r="V943" i="1"/>
  <c r="S392" i="1"/>
  <c r="V392" i="1"/>
  <c r="S797" i="1"/>
  <c r="V797" i="1"/>
  <c r="S492" i="1"/>
  <c r="V492" i="1"/>
  <c r="S416" i="1"/>
  <c r="V416" i="1"/>
  <c r="S1252" i="1"/>
  <c r="V1252" i="1"/>
  <c r="S1161" i="1"/>
  <c r="V1161" i="1"/>
  <c r="S903" i="1"/>
  <c r="V903" i="1"/>
  <c r="S916" i="1"/>
  <c r="V916" i="1"/>
  <c r="S539" i="1"/>
  <c r="V539" i="1"/>
  <c r="S567" i="1"/>
  <c r="V567" i="1"/>
  <c r="S1211" i="1"/>
  <c r="V1211" i="1"/>
  <c r="S1687" i="1"/>
  <c r="V1687" i="1"/>
  <c r="S275" i="1"/>
  <c r="V275" i="1"/>
  <c r="S1422" i="1"/>
  <c r="V1422" i="1"/>
  <c r="S724" i="1"/>
  <c r="V724" i="1"/>
  <c r="S1327" i="1"/>
  <c r="V1327" i="1"/>
  <c r="S1382" i="1"/>
  <c r="V1382" i="1"/>
  <c r="S1730" i="1"/>
  <c r="V1730" i="1"/>
  <c r="S770" i="1"/>
  <c r="V770" i="1"/>
  <c r="S899" i="1"/>
  <c r="V899" i="1"/>
  <c r="S1728" i="1"/>
  <c r="V1728" i="1"/>
  <c r="S782" i="1"/>
  <c r="V782" i="1"/>
  <c r="S1674" i="1"/>
  <c r="V1674" i="1"/>
  <c r="S52" i="1"/>
  <c r="V52" i="1"/>
  <c r="S723" i="1"/>
  <c r="V723" i="1"/>
  <c r="S689" i="1"/>
  <c r="V689" i="1"/>
  <c r="S1156" i="1"/>
  <c r="V1156" i="1"/>
  <c r="S692" i="1"/>
  <c r="V692" i="1"/>
  <c r="S1012" i="1"/>
  <c r="V1012" i="1"/>
  <c r="S1770" i="1"/>
  <c r="V1770" i="1"/>
  <c r="S1544" i="1"/>
  <c r="V1544" i="1"/>
  <c r="S808" i="1"/>
  <c r="V808" i="1"/>
  <c r="S1652" i="1"/>
  <c r="V1652" i="1"/>
  <c r="S1694" i="1"/>
  <c r="V1694" i="1"/>
  <c r="S1564" i="1"/>
  <c r="V1564" i="1"/>
  <c r="S950" i="1"/>
  <c r="V950" i="1"/>
  <c r="S1376" i="1"/>
  <c r="V1376" i="1"/>
  <c r="S367" i="1"/>
  <c r="V367" i="1"/>
  <c r="S43" i="1"/>
  <c r="V43" i="1"/>
  <c r="S482" i="1"/>
  <c r="V482" i="1"/>
  <c r="S383" i="1"/>
  <c r="V383" i="1"/>
  <c r="S272" i="1"/>
  <c r="V272" i="1"/>
  <c r="S674" i="1"/>
  <c r="V674" i="1"/>
  <c r="S1268" i="1"/>
  <c r="V1268" i="1"/>
  <c r="S500" i="1"/>
  <c r="V500" i="1"/>
  <c r="S1322" i="1"/>
  <c r="V1322" i="1"/>
  <c r="S1388" i="1"/>
  <c r="V1388" i="1"/>
  <c r="S175" i="1"/>
  <c r="V175" i="1"/>
  <c r="S1537" i="1"/>
  <c r="V1537" i="1"/>
  <c r="S421" i="1"/>
  <c r="V421" i="1"/>
  <c r="S1449" i="1"/>
  <c r="V1449" i="1"/>
  <c r="S823" i="1"/>
  <c r="V823" i="1"/>
  <c r="S1727" i="1"/>
  <c r="V1727" i="1"/>
  <c r="S1336" i="1"/>
  <c r="V1336" i="1"/>
  <c r="S535" i="1"/>
  <c r="V535" i="1"/>
  <c r="S498" i="1"/>
  <c r="V498" i="1"/>
  <c r="S1485" i="1"/>
  <c r="V1485" i="1"/>
  <c r="S1599" i="1"/>
  <c r="V1599" i="1"/>
  <c r="S761" i="1"/>
  <c r="V761" i="1"/>
  <c r="S1633" i="1"/>
  <c r="V1633" i="1"/>
  <c r="S340" i="1"/>
  <c r="V340" i="1"/>
  <c r="S67" i="1"/>
  <c r="V67" i="1"/>
  <c r="S1638" i="1"/>
  <c r="V1638" i="1"/>
  <c r="S1292" i="1"/>
  <c r="V1292" i="1"/>
  <c r="S107" i="1"/>
  <c r="V107" i="1"/>
  <c r="S389" i="1"/>
  <c r="V389" i="1"/>
  <c r="S414" i="1"/>
  <c r="V414" i="1"/>
  <c r="S21" i="1"/>
  <c r="V21" i="1"/>
  <c r="S554" i="1"/>
  <c r="V554" i="1"/>
  <c r="S1570" i="1"/>
  <c r="V1570" i="1"/>
  <c r="S655" i="1"/>
  <c r="V655" i="1"/>
  <c r="S876" i="1"/>
  <c r="V876" i="1"/>
  <c r="S453" i="1"/>
  <c r="V453" i="1"/>
  <c r="S999" i="1"/>
  <c r="V999" i="1"/>
  <c r="S1272" i="1"/>
  <c r="V1272" i="1"/>
  <c r="S512" i="1"/>
  <c r="V512" i="1"/>
  <c r="S1418" i="1"/>
  <c r="V1418" i="1"/>
  <c r="S846" i="1"/>
  <c r="V846" i="1"/>
  <c r="S1668" i="1"/>
  <c r="V1668" i="1"/>
  <c r="S1350" i="1"/>
  <c r="V1350" i="1"/>
  <c r="S802" i="1"/>
  <c r="V802" i="1"/>
  <c r="S1166" i="1"/>
  <c r="V1166" i="1"/>
  <c r="S1617" i="1"/>
  <c r="V1617" i="1"/>
  <c r="S698" i="1"/>
  <c r="V698" i="1"/>
  <c r="S511" i="1"/>
  <c r="V511" i="1"/>
  <c r="S1251" i="1"/>
  <c r="V1251" i="1"/>
  <c r="S438" i="1"/>
  <c r="V438" i="1"/>
  <c r="S84" i="1"/>
  <c r="V84" i="1"/>
  <c r="S160" i="1"/>
  <c r="V160" i="1"/>
  <c r="S357" i="1"/>
  <c r="V357" i="1"/>
  <c r="S738" i="1"/>
  <c r="V738" i="1"/>
  <c r="S702" i="1"/>
  <c r="V702" i="1"/>
  <c r="S58" i="1"/>
  <c r="V58" i="1"/>
  <c r="S141" i="1"/>
  <c r="V141" i="1"/>
  <c r="S758" i="1"/>
  <c r="V758" i="1"/>
  <c r="S660" i="1"/>
  <c r="V660" i="1"/>
  <c r="S1799" i="1"/>
  <c r="V1799" i="1"/>
  <c r="S14" i="1"/>
  <c r="V14" i="1"/>
  <c r="S1475" i="1"/>
  <c r="V1475" i="1"/>
  <c r="S1312" i="1"/>
  <c r="V1312" i="1"/>
  <c r="S192" i="1"/>
  <c r="V192" i="1"/>
  <c r="S34" i="1"/>
  <c r="V34" i="1"/>
  <c r="S1396" i="1"/>
  <c r="V1396" i="1"/>
  <c r="S1403" i="1"/>
  <c r="V1403" i="1"/>
  <c r="S406" i="1"/>
  <c r="V406" i="1"/>
  <c r="S179" i="1"/>
  <c r="V179" i="1"/>
  <c r="S617" i="1"/>
  <c r="V617" i="1"/>
  <c r="S1250" i="1"/>
  <c r="V1250" i="1"/>
  <c r="S873" i="1"/>
  <c r="V873" i="1"/>
  <c r="S1693" i="1"/>
  <c r="V1693" i="1"/>
  <c r="S1361" i="1"/>
  <c r="V1361" i="1"/>
  <c r="S1664" i="1"/>
  <c r="V1664" i="1"/>
  <c r="S767" i="1"/>
  <c r="V767" i="1"/>
  <c r="S611" i="1"/>
  <c r="V611" i="1"/>
  <c r="S930" i="1"/>
  <c r="V930" i="1"/>
  <c r="S1377" i="1"/>
  <c r="V1377" i="1"/>
  <c r="S1513" i="1"/>
  <c r="V1513" i="1"/>
  <c r="S729" i="1"/>
  <c r="V729" i="1"/>
  <c r="S734" i="1"/>
  <c r="V734" i="1"/>
  <c r="S538" i="1"/>
  <c r="V538" i="1"/>
  <c r="S869" i="1"/>
  <c r="V869" i="1"/>
  <c r="S139" i="1"/>
  <c r="V139" i="1"/>
  <c r="S1244" i="1"/>
  <c r="V1244" i="1"/>
  <c r="S1323" i="1"/>
  <c r="V1323" i="1"/>
  <c r="S895" i="1"/>
  <c r="V895" i="1"/>
  <c r="S727" i="1"/>
  <c r="V727" i="1"/>
  <c r="S1554" i="1"/>
  <c r="V1554" i="1"/>
  <c r="S762" i="1"/>
  <c r="V762" i="1"/>
  <c r="S81" i="1"/>
  <c r="V81" i="1"/>
  <c r="S1074" i="1"/>
  <c r="V1074" i="1"/>
  <c r="S973" i="1"/>
  <c r="V973" i="1"/>
  <c r="S672" i="1"/>
  <c r="V672" i="1"/>
  <c r="S316" i="1"/>
  <c r="V316" i="1"/>
  <c r="S1601" i="1"/>
  <c r="V1601" i="1"/>
  <c r="S929" i="1"/>
  <c r="V929" i="1"/>
  <c r="S1755" i="1"/>
  <c r="V1755" i="1"/>
  <c r="S1090" i="1"/>
  <c r="V1090" i="1"/>
  <c r="S1586" i="1"/>
  <c r="V1586" i="1"/>
  <c r="S164" i="1"/>
  <c r="V164" i="1"/>
  <c r="S598" i="1"/>
  <c r="V598" i="1"/>
  <c r="S1261" i="1"/>
  <c r="V1261" i="1"/>
  <c r="S350" i="1"/>
  <c r="V350" i="1"/>
  <c r="S212" i="1"/>
  <c r="V212" i="1"/>
  <c r="S332" i="1"/>
  <c r="V332" i="1"/>
  <c r="S1778" i="1"/>
  <c r="V1778" i="1"/>
  <c r="S311" i="1"/>
  <c r="V311" i="1"/>
  <c r="S1474" i="1"/>
  <c r="V1474" i="1"/>
  <c r="S294" i="1"/>
  <c r="V294" i="1"/>
  <c r="S605" i="1"/>
  <c r="V605" i="1"/>
  <c r="S1772" i="1"/>
  <c r="V1772" i="1"/>
  <c r="S224" i="1"/>
  <c r="V224" i="1"/>
  <c r="S1709" i="1"/>
  <c r="V1709" i="1"/>
  <c r="S1441" i="1"/>
  <c r="V1441" i="1"/>
  <c r="S1066" i="1"/>
  <c r="V1066" i="1"/>
  <c r="S1311" i="1"/>
  <c r="V1311" i="1"/>
  <c r="S208" i="1"/>
  <c r="V208" i="1"/>
  <c r="S633" i="1"/>
  <c r="V633" i="1"/>
  <c r="S905" i="1"/>
  <c r="V905" i="1"/>
  <c r="S356" i="1"/>
  <c r="V356" i="1"/>
  <c r="S833" i="1"/>
  <c r="V833" i="1"/>
  <c r="S881" i="1"/>
  <c r="V881" i="1"/>
  <c r="S991" i="1"/>
  <c r="V991" i="1"/>
  <c r="S710" i="1"/>
  <c r="V710" i="1"/>
  <c r="S521" i="1"/>
  <c r="V521" i="1"/>
  <c r="S1209" i="1"/>
  <c r="V1209" i="1"/>
  <c r="S1496" i="1"/>
  <c r="V1496" i="1"/>
  <c r="S333" i="1"/>
  <c r="V333" i="1"/>
  <c r="S42" i="1"/>
  <c r="V42" i="1"/>
  <c r="S1742" i="1"/>
  <c r="V1742" i="1"/>
  <c r="S327" i="1"/>
  <c r="V327" i="1"/>
  <c r="S300" i="1"/>
  <c r="V300" i="1"/>
  <c r="S537" i="1"/>
  <c r="V537" i="1"/>
  <c r="S805" i="1"/>
  <c r="V805" i="1"/>
  <c r="S1132" i="1"/>
  <c r="V1132" i="1"/>
  <c r="S87" i="1"/>
  <c r="V87" i="1"/>
  <c r="S130" i="1"/>
  <c r="V130" i="1"/>
  <c r="S98" i="1"/>
  <c r="V98" i="1"/>
  <c r="S1706" i="1"/>
  <c r="V1706" i="1"/>
  <c r="S1665" i="1"/>
  <c r="V1665" i="1"/>
  <c r="S683" i="1"/>
  <c r="V683" i="1"/>
  <c r="S1704" i="1"/>
  <c r="V1704" i="1"/>
  <c r="S607" i="1"/>
  <c r="V607" i="1"/>
  <c r="S1173" i="1"/>
  <c r="V1173" i="1"/>
  <c r="S214" i="1"/>
  <c r="V214" i="1"/>
  <c r="S354" i="1"/>
  <c r="V354" i="1"/>
  <c r="S152" i="1"/>
  <c r="V152" i="1"/>
  <c r="S1081" i="1"/>
  <c r="V1081" i="1"/>
  <c r="S1568" i="1"/>
  <c r="V1568" i="1"/>
  <c r="S1306" i="1"/>
  <c r="V1306" i="1"/>
  <c r="S132" i="1"/>
  <c r="V132" i="1"/>
  <c r="S1605" i="1"/>
  <c r="V1605" i="1"/>
  <c r="S1712" i="1"/>
  <c r="V1712" i="1"/>
  <c r="S1435" i="1"/>
  <c r="V1435" i="1"/>
  <c r="S907" i="1"/>
  <c r="V907" i="1"/>
  <c r="S531" i="1"/>
  <c r="V531" i="1"/>
  <c r="S116" i="1"/>
  <c r="V116" i="1"/>
  <c r="S1277" i="1"/>
  <c r="V1277" i="1"/>
  <c r="S865" i="1"/>
  <c r="V865" i="1"/>
  <c r="S1152" i="1"/>
  <c r="V1152" i="1"/>
  <c r="S1437" i="1"/>
  <c r="V1437" i="1"/>
  <c r="S642" i="1"/>
  <c r="V642" i="1"/>
  <c r="S349" i="1"/>
  <c r="V349" i="1"/>
  <c r="S979" i="1"/>
  <c r="V979" i="1"/>
  <c r="S678" i="1"/>
  <c r="V678" i="1"/>
  <c r="S407" i="1"/>
  <c r="V407" i="1"/>
  <c r="S309" i="1"/>
  <c r="V309" i="1"/>
  <c r="S764" i="1"/>
  <c r="V764" i="1"/>
  <c r="S1005" i="1"/>
  <c r="V1005" i="1"/>
  <c r="S1701" i="1"/>
  <c r="V1701" i="1"/>
  <c r="S1522" i="1"/>
  <c r="V1522" i="1"/>
  <c r="S1789" i="1"/>
  <c r="V1789" i="1"/>
  <c r="S841" i="1"/>
  <c r="V841" i="1"/>
  <c r="S1165" i="1"/>
  <c r="V1165" i="1"/>
  <c r="S120" i="1"/>
  <c r="V120" i="1"/>
  <c r="S1613" i="1"/>
  <c r="V1613" i="1"/>
  <c r="S1783" i="1"/>
  <c r="V1783" i="1"/>
  <c r="S369" i="1"/>
  <c r="V369" i="1"/>
  <c r="S809" i="1"/>
  <c r="V809" i="1"/>
  <c r="S1749" i="1"/>
  <c r="V1749" i="1"/>
  <c r="S1438" i="1"/>
  <c r="V1438" i="1"/>
  <c r="S822" i="1"/>
  <c r="V822" i="1"/>
  <c r="S870" i="1"/>
  <c r="V870" i="1"/>
  <c r="S1283" i="1"/>
  <c r="V1283" i="1"/>
  <c r="S215" i="1"/>
  <c r="V215" i="1"/>
  <c r="S971" i="1"/>
  <c r="V971" i="1"/>
  <c r="S513" i="1"/>
  <c r="V513" i="1"/>
  <c r="S1771" i="1"/>
  <c r="V1771" i="1"/>
  <c r="S1321" i="1"/>
  <c r="V1321" i="1"/>
  <c r="S1112" i="1"/>
  <c r="V1112" i="1"/>
  <c r="S1608" i="1"/>
  <c r="V1608" i="1"/>
  <c r="S1629" i="1"/>
  <c r="V1629" i="1"/>
  <c r="S403" i="1"/>
  <c r="V403" i="1"/>
  <c r="S22" i="1"/>
  <c r="V22" i="1"/>
  <c r="S1099" i="1"/>
  <c r="V1099" i="1"/>
  <c r="S1628" i="1"/>
  <c r="V1628" i="1"/>
  <c r="S371" i="1"/>
  <c r="V371" i="1"/>
  <c r="S111" i="1"/>
  <c r="V111" i="1"/>
  <c r="S753" i="1"/>
  <c r="V753" i="1"/>
  <c r="S1114" i="1"/>
  <c r="V1114" i="1"/>
  <c r="S1320" i="1"/>
  <c r="V1320" i="1"/>
  <c r="S93" i="1"/>
  <c r="V93" i="1"/>
  <c r="S176" i="1"/>
  <c r="V176" i="1"/>
  <c r="S1231" i="1"/>
  <c r="V1231" i="1"/>
  <c r="S366" i="1"/>
  <c r="V366" i="1"/>
  <c r="S730" i="1"/>
  <c r="V730" i="1"/>
  <c r="S875" i="1"/>
  <c r="V875" i="1"/>
  <c r="S1115" i="1"/>
  <c r="V1115" i="1"/>
  <c r="S293" i="1"/>
  <c r="V293" i="1"/>
  <c r="S1635" i="1"/>
  <c r="V1635" i="1"/>
  <c r="S1189" i="1"/>
  <c r="V1189" i="1"/>
  <c r="S1309" i="1"/>
  <c r="V1309" i="1"/>
  <c r="S1288" i="1"/>
  <c r="V1288" i="1"/>
  <c r="S425" i="1"/>
  <c r="V425" i="1"/>
  <c r="S1138" i="1"/>
  <c r="V1138" i="1"/>
  <c r="S1340" i="1"/>
  <c r="V1340" i="1"/>
  <c r="S452" i="1"/>
  <c r="V452" i="1"/>
  <c r="S919" i="1"/>
  <c r="V919" i="1"/>
  <c r="S1182" i="1"/>
  <c r="V1182" i="1"/>
  <c r="S271" i="1"/>
  <c r="V271" i="1"/>
  <c r="S1592" i="1"/>
  <c r="V1592" i="1"/>
  <c r="S1596" i="1"/>
  <c r="V1596" i="1"/>
  <c r="S460" i="1"/>
  <c r="V460" i="1"/>
  <c r="S813" i="1"/>
  <c r="V813" i="1"/>
  <c r="S497" i="1"/>
  <c r="V497" i="1"/>
  <c r="S1207" i="1"/>
  <c r="V1207" i="1"/>
  <c r="S1407" i="1"/>
  <c r="V1407" i="1"/>
  <c r="S156" i="1"/>
  <c r="V156" i="1"/>
  <c r="S1095" i="1"/>
  <c r="V1095" i="1"/>
  <c r="S960" i="1"/>
  <c r="V960" i="1"/>
  <c r="S292" i="1"/>
  <c r="V292" i="1"/>
  <c r="S299" i="1"/>
  <c r="V299" i="1"/>
  <c r="S79" i="1"/>
  <c r="V79" i="1"/>
  <c r="S1316" i="1"/>
  <c r="V1316" i="1"/>
  <c r="S1722" i="1"/>
  <c r="V1722" i="1"/>
  <c r="S227" i="1"/>
  <c r="V227" i="1"/>
  <c r="S783" i="1"/>
  <c r="V783" i="1"/>
  <c r="S73" i="1"/>
  <c r="V73" i="1"/>
  <c r="S958" i="1"/>
  <c r="V958" i="1"/>
  <c r="S82" i="1"/>
  <c r="V82" i="1"/>
  <c r="S370" i="1"/>
  <c r="V370" i="1"/>
  <c r="S1017" i="1"/>
  <c r="V1017" i="1"/>
  <c r="S1626" i="1"/>
  <c r="V1626" i="1"/>
  <c r="S1710" i="1"/>
  <c r="V1710" i="1"/>
  <c r="S1143" i="1"/>
  <c r="V1143" i="1"/>
  <c r="S9" i="1"/>
  <c r="V9" i="1"/>
  <c r="S609" i="1"/>
  <c r="V609" i="1"/>
  <c r="S245" i="1"/>
  <c r="V245" i="1"/>
  <c r="S786" i="1"/>
  <c r="V786" i="1"/>
  <c r="S1747" i="1"/>
  <c r="V1747" i="1"/>
  <c r="S113" i="1"/>
  <c r="V113" i="1"/>
  <c r="S821" i="1"/>
  <c r="V821" i="1"/>
  <c r="S1181" i="1"/>
  <c r="V1181" i="1"/>
  <c r="S1576" i="1"/>
  <c r="V1576" i="1"/>
  <c r="S1318" i="1"/>
  <c r="V1318" i="1"/>
  <c r="S150" i="1"/>
  <c r="V150" i="1"/>
  <c r="S1047" i="1"/>
  <c r="V1047" i="1"/>
  <c r="S474" i="1"/>
  <c r="V474" i="1"/>
  <c r="S1127" i="1"/>
  <c r="V1127" i="1"/>
  <c r="S1603" i="1"/>
  <c r="V1603" i="1"/>
  <c r="S13" i="1"/>
  <c r="V13" i="1"/>
  <c r="S1111" i="1"/>
  <c r="V1111" i="1"/>
  <c r="S1016" i="1"/>
  <c r="V1016" i="1"/>
  <c r="S159" i="1"/>
  <c r="V159" i="1"/>
  <c r="S137" i="1"/>
  <c r="V137" i="1"/>
  <c r="S1378" i="1"/>
  <c r="V1378" i="1"/>
  <c r="S649" i="1"/>
  <c r="V649" i="1"/>
  <c r="S1217" i="1"/>
  <c r="V1217" i="1"/>
  <c r="S131" i="1"/>
  <c r="V131" i="1"/>
  <c r="S959" i="1"/>
  <c r="V959" i="1"/>
  <c r="S1246" i="1"/>
  <c r="V1246" i="1"/>
  <c r="S1540" i="1"/>
  <c r="V1540" i="1"/>
  <c r="S1236" i="1"/>
  <c r="V1236" i="1"/>
  <c r="S549" i="1"/>
  <c r="V549" i="1"/>
  <c r="S161" i="1"/>
  <c r="V161" i="1"/>
  <c r="S1344" i="1"/>
  <c r="V1344" i="1"/>
  <c r="S1791" i="1"/>
  <c r="V1791" i="1"/>
  <c r="S712" i="1"/>
  <c r="V712" i="1"/>
  <c r="S353" i="1"/>
  <c r="V353" i="1"/>
  <c r="S1488" i="1"/>
  <c r="V1488" i="1"/>
  <c r="S801" i="1"/>
  <c r="V801" i="1"/>
  <c r="S668" i="1"/>
  <c r="V668" i="1"/>
  <c r="S455" i="1"/>
  <c r="V455" i="1"/>
  <c r="S956" i="1"/>
  <c r="V956" i="1"/>
  <c r="S814" i="1"/>
  <c r="V814" i="1"/>
  <c r="S700" i="1"/>
  <c r="V700" i="1"/>
  <c r="S995" i="1"/>
  <c r="V995" i="1"/>
  <c r="S54" i="1"/>
  <c r="V54" i="1"/>
  <c r="S1118" i="1"/>
  <c r="V1118" i="1"/>
  <c r="S239" i="1"/>
  <c r="V239" i="1"/>
  <c r="S1651" i="1"/>
  <c r="V1651" i="1"/>
  <c r="S281" i="1"/>
  <c r="V281" i="1"/>
  <c r="S125" i="1"/>
  <c r="V125" i="1"/>
  <c r="S547" i="1"/>
  <c r="V547" i="1"/>
  <c r="S128" i="1"/>
  <c r="V128" i="1"/>
  <c r="S189" i="1"/>
  <c r="V189" i="1"/>
  <c r="S1735" i="1"/>
  <c r="V1735" i="1"/>
  <c r="S1164" i="1"/>
  <c r="V1164" i="1"/>
  <c r="S1524" i="1"/>
  <c r="V1524" i="1"/>
  <c r="S937" i="1"/>
  <c r="V937" i="1"/>
  <c r="S222" i="1"/>
  <c r="V222" i="1"/>
  <c r="S1539" i="1"/>
  <c r="V1539" i="1"/>
  <c r="S931" i="1"/>
  <c r="V931" i="1"/>
  <c r="S1754" i="1"/>
  <c r="V1754" i="1"/>
  <c r="S921" i="1"/>
  <c r="V921" i="1"/>
  <c r="S154" i="1"/>
  <c r="V154" i="1"/>
  <c r="S752" i="1"/>
  <c r="V752" i="1"/>
  <c r="S1370" i="1"/>
  <c r="V1370" i="1"/>
  <c r="S581" i="1"/>
  <c r="V581" i="1"/>
  <c r="S1262" i="1"/>
  <c r="V1262" i="1"/>
  <c r="S1452" i="1"/>
  <c r="V1452" i="1"/>
  <c r="S1689" i="1"/>
  <c r="V1689" i="1"/>
  <c r="S344" i="1"/>
  <c r="V344" i="1"/>
  <c r="S1383" i="1"/>
  <c r="V1383" i="1"/>
  <c r="S1734" i="1"/>
  <c r="V1734" i="1"/>
  <c r="S1226" i="1"/>
  <c r="V1226" i="1"/>
  <c r="S1308" i="1"/>
  <c r="V1308" i="1"/>
  <c r="S1444" i="1"/>
  <c r="V1444" i="1"/>
  <c r="S177" i="1"/>
  <c r="V177" i="1"/>
  <c r="S148" i="1"/>
  <c r="V148" i="1"/>
  <c r="S606" i="1"/>
  <c r="V606" i="1"/>
  <c r="S708" i="1"/>
  <c r="V708" i="1"/>
  <c r="S969" i="1"/>
  <c r="V969" i="1"/>
  <c r="S1079" i="1"/>
  <c r="V1079" i="1"/>
  <c r="S1018" i="1"/>
  <c r="V1018" i="1"/>
  <c r="S301" i="1"/>
  <c r="V301" i="1"/>
  <c r="S566" i="1"/>
  <c r="V566" i="1"/>
  <c r="S884" i="1"/>
  <c r="V884" i="1"/>
  <c r="S1366" i="1"/>
  <c r="V1366" i="1"/>
  <c r="S1430" i="1"/>
  <c r="V1430" i="1"/>
  <c r="S1445" i="1"/>
  <c r="V1445" i="1"/>
  <c r="S86" i="1"/>
  <c r="V86" i="1"/>
  <c r="S276" i="1"/>
  <c r="V276" i="1"/>
  <c r="S878" i="1"/>
  <c r="V878" i="1"/>
  <c r="S1650" i="1"/>
  <c r="V1650" i="1"/>
  <c r="S1247" i="1"/>
  <c r="V1247" i="1"/>
  <c r="S1249" i="1"/>
  <c r="V1249" i="1"/>
  <c r="S171" i="1"/>
  <c r="V171" i="1"/>
  <c r="S1555" i="1"/>
  <c r="V1555" i="1"/>
  <c r="S1096" i="1"/>
  <c r="V1096" i="1"/>
  <c r="S1358" i="1"/>
  <c r="V1358" i="1"/>
  <c r="S433" i="1"/>
  <c r="V433" i="1"/>
  <c r="S849" i="1"/>
  <c r="V849" i="1"/>
  <c r="S1060" i="1"/>
  <c r="V1060" i="1"/>
  <c r="S1237" i="1"/>
  <c r="V1237" i="1"/>
  <c r="S1230" i="1"/>
  <c r="V1230" i="1"/>
  <c r="S918" i="1"/>
  <c r="V918" i="1"/>
  <c r="S940" i="1"/>
  <c r="V940" i="1"/>
  <c r="S273" i="1"/>
  <c r="V273" i="1"/>
  <c r="S533" i="1"/>
  <c r="V533" i="1"/>
  <c r="S1171" i="1"/>
  <c r="V1171" i="1"/>
  <c r="S612" i="1"/>
  <c r="V612" i="1"/>
  <c r="S741" i="1"/>
  <c r="V741" i="1"/>
  <c r="S260" i="1"/>
  <c r="V260" i="1"/>
  <c r="S1123" i="1"/>
  <c r="V1123" i="1"/>
  <c r="S74" i="1"/>
  <c r="V74" i="1"/>
  <c r="S302" i="1"/>
  <c r="V302" i="1"/>
  <c r="S861" i="1"/>
  <c r="V861" i="1"/>
  <c r="S191" i="1"/>
  <c r="V191" i="1"/>
  <c r="S643" i="1"/>
  <c r="V643" i="1"/>
  <c r="S573" i="1"/>
  <c r="V573" i="1"/>
  <c r="S784" i="1"/>
  <c r="V784" i="1"/>
  <c r="S365" i="1"/>
  <c r="V365" i="1"/>
  <c r="S1293" i="1"/>
  <c r="V1293" i="1"/>
  <c r="S900" i="1"/>
  <c r="V900" i="1"/>
  <c r="S1454" i="1"/>
  <c r="V1454" i="1"/>
  <c r="S442" i="1"/>
  <c r="V442" i="1"/>
  <c r="S540" i="1"/>
  <c r="V540" i="1"/>
  <c r="S1489" i="1"/>
  <c r="V1489" i="1"/>
  <c r="S785" i="1"/>
  <c r="V785" i="1"/>
  <c r="S1762" i="1"/>
  <c r="V1762" i="1"/>
  <c r="S1159" i="1"/>
  <c r="V1159" i="1"/>
  <c r="S1183" i="1"/>
  <c r="V1183" i="1"/>
  <c r="S205" i="1"/>
  <c r="V205" i="1"/>
  <c r="S1616" i="1"/>
  <c r="V1616" i="1"/>
  <c r="S568" i="1"/>
  <c r="V568" i="1"/>
  <c r="S1369" i="1"/>
  <c r="V1369" i="1"/>
  <c r="S641" i="1"/>
  <c r="V641" i="1"/>
  <c r="S1595" i="1"/>
  <c r="V1595" i="1"/>
  <c r="S525" i="1"/>
  <c r="V525" i="1"/>
  <c r="S306" i="1"/>
  <c r="V306" i="1"/>
  <c r="S777" i="1"/>
  <c r="V777" i="1"/>
  <c r="S1806" i="1"/>
  <c r="V1806" i="1"/>
  <c r="S336" i="1"/>
  <c r="V336" i="1"/>
  <c r="S1212" i="1"/>
  <c r="V1212" i="1"/>
  <c r="S1098" i="1"/>
  <c r="V1098" i="1"/>
  <c r="S162" i="1"/>
  <c r="V162" i="1"/>
  <c r="S1109" i="1"/>
  <c r="V1109" i="1"/>
  <c r="S436" i="1"/>
  <c r="V436" i="1"/>
  <c r="S1460" i="1"/>
  <c r="V1460" i="1"/>
  <c r="S237" i="1"/>
  <c r="V237" i="1"/>
  <c r="S1750" i="1"/>
  <c r="V1750" i="1"/>
  <c r="S1657" i="1"/>
  <c r="V1657" i="1"/>
  <c r="S663" i="1"/>
  <c r="V663" i="1"/>
  <c r="S435" i="1"/>
  <c r="V435" i="1"/>
  <c r="S126" i="1"/>
  <c r="V126" i="1"/>
  <c r="S936" i="1"/>
  <c r="V936" i="1"/>
  <c r="S109" i="1"/>
  <c r="V109" i="1"/>
  <c r="S187" i="1"/>
  <c r="V187" i="1"/>
  <c r="S1110" i="1"/>
  <c r="V1110" i="1"/>
  <c r="S100" i="1"/>
  <c r="V100" i="1"/>
  <c r="S1505" i="1"/>
  <c r="V1505" i="1"/>
  <c r="S968" i="1"/>
  <c r="V968" i="1"/>
  <c r="S17" i="1"/>
  <c r="V17" i="1"/>
  <c r="S297" i="1"/>
  <c r="V297" i="1"/>
  <c r="S681" i="1"/>
  <c r="V681" i="1"/>
  <c r="S910" i="1"/>
  <c r="V910" i="1"/>
  <c r="T10" i="1"/>
  <c r="T11" i="1" s="1"/>
  <c r="T12" i="1" s="1"/>
  <c r="T13" i="1" s="1"/>
  <c r="T14" i="1" s="1"/>
  <c r="W9" i="1" l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W1006" i="1" s="1"/>
  <c r="W1007" i="1" s="1"/>
  <c r="W1008" i="1" s="1"/>
  <c r="W1009" i="1" s="1"/>
  <c r="W1010" i="1" s="1"/>
  <c r="W1011" i="1" s="1"/>
  <c r="W1012" i="1" s="1"/>
  <c r="W1013" i="1" s="1"/>
  <c r="W1014" i="1" s="1"/>
  <c r="W1015" i="1" s="1"/>
  <c r="W1016" i="1" s="1"/>
  <c r="W1017" i="1" s="1"/>
  <c r="W1018" i="1" s="1"/>
  <c r="W1019" i="1" s="1"/>
  <c r="W1020" i="1" s="1"/>
  <c r="W1021" i="1" s="1"/>
  <c r="W1022" i="1" s="1"/>
  <c r="W1023" i="1" s="1"/>
  <c r="W1024" i="1" s="1"/>
  <c r="W1025" i="1" s="1"/>
  <c r="W1026" i="1" s="1"/>
  <c r="W1027" i="1" s="1"/>
  <c r="W1028" i="1" s="1"/>
  <c r="W1029" i="1" s="1"/>
  <c r="W1030" i="1" s="1"/>
  <c r="W1031" i="1" s="1"/>
  <c r="W1032" i="1" s="1"/>
  <c r="W1033" i="1" s="1"/>
  <c r="W1034" i="1" s="1"/>
  <c r="W1035" i="1" s="1"/>
  <c r="W1036" i="1" s="1"/>
  <c r="W1037" i="1" s="1"/>
  <c r="W1038" i="1" s="1"/>
  <c r="W1039" i="1" s="1"/>
  <c r="W1040" i="1" s="1"/>
  <c r="W1041" i="1" s="1"/>
  <c r="W1042" i="1" s="1"/>
  <c r="W1043" i="1" s="1"/>
  <c r="W1044" i="1" s="1"/>
  <c r="W1045" i="1" s="1"/>
  <c r="W1046" i="1" s="1"/>
  <c r="W1047" i="1" s="1"/>
  <c r="W1048" i="1" s="1"/>
  <c r="W1049" i="1" s="1"/>
  <c r="W1050" i="1" s="1"/>
  <c r="W1051" i="1" s="1"/>
  <c r="W1052" i="1" s="1"/>
  <c r="W1053" i="1" s="1"/>
  <c r="W1054" i="1" s="1"/>
  <c r="W1055" i="1" s="1"/>
  <c r="W1056" i="1" s="1"/>
  <c r="W1057" i="1" s="1"/>
  <c r="W1058" i="1" s="1"/>
  <c r="W1059" i="1" s="1"/>
  <c r="W1060" i="1" s="1"/>
  <c r="W1061" i="1" s="1"/>
  <c r="W1062" i="1" s="1"/>
  <c r="W1063" i="1" s="1"/>
  <c r="W1064" i="1" s="1"/>
  <c r="W1065" i="1" s="1"/>
  <c r="W1066" i="1" s="1"/>
  <c r="W1067" i="1" s="1"/>
  <c r="W1068" i="1" s="1"/>
  <c r="W1069" i="1" s="1"/>
  <c r="W1070" i="1" s="1"/>
  <c r="W1071" i="1" s="1"/>
  <c r="W1072" i="1" s="1"/>
  <c r="W1073" i="1" s="1"/>
  <c r="W1074" i="1" s="1"/>
  <c r="W1075" i="1" s="1"/>
  <c r="W1076" i="1" s="1"/>
  <c r="W1077" i="1" s="1"/>
  <c r="W1078" i="1" s="1"/>
  <c r="W1079" i="1" s="1"/>
  <c r="W1080" i="1" s="1"/>
  <c r="W1081" i="1" s="1"/>
  <c r="W1082" i="1" s="1"/>
  <c r="W1083" i="1" s="1"/>
  <c r="W1084" i="1" s="1"/>
  <c r="W1085" i="1" s="1"/>
  <c r="W1086" i="1" s="1"/>
  <c r="W1087" i="1" s="1"/>
  <c r="W1088" i="1" s="1"/>
  <c r="W1089" i="1" s="1"/>
  <c r="W1090" i="1" s="1"/>
  <c r="W1091" i="1" s="1"/>
  <c r="W1092" i="1" s="1"/>
  <c r="W1093" i="1" s="1"/>
  <c r="W1094" i="1" s="1"/>
  <c r="W1095" i="1" s="1"/>
  <c r="W1096" i="1" s="1"/>
  <c r="W1097" i="1" s="1"/>
  <c r="W1098" i="1" s="1"/>
  <c r="W1099" i="1" s="1"/>
  <c r="W1100" i="1" s="1"/>
  <c r="W1101" i="1" s="1"/>
  <c r="W1102" i="1" s="1"/>
  <c r="W1103" i="1" s="1"/>
  <c r="W1104" i="1" s="1"/>
  <c r="W1105" i="1" s="1"/>
  <c r="W1106" i="1" s="1"/>
  <c r="W1107" i="1" s="1"/>
  <c r="W1108" i="1" s="1"/>
  <c r="W1109" i="1" s="1"/>
  <c r="W1110" i="1" s="1"/>
  <c r="W1111" i="1" s="1"/>
  <c r="W1112" i="1" s="1"/>
  <c r="W1113" i="1" s="1"/>
  <c r="W1114" i="1" s="1"/>
  <c r="W1115" i="1" s="1"/>
  <c r="W1116" i="1" s="1"/>
  <c r="W1117" i="1" s="1"/>
  <c r="W1118" i="1" s="1"/>
  <c r="W1119" i="1" s="1"/>
  <c r="W1120" i="1" s="1"/>
  <c r="W1121" i="1" s="1"/>
  <c r="W1122" i="1" s="1"/>
  <c r="W1123" i="1" s="1"/>
  <c r="W1124" i="1" s="1"/>
  <c r="W1125" i="1" s="1"/>
  <c r="W1126" i="1" s="1"/>
  <c r="W1127" i="1" s="1"/>
  <c r="W1128" i="1" s="1"/>
  <c r="W1129" i="1" s="1"/>
  <c r="W1130" i="1" s="1"/>
  <c r="W1131" i="1" s="1"/>
  <c r="W1132" i="1" s="1"/>
  <c r="W1133" i="1" s="1"/>
  <c r="W1134" i="1" s="1"/>
  <c r="W1135" i="1" s="1"/>
  <c r="W1136" i="1" s="1"/>
  <c r="W1137" i="1" s="1"/>
  <c r="W1138" i="1" s="1"/>
  <c r="W1139" i="1" s="1"/>
  <c r="W1140" i="1" s="1"/>
  <c r="W1141" i="1" s="1"/>
  <c r="W1142" i="1" s="1"/>
  <c r="W1143" i="1" s="1"/>
  <c r="W1144" i="1" s="1"/>
  <c r="W1145" i="1" s="1"/>
  <c r="W1146" i="1" s="1"/>
  <c r="W1147" i="1" s="1"/>
  <c r="W1148" i="1" s="1"/>
  <c r="W1149" i="1" s="1"/>
  <c r="W1150" i="1" s="1"/>
  <c r="W1151" i="1" s="1"/>
  <c r="W1152" i="1" s="1"/>
  <c r="W1153" i="1" s="1"/>
  <c r="W1154" i="1" s="1"/>
  <c r="W1155" i="1" s="1"/>
  <c r="W1156" i="1" s="1"/>
  <c r="W1157" i="1" s="1"/>
  <c r="W1158" i="1" s="1"/>
  <c r="W1159" i="1" s="1"/>
  <c r="W1160" i="1" s="1"/>
  <c r="W1161" i="1" s="1"/>
  <c r="W1162" i="1" s="1"/>
  <c r="W1163" i="1" s="1"/>
  <c r="W1164" i="1" s="1"/>
  <c r="W1165" i="1" s="1"/>
  <c r="W1166" i="1" s="1"/>
  <c r="W1167" i="1" s="1"/>
  <c r="W1168" i="1" s="1"/>
  <c r="W1169" i="1" s="1"/>
  <c r="W1170" i="1" s="1"/>
  <c r="W1171" i="1" s="1"/>
  <c r="W1172" i="1" s="1"/>
  <c r="W1173" i="1" s="1"/>
  <c r="W1174" i="1" s="1"/>
  <c r="W1175" i="1" s="1"/>
  <c r="W1176" i="1" s="1"/>
  <c r="W1177" i="1" s="1"/>
  <c r="W1178" i="1" s="1"/>
  <c r="W1179" i="1" s="1"/>
  <c r="W1180" i="1" s="1"/>
  <c r="W1181" i="1" s="1"/>
  <c r="W1182" i="1" s="1"/>
  <c r="W1183" i="1" s="1"/>
  <c r="W1184" i="1" s="1"/>
  <c r="W1185" i="1" s="1"/>
  <c r="W1186" i="1" s="1"/>
  <c r="W1187" i="1" s="1"/>
  <c r="W1188" i="1" s="1"/>
  <c r="W1189" i="1" s="1"/>
  <c r="W1190" i="1" s="1"/>
  <c r="W1191" i="1" s="1"/>
  <c r="W1192" i="1" s="1"/>
  <c r="W1193" i="1" s="1"/>
  <c r="W1194" i="1" s="1"/>
  <c r="W1195" i="1" s="1"/>
  <c r="W1196" i="1" s="1"/>
  <c r="W1197" i="1" s="1"/>
  <c r="W1198" i="1" s="1"/>
  <c r="W1199" i="1" s="1"/>
  <c r="W1200" i="1" s="1"/>
  <c r="W1201" i="1" s="1"/>
  <c r="W1202" i="1" s="1"/>
  <c r="W1203" i="1" s="1"/>
  <c r="W1204" i="1" s="1"/>
  <c r="W1205" i="1" s="1"/>
  <c r="W1206" i="1" s="1"/>
  <c r="W1207" i="1" s="1"/>
  <c r="W1208" i="1" s="1"/>
  <c r="W1209" i="1" s="1"/>
  <c r="W1210" i="1" s="1"/>
  <c r="W1211" i="1" s="1"/>
  <c r="W1212" i="1" s="1"/>
  <c r="W1213" i="1" s="1"/>
  <c r="W1214" i="1" s="1"/>
  <c r="W1215" i="1" s="1"/>
  <c r="W1216" i="1" s="1"/>
  <c r="W1217" i="1" s="1"/>
  <c r="W1218" i="1" s="1"/>
  <c r="W1219" i="1" s="1"/>
  <c r="W1220" i="1" s="1"/>
  <c r="W1221" i="1" s="1"/>
  <c r="W1222" i="1" s="1"/>
  <c r="W1223" i="1" s="1"/>
  <c r="W1224" i="1" s="1"/>
  <c r="W1225" i="1" s="1"/>
  <c r="W1226" i="1" s="1"/>
  <c r="W1227" i="1" s="1"/>
  <c r="W1228" i="1" s="1"/>
  <c r="W1229" i="1" s="1"/>
  <c r="W1230" i="1" s="1"/>
  <c r="W1231" i="1" s="1"/>
  <c r="W1232" i="1" s="1"/>
  <c r="W1233" i="1" s="1"/>
  <c r="W1234" i="1" s="1"/>
  <c r="W1235" i="1" s="1"/>
  <c r="W1236" i="1" s="1"/>
  <c r="W1237" i="1" s="1"/>
  <c r="W1238" i="1" s="1"/>
  <c r="W1239" i="1" s="1"/>
  <c r="W1240" i="1" s="1"/>
  <c r="W1241" i="1" s="1"/>
  <c r="W1242" i="1" s="1"/>
  <c r="W1243" i="1" s="1"/>
  <c r="W1244" i="1" s="1"/>
  <c r="W1245" i="1" s="1"/>
  <c r="W1246" i="1" s="1"/>
  <c r="W1247" i="1" s="1"/>
  <c r="W1248" i="1" s="1"/>
  <c r="W1249" i="1" s="1"/>
  <c r="W1250" i="1" s="1"/>
  <c r="W1251" i="1" s="1"/>
  <c r="W1252" i="1" s="1"/>
  <c r="W1253" i="1" s="1"/>
  <c r="W1254" i="1" s="1"/>
  <c r="W1255" i="1" s="1"/>
  <c r="W1256" i="1" s="1"/>
  <c r="W1257" i="1" s="1"/>
  <c r="W1258" i="1" s="1"/>
  <c r="W1259" i="1" s="1"/>
  <c r="W1260" i="1" s="1"/>
  <c r="W1261" i="1" s="1"/>
  <c r="W1262" i="1" s="1"/>
  <c r="W1263" i="1" s="1"/>
  <c r="W1264" i="1" s="1"/>
  <c r="W1265" i="1" s="1"/>
  <c r="W1266" i="1" s="1"/>
  <c r="W1267" i="1" s="1"/>
  <c r="W1268" i="1" s="1"/>
  <c r="W1269" i="1" s="1"/>
  <c r="W1270" i="1" s="1"/>
  <c r="W1271" i="1" s="1"/>
  <c r="W1272" i="1" s="1"/>
  <c r="W1273" i="1" s="1"/>
  <c r="W1274" i="1" s="1"/>
  <c r="W1275" i="1" s="1"/>
  <c r="W1276" i="1" s="1"/>
  <c r="W1277" i="1" s="1"/>
  <c r="W1278" i="1" s="1"/>
  <c r="W1279" i="1" s="1"/>
  <c r="W1280" i="1" s="1"/>
  <c r="W1281" i="1" s="1"/>
  <c r="W1282" i="1" s="1"/>
  <c r="W1283" i="1" s="1"/>
  <c r="W1284" i="1" s="1"/>
  <c r="W1285" i="1" s="1"/>
  <c r="W1286" i="1" s="1"/>
  <c r="W1287" i="1" s="1"/>
  <c r="W1288" i="1" s="1"/>
  <c r="W1289" i="1" s="1"/>
  <c r="W1290" i="1" s="1"/>
  <c r="W1291" i="1" s="1"/>
  <c r="W1292" i="1" s="1"/>
  <c r="W1293" i="1" s="1"/>
  <c r="W1294" i="1" s="1"/>
  <c r="W1295" i="1" s="1"/>
  <c r="W1296" i="1" s="1"/>
  <c r="W1297" i="1" s="1"/>
  <c r="W1298" i="1" s="1"/>
  <c r="W1299" i="1" s="1"/>
  <c r="W1300" i="1" s="1"/>
  <c r="W1301" i="1" s="1"/>
  <c r="W1302" i="1" s="1"/>
  <c r="W1303" i="1" s="1"/>
  <c r="W1304" i="1" s="1"/>
  <c r="W1305" i="1" s="1"/>
  <c r="W1306" i="1" s="1"/>
  <c r="W1307" i="1" s="1"/>
  <c r="W1308" i="1" s="1"/>
  <c r="W1309" i="1" s="1"/>
  <c r="W1310" i="1" s="1"/>
  <c r="W1311" i="1" s="1"/>
  <c r="W1312" i="1" s="1"/>
  <c r="W1313" i="1" s="1"/>
  <c r="W1314" i="1" s="1"/>
  <c r="W1315" i="1" s="1"/>
  <c r="W1316" i="1" s="1"/>
  <c r="W1317" i="1" s="1"/>
  <c r="W1318" i="1" s="1"/>
  <c r="W1319" i="1" s="1"/>
  <c r="W1320" i="1" s="1"/>
  <c r="W1321" i="1" s="1"/>
  <c r="W1322" i="1" s="1"/>
  <c r="W1323" i="1" s="1"/>
  <c r="W1324" i="1" s="1"/>
  <c r="W1325" i="1" s="1"/>
  <c r="W1326" i="1" s="1"/>
  <c r="W1327" i="1" s="1"/>
  <c r="W1328" i="1" s="1"/>
  <c r="W1329" i="1" s="1"/>
  <c r="W1330" i="1" s="1"/>
  <c r="W1331" i="1" s="1"/>
  <c r="W1332" i="1" s="1"/>
  <c r="W1333" i="1" s="1"/>
  <c r="W1334" i="1" s="1"/>
  <c r="W1335" i="1" s="1"/>
  <c r="W1336" i="1" s="1"/>
  <c r="W1337" i="1" s="1"/>
  <c r="W1338" i="1" s="1"/>
  <c r="W1339" i="1" s="1"/>
  <c r="W1340" i="1" s="1"/>
  <c r="W1341" i="1" s="1"/>
  <c r="W1342" i="1" s="1"/>
  <c r="W1343" i="1" s="1"/>
  <c r="W1344" i="1" s="1"/>
  <c r="W1345" i="1" s="1"/>
  <c r="W1346" i="1" s="1"/>
  <c r="W1347" i="1" s="1"/>
  <c r="W1348" i="1" s="1"/>
  <c r="W1349" i="1" s="1"/>
  <c r="W1350" i="1" s="1"/>
  <c r="W1351" i="1" s="1"/>
  <c r="W1352" i="1" s="1"/>
  <c r="W1353" i="1" s="1"/>
  <c r="W1354" i="1" s="1"/>
  <c r="W1355" i="1" s="1"/>
  <c r="W1356" i="1" s="1"/>
  <c r="W1357" i="1" s="1"/>
  <c r="W1358" i="1" s="1"/>
  <c r="W1359" i="1" s="1"/>
  <c r="W1360" i="1" s="1"/>
  <c r="W1361" i="1" s="1"/>
  <c r="W1362" i="1" s="1"/>
  <c r="W1363" i="1" s="1"/>
  <c r="W1364" i="1" s="1"/>
  <c r="W1365" i="1" s="1"/>
  <c r="W1366" i="1" s="1"/>
  <c r="W1367" i="1" s="1"/>
  <c r="W1368" i="1" s="1"/>
  <c r="W1369" i="1" s="1"/>
  <c r="W1370" i="1" s="1"/>
  <c r="W1371" i="1" s="1"/>
  <c r="W1372" i="1" s="1"/>
  <c r="W1373" i="1" s="1"/>
  <c r="W1374" i="1" s="1"/>
  <c r="W1375" i="1" s="1"/>
  <c r="W1376" i="1" s="1"/>
  <c r="W1377" i="1" s="1"/>
  <c r="W1378" i="1" s="1"/>
  <c r="W1379" i="1" s="1"/>
  <c r="W1380" i="1" s="1"/>
  <c r="W1381" i="1" s="1"/>
  <c r="W1382" i="1" s="1"/>
  <c r="W1383" i="1" s="1"/>
  <c r="W1384" i="1" s="1"/>
  <c r="W1385" i="1" s="1"/>
  <c r="W1386" i="1" s="1"/>
  <c r="W1387" i="1" s="1"/>
  <c r="W1388" i="1" s="1"/>
  <c r="W1389" i="1" s="1"/>
  <c r="W1390" i="1" s="1"/>
  <c r="W1391" i="1" s="1"/>
  <c r="W1392" i="1" s="1"/>
  <c r="W1393" i="1" s="1"/>
  <c r="W1394" i="1" s="1"/>
  <c r="W1395" i="1" s="1"/>
  <c r="W1396" i="1" s="1"/>
  <c r="W1397" i="1" s="1"/>
  <c r="W1398" i="1" s="1"/>
  <c r="W1399" i="1" s="1"/>
  <c r="W1400" i="1" s="1"/>
  <c r="W1401" i="1" s="1"/>
  <c r="W1402" i="1" s="1"/>
  <c r="W1403" i="1" s="1"/>
  <c r="W1404" i="1" s="1"/>
  <c r="W1405" i="1" s="1"/>
  <c r="W1406" i="1" s="1"/>
  <c r="W1407" i="1" s="1"/>
  <c r="W1408" i="1" s="1"/>
  <c r="W1409" i="1" s="1"/>
  <c r="W1410" i="1" s="1"/>
  <c r="W1411" i="1" s="1"/>
  <c r="W1412" i="1" s="1"/>
  <c r="W1413" i="1" s="1"/>
  <c r="W1414" i="1" s="1"/>
  <c r="W1415" i="1" s="1"/>
  <c r="W1416" i="1" s="1"/>
  <c r="W1417" i="1" s="1"/>
  <c r="W1418" i="1" s="1"/>
  <c r="W1419" i="1" s="1"/>
  <c r="W1420" i="1" s="1"/>
  <c r="W1421" i="1" s="1"/>
  <c r="W1422" i="1" s="1"/>
  <c r="W1423" i="1" s="1"/>
  <c r="W1424" i="1" s="1"/>
  <c r="W1425" i="1" s="1"/>
  <c r="W1426" i="1" s="1"/>
  <c r="W1427" i="1" s="1"/>
  <c r="W1428" i="1" s="1"/>
  <c r="W1429" i="1" s="1"/>
  <c r="W1430" i="1" s="1"/>
  <c r="W1431" i="1" s="1"/>
  <c r="W1432" i="1" s="1"/>
  <c r="W1433" i="1" s="1"/>
  <c r="W1434" i="1" s="1"/>
  <c r="W1435" i="1" s="1"/>
  <c r="W1436" i="1" s="1"/>
  <c r="W1437" i="1" s="1"/>
  <c r="W1438" i="1" s="1"/>
  <c r="W1439" i="1" s="1"/>
  <c r="W1440" i="1" s="1"/>
  <c r="W1441" i="1" s="1"/>
  <c r="W1442" i="1" s="1"/>
  <c r="W1443" i="1" s="1"/>
  <c r="W1444" i="1" s="1"/>
  <c r="W1445" i="1" s="1"/>
  <c r="W1446" i="1" s="1"/>
  <c r="W1447" i="1" s="1"/>
  <c r="W1448" i="1" s="1"/>
  <c r="W1449" i="1" s="1"/>
  <c r="W1450" i="1" s="1"/>
  <c r="W1451" i="1" s="1"/>
  <c r="W1452" i="1" s="1"/>
  <c r="W1453" i="1" s="1"/>
  <c r="W1454" i="1" s="1"/>
  <c r="W1455" i="1" s="1"/>
  <c r="W1456" i="1" s="1"/>
  <c r="W1457" i="1" s="1"/>
  <c r="W1458" i="1" s="1"/>
  <c r="W1459" i="1" s="1"/>
  <c r="W1460" i="1" s="1"/>
  <c r="W1461" i="1" s="1"/>
  <c r="W1462" i="1" s="1"/>
  <c r="W1463" i="1" s="1"/>
  <c r="W1464" i="1" s="1"/>
  <c r="W1465" i="1" s="1"/>
  <c r="W1466" i="1" s="1"/>
  <c r="W1467" i="1" s="1"/>
  <c r="W1468" i="1" s="1"/>
  <c r="W1469" i="1" s="1"/>
  <c r="W1470" i="1" s="1"/>
  <c r="W1471" i="1" s="1"/>
  <c r="W1472" i="1" s="1"/>
  <c r="W1473" i="1" s="1"/>
  <c r="W1474" i="1" s="1"/>
  <c r="W1475" i="1" s="1"/>
  <c r="W1476" i="1" s="1"/>
  <c r="W1477" i="1" s="1"/>
  <c r="W1478" i="1" s="1"/>
  <c r="W1479" i="1" s="1"/>
  <c r="W1480" i="1" s="1"/>
  <c r="W1481" i="1" s="1"/>
  <c r="W1482" i="1" s="1"/>
  <c r="W1483" i="1" s="1"/>
  <c r="W1484" i="1" s="1"/>
  <c r="W1485" i="1" s="1"/>
  <c r="W1486" i="1" s="1"/>
  <c r="W1487" i="1" s="1"/>
  <c r="W1488" i="1" s="1"/>
  <c r="W1489" i="1" s="1"/>
  <c r="W1490" i="1" s="1"/>
  <c r="W1491" i="1" s="1"/>
  <c r="W1492" i="1" s="1"/>
  <c r="W1493" i="1" s="1"/>
  <c r="W1494" i="1" s="1"/>
  <c r="W1495" i="1" s="1"/>
  <c r="W1496" i="1" s="1"/>
  <c r="W1497" i="1" s="1"/>
  <c r="W1498" i="1" s="1"/>
  <c r="W1499" i="1" s="1"/>
  <c r="W1500" i="1" s="1"/>
  <c r="W1501" i="1" s="1"/>
  <c r="W1502" i="1" s="1"/>
  <c r="W1503" i="1" s="1"/>
  <c r="W1504" i="1" s="1"/>
  <c r="W1505" i="1" s="1"/>
  <c r="W1506" i="1" s="1"/>
  <c r="W1507" i="1" s="1"/>
  <c r="W1508" i="1" s="1"/>
  <c r="W1509" i="1" s="1"/>
  <c r="W1510" i="1" s="1"/>
  <c r="W1511" i="1" s="1"/>
  <c r="W1512" i="1" s="1"/>
  <c r="W1513" i="1" s="1"/>
  <c r="W1514" i="1" s="1"/>
  <c r="W1515" i="1" s="1"/>
  <c r="W1516" i="1" s="1"/>
  <c r="W1517" i="1" s="1"/>
  <c r="W1518" i="1" s="1"/>
  <c r="W1519" i="1" s="1"/>
  <c r="W1520" i="1" s="1"/>
  <c r="W1521" i="1" s="1"/>
  <c r="W1522" i="1" s="1"/>
  <c r="W1523" i="1" s="1"/>
  <c r="W1524" i="1" s="1"/>
  <c r="W1525" i="1" s="1"/>
  <c r="W1526" i="1" s="1"/>
  <c r="W1527" i="1" s="1"/>
  <c r="W1528" i="1" s="1"/>
  <c r="W1529" i="1" s="1"/>
  <c r="W1530" i="1" s="1"/>
  <c r="W1531" i="1" s="1"/>
  <c r="W1532" i="1" s="1"/>
  <c r="W1533" i="1" s="1"/>
  <c r="W1534" i="1" s="1"/>
  <c r="W1535" i="1" s="1"/>
  <c r="W1536" i="1" s="1"/>
  <c r="W1537" i="1" s="1"/>
  <c r="W1538" i="1" s="1"/>
  <c r="W1539" i="1" s="1"/>
  <c r="W1540" i="1" s="1"/>
  <c r="W1541" i="1" s="1"/>
  <c r="W1542" i="1" s="1"/>
  <c r="W1543" i="1" s="1"/>
  <c r="W1544" i="1" s="1"/>
  <c r="W1545" i="1" s="1"/>
  <c r="W1546" i="1" s="1"/>
  <c r="W1547" i="1" s="1"/>
  <c r="W1548" i="1" s="1"/>
  <c r="W1549" i="1" s="1"/>
  <c r="W1550" i="1" s="1"/>
  <c r="W1551" i="1" s="1"/>
  <c r="W1552" i="1" s="1"/>
  <c r="W1553" i="1" s="1"/>
  <c r="W1554" i="1" s="1"/>
  <c r="W1555" i="1" s="1"/>
  <c r="W1556" i="1" s="1"/>
  <c r="W1557" i="1" s="1"/>
  <c r="W1558" i="1" s="1"/>
  <c r="W1559" i="1" s="1"/>
  <c r="W1560" i="1" s="1"/>
  <c r="W1561" i="1" s="1"/>
  <c r="W1562" i="1" s="1"/>
  <c r="W1563" i="1" s="1"/>
  <c r="W1564" i="1" s="1"/>
  <c r="W1565" i="1" s="1"/>
  <c r="W1566" i="1" s="1"/>
  <c r="W1567" i="1" s="1"/>
  <c r="W1568" i="1" s="1"/>
  <c r="W1569" i="1" s="1"/>
  <c r="W1570" i="1" s="1"/>
  <c r="W1571" i="1" s="1"/>
  <c r="W1572" i="1" s="1"/>
  <c r="W1573" i="1" s="1"/>
  <c r="W1574" i="1" s="1"/>
  <c r="W1575" i="1" s="1"/>
  <c r="W1576" i="1" s="1"/>
  <c r="W1577" i="1" s="1"/>
  <c r="W1578" i="1" s="1"/>
  <c r="W1579" i="1" s="1"/>
  <c r="W1580" i="1" s="1"/>
  <c r="W1581" i="1" s="1"/>
  <c r="W1582" i="1" s="1"/>
  <c r="W1583" i="1" s="1"/>
  <c r="W1584" i="1" s="1"/>
  <c r="W1585" i="1" s="1"/>
  <c r="W1586" i="1" s="1"/>
  <c r="W1587" i="1" s="1"/>
  <c r="W1588" i="1" s="1"/>
  <c r="W1589" i="1" s="1"/>
  <c r="W1590" i="1" s="1"/>
  <c r="W1591" i="1" s="1"/>
  <c r="W1592" i="1" s="1"/>
  <c r="W1593" i="1" s="1"/>
  <c r="W1594" i="1" s="1"/>
  <c r="W1595" i="1" s="1"/>
  <c r="W1596" i="1" s="1"/>
  <c r="W1597" i="1" s="1"/>
  <c r="W1598" i="1" s="1"/>
  <c r="W1599" i="1" s="1"/>
  <c r="W1600" i="1" s="1"/>
  <c r="W1601" i="1" s="1"/>
  <c r="W1602" i="1" s="1"/>
  <c r="W1603" i="1" s="1"/>
  <c r="W1604" i="1" s="1"/>
  <c r="W1605" i="1" s="1"/>
  <c r="W1606" i="1" s="1"/>
  <c r="W1607" i="1" s="1"/>
  <c r="W1608" i="1" s="1"/>
  <c r="W1609" i="1" s="1"/>
  <c r="W1610" i="1" s="1"/>
  <c r="W1611" i="1" s="1"/>
  <c r="W1612" i="1" s="1"/>
  <c r="W1613" i="1" s="1"/>
  <c r="W1614" i="1" s="1"/>
  <c r="W1615" i="1" s="1"/>
  <c r="W1616" i="1" s="1"/>
  <c r="W1617" i="1" s="1"/>
  <c r="W1618" i="1" s="1"/>
  <c r="W1619" i="1" s="1"/>
  <c r="W1620" i="1" s="1"/>
  <c r="W1621" i="1" s="1"/>
  <c r="W1622" i="1" s="1"/>
  <c r="W1623" i="1" s="1"/>
  <c r="W1624" i="1" s="1"/>
  <c r="W1625" i="1" s="1"/>
  <c r="W1626" i="1" s="1"/>
  <c r="W1627" i="1" s="1"/>
  <c r="W1628" i="1" s="1"/>
  <c r="W1629" i="1" s="1"/>
  <c r="W1630" i="1" s="1"/>
  <c r="W1631" i="1" s="1"/>
  <c r="W1632" i="1" s="1"/>
  <c r="W1633" i="1" s="1"/>
  <c r="W1634" i="1" s="1"/>
  <c r="W1635" i="1" s="1"/>
  <c r="W1636" i="1" s="1"/>
  <c r="W1637" i="1" s="1"/>
  <c r="W1638" i="1" s="1"/>
  <c r="W1639" i="1" s="1"/>
  <c r="W1640" i="1" s="1"/>
  <c r="W1641" i="1" s="1"/>
  <c r="W1642" i="1" s="1"/>
  <c r="W1643" i="1" s="1"/>
  <c r="W1644" i="1" s="1"/>
  <c r="W1645" i="1" s="1"/>
  <c r="W1646" i="1" s="1"/>
  <c r="W1647" i="1" s="1"/>
  <c r="W1648" i="1" s="1"/>
  <c r="W1649" i="1" s="1"/>
  <c r="W1650" i="1" s="1"/>
  <c r="W1651" i="1" s="1"/>
  <c r="W1652" i="1" s="1"/>
  <c r="W1653" i="1" s="1"/>
  <c r="W1654" i="1" s="1"/>
  <c r="W1655" i="1" s="1"/>
  <c r="W1656" i="1" s="1"/>
  <c r="W1657" i="1" s="1"/>
  <c r="W1658" i="1" s="1"/>
  <c r="W1659" i="1" s="1"/>
  <c r="W1660" i="1" s="1"/>
  <c r="W1661" i="1" s="1"/>
  <c r="W1662" i="1" s="1"/>
  <c r="W1663" i="1" s="1"/>
  <c r="W1664" i="1" s="1"/>
  <c r="W1665" i="1" s="1"/>
  <c r="W1666" i="1" s="1"/>
  <c r="W1667" i="1" s="1"/>
  <c r="W1668" i="1" s="1"/>
  <c r="W1669" i="1" s="1"/>
  <c r="W1670" i="1" s="1"/>
  <c r="W1671" i="1" s="1"/>
  <c r="W1672" i="1" s="1"/>
  <c r="W1673" i="1" s="1"/>
  <c r="W1674" i="1" s="1"/>
  <c r="W1675" i="1" s="1"/>
  <c r="W1676" i="1" s="1"/>
  <c r="W1677" i="1" s="1"/>
  <c r="W1678" i="1" s="1"/>
  <c r="W1679" i="1" s="1"/>
  <c r="W1680" i="1" s="1"/>
  <c r="W1681" i="1" s="1"/>
  <c r="W1682" i="1" s="1"/>
  <c r="W1683" i="1" s="1"/>
  <c r="W1684" i="1" s="1"/>
  <c r="W1685" i="1" s="1"/>
  <c r="W1686" i="1" s="1"/>
  <c r="W1687" i="1" s="1"/>
  <c r="W1688" i="1" s="1"/>
  <c r="W1689" i="1" s="1"/>
  <c r="W1690" i="1" s="1"/>
  <c r="W1691" i="1" s="1"/>
  <c r="W1692" i="1" s="1"/>
  <c r="W1693" i="1" s="1"/>
  <c r="W1694" i="1" s="1"/>
  <c r="W1695" i="1" s="1"/>
  <c r="W1696" i="1" s="1"/>
  <c r="W1697" i="1" s="1"/>
  <c r="W1698" i="1" s="1"/>
  <c r="W1699" i="1" s="1"/>
  <c r="W1700" i="1" s="1"/>
  <c r="W1701" i="1" s="1"/>
  <c r="W1702" i="1" s="1"/>
  <c r="W1703" i="1" s="1"/>
  <c r="W1704" i="1" s="1"/>
  <c r="W1705" i="1" s="1"/>
  <c r="W1706" i="1" s="1"/>
  <c r="W1707" i="1" s="1"/>
  <c r="W1708" i="1" s="1"/>
  <c r="W1709" i="1" s="1"/>
  <c r="W1710" i="1" s="1"/>
  <c r="W1711" i="1" s="1"/>
  <c r="W1712" i="1" s="1"/>
  <c r="W1713" i="1" s="1"/>
  <c r="W1714" i="1" s="1"/>
  <c r="W1715" i="1" s="1"/>
  <c r="W1716" i="1" s="1"/>
  <c r="W1717" i="1" s="1"/>
  <c r="W1718" i="1" s="1"/>
  <c r="W1719" i="1" s="1"/>
  <c r="W1720" i="1" s="1"/>
  <c r="W1721" i="1" s="1"/>
  <c r="W1722" i="1" s="1"/>
  <c r="W1723" i="1" s="1"/>
  <c r="W1724" i="1" s="1"/>
  <c r="W1725" i="1" s="1"/>
  <c r="W1726" i="1" s="1"/>
  <c r="W1727" i="1" s="1"/>
  <c r="W1728" i="1" s="1"/>
  <c r="W1729" i="1" s="1"/>
  <c r="W1730" i="1" s="1"/>
  <c r="W1731" i="1" s="1"/>
  <c r="W1732" i="1" s="1"/>
  <c r="W1733" i="1" s="1"/>
  <c r="W1734" i="1" s="1"/>
  <c r="W1735" i="1" s="1"/>
  <c r="W1736" i="1" s="1"/>
  <c r="W1737" i="1" s="1"/>
  <c r="W1738" i="1" s="1"/>
  <c r="W1739" i="1" s="1"/>
  <c r="W1740" i="1" s="1"/>
  <c r="W1741" i="1" s="1"/>
  <c r="W1742" i="1" s="1"/>
  <c r="W1743" i="1" s="1"/>
  <c r="W1744" i="1" s="1"/>
  <c r="W1745" i="1" s="1"/>
  <c r="W1746" i="1" s="1"/>
  <c r="W1747" i="1" s="1"/>
  <c r="W1748" i="1" s="1"/>
  <c r="W1749" i="1" s="1"/>
  <c r="W1750" i="1" s="1"/>
  <c r="W1751" i="1" s="1"/>
  <c r="W1752" i="1" s="1"/>
  <c r="W1753" i="1" s="1"/>
  <c r="W1754" i="1" s="1"/>
  <c r="W1755" i="1" s="1"/>
  <c r="W1756" i="1" s="1"/>
  <c r="W1757" i="1" s="1"/>
  <c r="W1758" i="1" s="1"/>
  <c r="W1759" i="1" s="1"/>
  <c r="W1760" i="1" s="1"/>
  <c r="W1761" i="1" s="1"/>
  <c r="W1762" i="1" s="1"/>
  <c r="W1763" i="1" s="1"/>
  <c r="W1764" i="1" s="1"/>
  <c r="W1765" i="1" s="1"/>
  <c r="W1766" i="1" s="1"/>
  <c r="W1767" i="1" s="1"/>
  <c r="W1768" i="1" s="1"/>
  <c r="W1769" i="1" s="1"/>
  <c r="W1770" i="1" s="1"/>
  <c r="W1771" i="1" s="1"/>
  <c r="W1772" i="1" s="1"/>
  <c r="W1773" i="1" s="1"/>
  <c r="W1774" i="1" s="1"/>
  <c r="W1775" i="1" s="1"/>
  <c r="W1776" i="1" s="1"/>
  <c r="W1777" i="1" s="1"/>
  <c r="W1778" i="1" s="1"/>
  <c r="W1779" i="1" s="1"/>
  <c r="W1780" i="1" s="1"/>
  <c r="W1781" i="1" s="1"/>
  <c r="W1782" i="1" s="1"/>
  <c r="W1783" i="1" s="1"/>
  <c r="W1784" i="1" s="1"/>
  <c r="W1785" i="1" s="1"/>
  <c r="W1786" i="1" s="1"/>
  <c r="W1787" i="1" s="1"/>
  <c r="W1788" i="1" s="1"/>
  <c r="W1789" i="1" s="1"/>
  <c r="W1790" i="1" s="1"/>
  <c r="W1791" i="1" s="1"/>
  <c r="W1792" i="1" s="1"/>
  <c r="W1793" i="1" s="1"/>
  <c r="W1794" i="1" s="1"/>
  <c r="W1795" i="1" s="1"/>
  <c r="W1796" i="1" s="1"/>
  <c r="W1797" i="1" s="1"/>
  <c r="W1798" i="1" s="1"/>
  <c r="W1799" i="1" s="1"/>
  <c r="W1800" i="1" s="1"/>
  <c r="W1801" i="1" s="1"/>
  <c r="W1802" i="1" s="1"/>
  <c r="W1803" i="1" s="1"/>
  <c r="W1804" i="1" s="1"/>
  <c r="W1805" i="1" s="1"/>
  <c r="W1806" i="1" s="1"/>
  <c r="W1807" i="1" s="1"/>
  <c r="W1808" i="1" s="1"/>
  <c r="T15" i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T578" i="1" s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T595" i="1" s="1"/>
  <c r="T596" i="1" s="1"/>
  <c r="T597" i="1" s="1"/>
  <c r="T598" i="1" s="1"/>
  <c r="T599" i="1" s="1"/>
  <c r="T600" i="1" s="1"/>
  <c r="T601" i="1" s="1"/>
  <c r="T602" i="1" s="1"/>
  <c r="T603" i="1" s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T615" i="1" s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T634" i="1" s="1"/>
  <c r="T635" i="1" s="1"/>
  <c r="T636" i="1" s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T652" i="1" s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T689" i="1" s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T708" i="1" s="1"/>
  <c r="T709" i="1" s="1"/>
  <c r="T710" i="1" s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T726" i="1" s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T745" i="1" s="1"/>
  <c r="T746" i="1" s="1"/>
  <c r="T747" i="1" s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T763" i="1" s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T782" i="1" s="1"/>
  <c r="T783" i="1" s="1"/>
  <c r="T784" i="1" s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T800" i="1" s="1"/>
  <c r="T801" i="1" s="1"/>
  <c r="T802" i="1" s="1"/>
  <c r="T803" i="1" s="1"/>
  <c r="T804" i="1" s="1"/>
  <c r="T805" i="1" s="1"/>
  <c r="T806" i="1" s="1"/>
  <c r="T807" i="1" s="1"/>
  <c r="T808" i="1" s="1"/>
  <c r="T809" i="1" s="1"/>
  <c r="T810" i="1" s="1"/>
  <c r="T811" i="1" s="1"/>
  <c r="T812" i="1" s="1"/>
  <c r="T813" i="1" s="1"/>
  <c r="T814" i="1" s="1"/>
  <c r="T815" i="1" s="1"/>
  <c r="T816" i="1" s="1"/>
  <c r="T817" i="1" s="1"/>
  <c r="T818" i="1" s="1"/>
  <c r="T819" i="1" s="1"/>
  <c r="T820" i="1" s="1"/>
  <c r="T821" i="1" s="1"/>
  <c r="T822" i="1" s="1"/>
  <c r="T823" i="1" s="1"/>
  <c r="T824" i="1" s="1"/>
  <c r="T825" i="1" s="1"/>
  <c r="T826" i="1" s="1"/>
  <c r="T827" i="1" s="1"/>
  <c r="T828" i="1" s="1"/>
  <c r="T829" i="1" s="1"/>
  <c r="T830" i="1" s="1"/>
  <c r="T831" i="1" s="1"/>
  <c r="T832" i="1" s="1"/>
  <c r="T833" i="1" s="1"/>
  <c r="T834" i="1" s="1"/>
  <c r="T835" i="1" s="1"/>
  <c r="T836" i="1" s="1"/>
  <c r="T837" i="1" s="1"/>
  <c r="T838" i="1" s="1"/>
  <c r="T839" i="1" s="1"/>
  <c r="T840" i="1" s="1"/>
  <c r="T841" i="1" s="1"/>
  <c r="T842" i="1" s="1"/>
  <c r="T843" i="1" s="1"/>
  <c r="T844" i="1" s="1"/>
  <c r="T845" i="1" s="1"/>
  <c r="T846" i="1" s="1"/>
  <c r="T847" i="1" s="1"/>
  <c r="T848" i="1" s="1"/>
  <c r="T849" i="1" s="1"/>
  <c r="T850" i="1" s="1"/>
  <c r="T851" i="1" s="1"/>
  <c r="T852" i="1" s="1"/>
  <c r="T853" i="1" s="1"/>
  <c r="T854" i="1" s="1"/>
  <c r="T855" i="1" s="1"/>
  <c r="T856" i="1" s="1"/>
  <c r="T857" i="1" s="1"/>
  <c r="T858" i="1" s="1"/>
  <c r="T859" i="1" s="1"/>
  <c r="T860" i="1" s="1"/>
  <c r="T861" i="1" s="1"/>
  <c r="T862" i="1" s="1"/>
  <c r="T863" i="1" s="1"/>
  <c r="T864" i="1" s="1"/>
  <c r="T865" i="1" s="1"/>
  <c r="T866" i="1" s="1"/>
  <c r="T867" i="1" s="1"/>
  <c r="T868" i="1" s="1"/>
  <c r="T869" i="1" s="1"/>
  <c r="T870" i="1" s="1"/>
  <c r="T871" i="1" s="1"/>
  <c r="T872" i="1" s="1"/>
  <c r="T873" i="1" s="1"/>
  <c r="T874" i="1" s="1"/>
  <c r="T875" i="1" s="1"/>
  <c r="T876" i="1" s="1"/>
  <c r="T877" i="1" s="1"/>
  <c r="T878" i="1" s="1"/>
  <c r="T879" i="1" s="1"/>
  <c r="T880" i="1" s="1"/>
  <c r="T881" i="1" s="1"/>
  <c r="T882" i="1" s="1"/>
  <c r="T883" i="1" s="1"/>
  <c r="T884" i="1" s="1"/>
  <c r="T885" i="1" s="1"/>
  <c r="T886" i="1" s="1"/>
  <c r="T887" i="1" s="1"/>
  <c r="T888" i="1" s="1"/>
  <c r="T889" i="1" s="1"/>
  <c r="T890" i="1" s="1"/>
  <c r="T891" i="1" s="1"/>
  <c r="T892" i="1" s="1"/>
  <c r="T893" i="1" s="1"/>
  <c r="T894" i="1" s="1"/>
  <c r="T895" i="1" s="1"/>
  <c r="T896" i="1" s="1"/>
  <c r="T897" i="1" s="1"/>
  <c r="T898" i="1" s="1"/>
  <c r="T899" i="1" s="1"/>
  <c r="T900" i="1" s="1"/>
  <c r="T901" i="1" s="1"/>
  <c r="T902" i="1" s="1"/>
  <c r="T903" i="1" s="1"/>
  <c r="T904" i="1" s="1"/>
  <c r="T905" i="1" s="1"/>
  <c r="T906" i="1" s="1"/>
  <c r="T907" i="1" s="1"/>
  <c r="T908" i="1" s="1"/>
  <c r="T909" i="1" s="1"/>
  <c r="T910" i="1" s="1"/>
  <c r="T911" i="1" s="1"/>
  <c r="T912" i="1" s="1"/>
  <c r="T913" i="1" s="1"/>
  <c r="T914" i="1" s="1"/>
  <c r="T915" i="1" s="1"/>
  <c r="T916" i="1" s="1"/>
  <c r="T917" i="1" s="1"/>
  <c r="T918" i="1" s="1"/>
  <c r="T919" i="1" s="1"/>
  <c r="T920" i="1" s="1"/>
  <c r="T921" i="1" s="1"/>
  <c r="T922" i="1" s="1"/>
  <c r="T923" i="1" s="1"/>
  <c r="T924" i="1" s="1"/>
  <c r="T925" i="1" s="1"/>
  <c r="T926" i="1" s="1"/>
  <c r="T927" i="1" s="1"/>
  <c r="T928" i="1" s="1"/>
  <c r="T929" i="1" s="1"/>
  <c r="T930" i="1" s="1"/>
  <c r="T931" i="1" s="1"/>
  <c r="T932" i="1" s="1"/>
  <c r="T933" i="1" s="1"/>
  <c r="T934" i="1" s="1"/>
  <c r="T935" i="1" s="1"/>
  <c r="T936" i="1" s="1"/>
  <c r="T937" i="1" s="1"/>
  <c r="T938" i="1" s="1"/>
  <c r="T939" i="1" s="1"/>
  <c r="T940" i="1" s="1"/>
  <c r="T941" i="1" s="1"/>
  <c r="T942" i="1" s="1"/>
  <c r="T943" i="1" s="1"/>
  <c r="T944" i="1" s="1"/>
  <c r="T945" i="1" s="1"/>
  <c r="T946" i="1" s="1"/>
  <c r="T947" i="1" s="1"/>
  <c r="T948" i="1" s="1"/>
  <c r="T949" i="1" s="1"/>
  <c r="T950" i="1" s="1"/>
  <c r="T951" i="1" s="1"/>
  <c r="T952" i="1" s="1"/>
  <c r="T953" i="1" s="1"/>
  <c r="T954" i="1" s="1"/>
  <c r="T955" i="1" s="1"/>
  <c r="T956" i="1" s="1"/>
  <c r="T957" i="1" s="1"/>
  <c r="T958" i="1" s="1"/>
  <c r="T959" i="1" s="1"/>
  <c r="T960" i="1" s="1"/>
  <c r="T961" i="1" s="1"/>
  <c r="T962" i="1" s="1"/>
  <c r="T963" i="1" s="1"/>
  <c r="T964" i="1" s="1"/>
  <c r="T965" i="1" s="1"/>
  <c r="T966" i="1" s="1"/>
  <c r="T967" i="1" s="1"/>
  <c r="T968" i="1" s="1"/>
  <c r="T969" i="1" s="1"/>
  <c r="T970" i="1" s="1"/>
  <c r="T971" i="1" s="1"/>
  <c r="T972" i="1" s="1"/>
  <c r="T973" i="1" s="1"/>
  <c r="T974" i="1" s="1"/>
  <c r="T975" i="1" s="1"/>
  <c r="T976" i="1" s="1"/>
  <c r="T977" i="1" s="1"/>
  <c r="T978" i="1" s="1"/>
  <c r="T979" i="1" s="1"/>
  <c r="T980" i="1" s="1"/>
  <c r="T981" i="1" s="1"/>
  <c r="T982" i="1" s="1"/>
  <c r="T983" i="1" s="1"/>
  <c r="T984" i="1" s="1"/>
  <c r="T985" i="1" s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 s="1"/>
  <c r="T997" i="1" s="1"/>
  <c r="T998" i="1" s="1"/>
  <c r="T999" i="1" s="1"/>
  <c r="T1000" i="1" s="1"/>
  <c r="T1001" i="1" s="1"/>
  <c r="T1002" i="1" s="1"/>
  <c r="T1003" i="1" s="1"/>
  <c r="T1004" i="1" s="1"/>
  <c r="T1005" i="1" s="1"/>
  <c r="T1006" i="1" s="1"/>
  <c r="T1007" i="1" s="1"/>
  <c r="T1008" i="1" s="1"/>
  <c r="T1009" i="1" s="1"/>
  <c r="T1010" i="1" s="1"/>
  <c r="T1011" i="1" s="1"/>
  <c r="T1012" i="1" s="1"/>
  <c r="T1013" i="1" s="1"/>
  <c r="T1014" i="1" s="1"/>
  <c r="T1015" i="1" s="1"/>
  <c r="T1016" i="1" s="1"/>
  <c r="T1017" i="1" s="1"/>
  <c r="T1018" i="1" s="1"/>
  <c r="T1019" i="1" s="1"/>
  <c r="T1020" i="1" s="1"/>
  <c r="T1021" i="1" s="1"/>
  <c r="T1022" i="1" s="1"/>
  <c r="T1023" i="1" s="1"/>
  <c r="T1024" i="1" s="1"/>
  <c r="T1025" i="1" s="1"/>
  <c r="T1026" i="1" s="1"/>
  <c r="T1027" i="1" s="1"/>
  <c r="T1028" i="1" s="1"/>
  <c r="T1029" i="1" s="1"/>
  <c r="T1030" i="1" s="1"/>
  <c r="T1031" i="1" s="1"/>
  <c r="T1032" i="1" s="1"/>
  <c r="T1033" i="1" s="1"/>
  <c r="T1034" i="1" s="1"/>
  <c r="T1035" i="1" s="1"/>
  <c r="T1036" i="1" s="1"/>
  <c r="T1037" i="1" s="1"/>
  <c r="T1038" i="1" s="1"/>
  <c r="T1039" i="1" s="1"/>
  <c r="T1040" i="1" s="1"/>
  <c r="T1041" i="1" s="1"/>
  <c r="T1042" i="1" s="1"/>
  <c r="T1043" i="1" s="1"/>
  <c r="T1044" i="1" s="1"/>
  <c r="T1045" i="1" s="1"/>
  <c r="T1046" i="1" s="1"/>
  <c r="T1047" i="1" s="1"/>
  <c r="T1048" i="1" s="1"/>
  <c r="T1049" i="1" s="1"/>
  <c r="T1050" i="1" s="1"/>
  <c r="T1051" i="1" s="1"/>
  <c r="T1052" i="1" s="1"/>
  <c r="T1053" i="1" s="1"/>
  <c r="T1054" i="1" s="1"/>
  <c r="T1055" i="1" s="1"/>
  <c r="T1056" i="1" s="1"/>
  <c r="T1057" i="1" s="1"/>
  <c r="T1058" i="1" s="1"/>
  <c r="T1059" i="1" s="1"/>
  <c r="T1060" i="1" s="1"/>
  <c r="T1061" i="1" s="1"/>
  <c r="T1062" i="1" s="1"/>
  <c r="T1063" i="1" s="1"/>
  <c r="T1064" i="1" s="1"/>
  <c r="T1065" i="1" s="1"/>
  <c r="T1066" i="1" s="1"/>
  <c r="T1067" i="1" s="1"/>
  <c r="T1068" i="1" s="1"/>
  <c r="T1069" i="1" s="1"/>
  <c r="T1070" i="1" s="1"/>
  <c r="T1071" i="1" s="1"/>
  <c r="T1072" i="1" s="1"/>
  <c r="T1073" i="1" s="1"/>
  <c r="T1074" i="1" s="1"/>
  <c r="T1075" i="1" s="1"/>
  <c r="T1076" i="1" s="1"/>
  <c r="T1077" i="1" s="1"/>
  <c r="T1078" i="1" s="1"/>
  <c r="T1079" i="1" s="1"/>
  <c r="T1080" i="1" s="1"/>
  <c r="T1081" i="1" s="1"/>
  <c r="T1082" i="1" s="1"/>
  <c r="T1083" i="1" s="1"/>
  <c r="T1084" i="1" s="1"/>
  <c r="T1085" i="1" s="1"/>
  <c r="T1086" i="1" s="1"/>
  <c r="T1087" i="1" s="1"/>
  <c r="T1088" i="1" s="1"/>
  <c r="T1089" i="1" s="1"/>
  <c r="T1090" i="1" s="1"/>
  <c r="T1091" i="1" s="1"/>
  <c r="T1092" i="1" s="1"/>
  <c r="T1093" i="1" s="1"/>
  <c r="T1094" i="1" s="1"/>
  <c r="T1095" i="1" s="1"/>
  <c r="T1096" i="1" s="1"/>
  <c r="T1097" i="1" s="1"/>
  <c r="T1098" i="1" s="1"/>
  <c r="T1099" i="1" s="1"/>
  <c r="T1100" i="1" s="1"/>
  <c r="T1101" i="1" s="1"/>
  <c r="T1102" i="1" s="1"/>
  <c r="T1103" i="1" s="1"/>
  <c r="T1104" i="1" s="1"/>
  <c r="T1105" i="1" s="1"/>
  <c r="T1106" i="1" s="1"/>
  <c r="T1107" i="1" s="1"/>
  <c r="T1108" i="1" s="1"/>
  <c r="T1109" i="1" s="1"/>
  <c r="T1110" i="1" s="1"/>
  <c r="T1111" i="1" s="1"/>
  <c r="T1112" i="1" s="1"/>
  <c r="T1113" i="1" s="1"/>
  <c r="T1114" i="1" s="1"/>
  <c r="T1115" i="1" s="1"/>
  <c r="T1116" i="1" s="1"/>
  <c r="T1117" i="1" s="1"/>
  <c r="T1118" i="1" s="1"/>
  <c r="T1119" i="1" s="1"/>
  <c r="T1120" i="1" s="1"/>
  <c r="T1121" i="1" s="1"/>
  <c r="T1122" i="1" s="1"/>
  <c r="T1123" i="1" s="1"/>
  <c r="T1124" i="1" s="1"/>
  <c r="T1125" i="1" s="1"/>
  <c r="T1126" i="1" s="1"/>
  <c r="T1127" i="1" s="1"/>
  <c r="T1128" i="1" s="1"/>
  <c r="T1129" i="1" s="1"/>
  <c r="T1130" i="1" s="1"/>
  <c r="T1131" i="1" s="1"/>
  <c r="T1132" i="1" s="1"/>
  <c r="T1133" i="1" s="1"/>
  <c r="T1134" i="1" s="1"/>
  <c r="T1135" i="1" s="1"/>
  <c r="T1136" i="1" s="1"/>
  <c r="T1137" i="1" s="1"/>
  <c r="T1138" i="1" s="1"/>
  <c r="T1139" i="1" s="1"/>
  <c r="T1140" i="1" s="1"/>
  <c r="T1141" i="1" s="1"/>
  <c r="T1142" i="1" s="1"/>
  <c r="T1143" i="1" s="1"/>
  <c r="T1144" i="1" s="1"/>
  <c r="T1145" i="1" s="1"/>
  <c r="T1146" i="1" s="1"/>
  <c r="T1147" i="1" s="1"/>
  <c r="T1148" i="1" s="1"/>
  <c r="T1149" i="1" s="1"/>
  <c r="T1150" i="1" s="1"/>
  <c r="T1151" i="1" s="1"/>
  <c r="T1152" i="1" s="1"/>
  <c r="T1153" i="1" s="1"/>
  <c r="T1154" i="1" s="1"/>
  <c r="T1155" i="1" s="1"/>
  <c r="T1156" i="1" s="1"/>
  <c r="T1157" i="1" s="1"/>
  <c r="T1158" i="1" s="1"/>
  <c r="T1159" i="1" s="1"/>
  <c r="T1160" i="1" s="1"/>
  <c r="T1161" i="1" s="1"/>
  <c r="T1162" i="1" s="1"/>
  <c r="T1163" i="1" s="1"/>
  <c r="T1164" i="1" s="1"/>
  <c r="T1165" i="1" s="1"/>
  <c r="T1166" i="1" s="1"/>
  <c r="T1167" i="1" s="1"/>
  <c r="T1168" i="1" s="1"/>
  <c r="T1169" i="1" s="1"/>
  <c r="T1170" i="1" s="1"/>
  <c r="T1171" i="1" s="1"/>
  <c r="T1172" i="1" s="1"/>
  <c r="T1173" i="1" s="1"/>
  <c r="T1174" i="1" s="1"/>
  <c r="T1175" i="1" s="1"/>
  <c r="T1176" i="1" s="1"/>
  <c r="T1177" i="1" s="1"/>
  <c r="T1178" i="1" s="1"/>
  <c r="T1179" i="1" s="1"/>
  <c r="T1180" i="1" s="1"/>
  <c r="T1181" i="1" s="1"/>
  <c r="T1182" i="1" s="1"/>
  <c r="T1183" i="1" s="1"/>
  <c r="T1184" i="1" s="1"/>
  <c r="T1185" i="1" s="1"/>
  <c r="T1186" i="1" s="1"/>
  <c r="T1187" i="1" s="1"/>
  <c r="T1188" i="1" s="1"/>
  <c r="T1189" i="1" s="1"/>
  <c r="T1190" i="1" s="1"/>
  <c r="T1191" i="1" s="1"/>
  <c r="T1192" i="1" s="1"/>
  <c r="T1193" i="1" s="1"/>
  <c r="T1194" i="1" s="1"/>
  <c r="T1195" i="1" s="1"/>
  <c r="T1196" i="1" s="1"/>
  <c r="T1197" i="1" s="1"/>
  <c r="T1198" i="1" s="1"/>
  <c r="T1199" i="1" s="1"/>
  <c r="T1200" i="1" s="1"/>
  <c r="T1201" i="1" s="1"/>
  <c r="T1202" i="1" s="1"/>
  <c r="T1203" i="1" s="1"/>
  <c r="T1204" i="1" s="1"/>
  <c r="T1205" i="1" s="1"/>
  <c r="T1206" i="1" s="1"/>
  <c r="T1207" i="1" s="1"/>
  <c r="T1208" i="1" s="1"/>
  <c r="T1209" i="1" s="1"/>
  <c r="T1210" i="1" s="1"/>
  <c r="T1211" i="1" s="1"/>
  <c r="T1212" i="1" s="1"/>
  <c r="T1213" i="1" s="1"/>
  <c r="T1214" i="1" s="1"/>
  <c r="T1215" i="1" s="1"/>
  <c r="T1216" i="1" s="1"/>
  <c r="T1217" i="1" s="1"/>
  <c r="T1218" i="1" s="1"/>
  <c r="T1219" i="1" s="1"/>
  <c r="T1220" i="1" s="1"/>
  <c r="T1221" i="1" s="1"/>
  <c r="T1222" i="1" s="1"/>
  <c r="T1223" i="1" s="1"/>
  <c r="T1224" i="1" s="1"/>
  <c r="T1225" i="1" s="1"/>
  <c r="T1226" i="1" s="1"/>
  <c r="T1227" i="1" s="1"/>
  <c r="T1228" i="1" s="1"/>
  <c r="T1229" i="1" s="1"/>
  <c r="T1230" i="1" s="1"/>
  <c r="T1231" i="1" s="1"/>
  <c r="T1232" i="1" s="1"/>
  <c r="T1233" i="1" s="1"/>
  <c r="T1234" i="1" s="1"/>
  <c r="T1235" i="1" s="1"/>
  <c r="T1236" i="1" s="1"/>
  <c r="T1237" i="1" s="1"/>
  <c r="T1238" i="1" s="1"/>
  <c r="T1239" i="1" s="1"/>
  <c r="T1240" i="1" s="1"/>
  <c r="T1241" i="1" s="1"/>
  <c r="T1242" i="1" s="1"/>
  <c r="T1243" i="1" s="1"/>
  <c r="T1244" i="1" s="1"/>
  <c r="T1245" i="1" s="1"/>
  <c r="T1246" i="1" s="1"/>
  <c r="T1247" i="1" s="1"/>
  <c r="T1248" i="1" s="1"/>
  <c r="T1249" i="1" s="1"/>
  <c r="T1250" i="1" s="1"/>
  <c r="T1251" i="1" s="1"/>
  <c r="T1252" i="1" s="1"/>
  <c r="T1253" i="1" s="1"/>
  <c r="T1254" i="1" s="1"/>
  <c r="T1255" i="1" s="1"/>
  <c r="T1256" i="1" s="1"/>
  <c r="T1257" i="1" s="1"/>
  <c r="T1258" i="1" s="1"/>
  <c r="T1259" i="1" s="1"/>
  <c r="T1260" i="1" s="1"/>
  <c r="T1261" i="1" s="1"/>
  <c r="T1262" i="1" s="1"/>
  <c r="T1263" i="1" s="1"/>
  <c r="T1264" i="1" s="1"/>
  <c r="T1265" i="1" s="1"/>
  <c r="T1266" i="1" s="1"/>
  <c r="T1267" i="1" s="1"/>
  <c r="T1268" i="1" s="1"/>
  <c r="T1269" i="1" s="1"/>
  <c r="T1270" i="1" s="1"/>
  <c r="T1271" i="1" s="1"/>
  <c r="T1272" i="1" s="1"/>
  <c r="T1273" i="1" s="1"/>
  <c r="T1274" i="1" s="1"/>
  <c r="T1275" i="1" s="1"/>
  <c r="T1276" i="1" s="1"/>
  <c r="T1277" i="1" s="1"/>
  <c r="T1278" i="1" s="1"/>
  <c r="T1279" i="1" s="1"/>
  <c r="T1280" i="1" s="1"/>
  <c r="T1281" i="1" s="1"/>
  <c r="T1282" i="1" s="1"/>
  <c r="T1283" i="1" s="1"/>
  <c r="T1284" i="1" s="1"/>
  <c r="T1285" i="1" s="1"/>
  <c r="T1286" i="1" s="1"/>
  <c r="T1287" i="1" s="1"/>
  <c r="T1288" i="1" s="1"/>
  <c r="T1289" i="1" s="1"/>
  <c r="T1290" i="1" s="1"/>
  <c r="T1291" i="1" s="1"/>
  <c r="T1292" i="1" s="1"/>
  <c r="T1293" i="1" s="1"/>
  <c r="T1294" i="1" s="1"/>
  <c r="T1295" i="1" s="1"/>
  <c r="T1296" i="1" s="1"/>
  <c r="T1297" i="1" s="1"/>
  <c r="T1298" i="1" s="1"/>
  <c r="T1299" i="1" s="1"/>
  <c r="T1300" i="1" s="1"/>
  <c r="T1301" i="1" s="1"/>
  <c r="T1302" i="1" s="1"/>
  <c r="T1303" i="1" s="1"/>
  <c r="T1304" i="1" s="1"/>
  <c r="T1305" i="1" s="1"/>
  <c r="T1306" i="1" s="1"/>
  <c r="T1307" i="1" s="1"/>
  <c r="T1308" i="1" s="1"/>
  <c r="T1309" i="1" s="1"/>
  <c r="T1310" i="1" s="1"/>
  <c r="T1311" i="1" s="1"/>
  <c r="T1312" i="1" s="1"/>
  <c r="T1313" i="1" s="1"/>
  <c r="T1314" i="1" s="1"/>
  <c r="T1315" i="1" s="1"/>
  <c r="T1316" i="1" s="1"/>
  <c r="T1317" i="1" s="1"/>
  <c r="T1318" i="1" s="1"/>
  <c r="T1319" i="1" s="1"/>
  <c r="T1320" i="1" s="1"/>
  <c r="T1321" i="1" s="1"/>
  <c r="T1322" i="1" s="1"/>
  <c r="T1323" i="1" s="1"/>
  <c r="T1324" i="1" s="1"/>
  <c r="T1325" i="1" s="1"/>
  <c r="T1326" i="1" s="1"/>
  <c r="T1327" i="1" s="1"/>
  <c r="T1328" i="1" s="1"/>
  <c r="T1329" i="1" s="1"/>
  <c r="T1330" i="1" s="1"/>
  <c r="T1331" i="1" s="1"/>
  <c r="T1332" i="1" s="1"/>
  <c r="T1333" i="1" s="1"/>
  <c r="T1334" i="1" s="1"/>
  <c r="T1335" i="1" s="1"/>
  <c r="T1336" i="1" s="1"/>
  <c r="T1337" i="1" s="1"/>
  <c r="T1338" i="1" s="1"/>
  <c r="T1339" i="1" s="1"/>
  <c r="T1340" i="1" s="1"/>
  <c r="T1341" i="1" s="1"/>
  <c r="T1342" i="1" s="1"/>
  <c r="T1343" i="1" s="1"/>
  <c r="T1344" i="1" s="1"/>
  <c r="T1345" i="1" s="1"/>
  <c r="T1346" i="1" s="1"/>
  <c r="T1347" i="1" s="1"/>
  <c r="T1348" i="1" s="1"/>
  <c r="T1349" i="1" s="1"/>
  <c r="T1350" i="1" s="1"/>
  <c r="T1351" i="1" s="1"/>
  <c r="T1352" i="1" s="1"/>
  <c r="T1353" i="1" s="1"/>
  <c r="T1354" i="1" s="1"/>
  <c r="T1355" i="1" s="1"/>
  <c r="T1356" i="1" s="1"/>
  <c r="T1357" i="1" s="1"/>
  <c r="T1358" i="1" s="1"/>
  <c r="T1359" i="1" s="1"/>
  <c r="T1360" i="1" s="1"/>
  <c r="T1361" i="1" s="1"/>
  <c r="T1362" i="1" s="1"/>
  <c r="T1363" i="1" s="1"/>
  <c r="T1364" i="1" s="1"/>
  <c r="T1365" i="1" s="1"/>
  <c r="T1366" i="1" s="1"/>
  <c r="T1367" i="1" s="1"/>
  <c r="T1368" i="1" s="1"/>
  <c r="T1369" i="1" s="1"/>
  <c r="T1370" i="1" s="1"/>
  <c r="T1371" i="1" s="1"/>
  <c r="T1372" i="1" s="1"/>
  <c r="T1373" i="1" s="1"/>
  <c r="T1374" i="1" s="1"/>
  <c r="T1375" i="1" s="1"/>
  <c r="T1376" i="1" s="1"/>
  <c r="T1377" i="1" s="1"/>
  <c r="T1378" i="1" s="1"/>
  <c r="T1379" i="1" s="1"/>
  <c r="T1380" i="1" s="1"/>
  <c r="T1381" i="1" s="1"/>
  <c r="T1382" i="1" s="1"/>
  <c r="T1383" i="1" s="1"/>
  <c r="T1384" i="1" s="1"/>
  <c r="T1385" i="1" s="1"/>
  <c r="T1386" i="1" s="1"/>
  <c r="T1387" i="1" s="1"/>
  <c r="T1388" i="1" s="1"/>
  <c r="T1389" i="1" s="1"/>
  <c r="T1390" i="1" s="1"/>
  <c r="T1391" i="1" s="1"/>
  <c r="T1392" i="1" s="1"/>
  <c r="T1393" i="1" s="1"/>
  <c r="T1394" i="1" s="1"/>
  <c r="T1395" i="1" s="1"/>
  <c r="T1396" i="1" s="1"/>
  <c r="T1397" i="1" s="1"/>
  <c r="T1398" i="1" s="1"/>
  <c r="T1399" i="1" s="1"/>
  <c r="T1400" i="1" s="1"/>
  <c r="T1401" i="1" s="1"/>
  <c r="T1402" i="1" s="1"/>
  <c r="T1403" i="1" s="1"/>
  <c r="T1404" i="1" s="1"/>
  <c r="T1405" i="1" s="1"/>
  <c r="T1406" i="1" s="1"/>
  <c r="T1407" i="1" s="1"/>
  <c r="T1408" i="1" s="1"/>
  <c r="T1409" i="1" s="1"/>
  <c r="T1410" i="1" s="1"/>
  <c r="T1411" i="1" s="1"/>
  <c r="T1412" i="1" s="1"/>
  <c r="T1413" i="1" s="1"/>
  <c r="T1414" i="1" s="1"/>
  <c r="T1415" i="1" s="1"/>
  <c r="T1416" i="1" s="1"/>
  <c r="T1417" i="1" s="1"/>
  <c r="T1418" i="1" s="1"/>
  <c r="T1419" i="1" s="1"/>
  <c r="T1420" i="1" s="1"/>
  <c r="T1421" i="1" s="1"/>
  <c r="T1422" i="1" s="1"/>
  <c r="T1423" i="1" s="1"/>
  <c r="T1424" i="1" s="1"/>
  <c r="T1425" i="1" s="1"/>
  <c r="T1426" i="1" s="1"/>
  <c r="T1427" i="1" s="1"/>
  <c r="T1428" i="1" s="1"/>
  <c r="T1429" i="1" s="1"/>
  <c r="T1430" i="1" s="1"/>
  <c r="T1431" i="1" s="1"/>
  <c r="T1432" i="1" s="1"/>
  <c r="T1433" i="1" s="1"/>
  <c r="T1434" i="1" s="1"/>
  <c r="T1435" i="1" s="1"/>
  <c r="T1436" i="1" s="1"/>
  <c r="T1437" i="1" s="1"/>
  <c r="T1438" i="1" s="1"/>
  <c r="T1439" i="1" s="1"/>
  <c r="T1440" i="1" s="1"/>
  <c r="T1441" i="1" s="1"/>
  <c r="T1442" i="1" s="1"/>
  <c r="T1443" i="1" s="1"/>
  <c r="T1444" i="1" s="1"/>
  <c r="T1445" i="1" s="1"/>
  <c r="T1446" i="1" s="1"/>
  <c r="T1447" i="1" s="1"/>
  <c r="T1448" i="1" s="1"/>
  <c r="T1449" i="1" s="1"/>
  <c r="T1450" i="1" s="1"/>
  <c r="T1451" i="1" s="1"/>
  <c r="T1452" i="1" s="1"/>
  <c r="T1453" i="1" s="1"/>
  <c r="T1454" i="1" s="1"/>
  <c r="T1455" i="1" s="1"/>
  <c r="T1456" i="1" s="1"/>
  <c r="T1457" i="1" s="1"/>
  <c r="T1458" i="1" s="1"/>
  <c r="T1459" i="1" s="1"/>
  <c r="T1460" i="1" s="1"/>
  <c r="T1461" i="1" s="1"/>
  <c r="T1462" i="1" s="1"/>
  <c r="T1463" i="1" s="1"/>
  <c r="T1464" i="1" s="1"/>
  <c r="T1465" i="1" s="1"/>
  <c r="T1466" i="1" s="1"/>
  <c r="T1467" i="1" s="1"/>
  <c r="T1468" i="1" s="1"/>
  <c r="T1469" i="1" s="1"/>
  <c r="T1470" i="1" s="1"/>
  <c r="T1471" i="1" s="1"/>
  <c r="T1472" i="1" s="1"/>
  <c r="T1473" i="1" s="1"/>
  <c r="T1474" i="1" s="1"/>
  <c r="T1475" i="1" s="1"/>
  <c r="T1476" i="1" s="1"/>
  <c r="T1477" i="1" s="1"/>
  <c r="T1478" i="1" s="1"/>
  <c r="T1479" i="1" s="1"/>
  <c r="T1480" i="1" s="1"/>
  <c r="T1481" i="1" s="1"/>
  <c r="T1482" i="1" s="1"/>
  <c r="T1483" i="1" s="1"/>
  <c r="T1484" i="1" s="1"/>
  <c r="T1485" i="1" s="1"/>
  <c r="T1486" i="1" s="1"/>
  <c r="T1487" i="1" s="1"/>
  <c r="T1488" i="1" s="1"/>
  <c r="T1489" i="1" s="1"/>
  <c r="T1490" i="1" s="1"/>
  <c r="T1491" i="1" s="1"/>
  <c r="T1492" i="1" s="1"/>
  <c r="T1493" i="1" s="1"/>
  <c r="T1494" i="1" s="1"/>
  <c r="T1495" i="1" s="1"/>
  <c r="T1496" i="1" s="1"/>
  <c r="T1497" i="1" s="1"/>
  <c r="T1498" i="1" s="1"/>
  <c r="T1499" i="1" s="1"/>
  <c r="T1500" i="1" s="1"/>
  <c r="T1501" i="1" s="1"/>
  <c r="T1502" i="1" s="1"/>
  <c r="T1503" i="1" s="1"/>
  <c r="T1504" i="1" s="1"/>
  <c r="T1505" i="1" s="1"/>
  <c r="T1506" i="1" s="1"/>
  <c r="T1507" i="1" s="1"/>
  <c r="T1508" i="1" s="1"/>
  <c r="T1509" i="1" s="1"/>
  <c r="T1510" i="1" s="1"/>
  <c r="T1511" i="1" s="1"/>
  <c r="T1512" i="1" s="1"/>
  <c r="T1513" i="1" s="1"/>
  <c r="T1514" i="1" s="1"/>
  <c r="T1515" i="1" s="1"/>
  <c r="T1516" i="1" s="1"/>
  <c r="T1517" i="1" s="1"/>
  <c r="T1518" i="1" s="1"/>
  <c r="T1519" i="1" s="1"/>
  <c r="T1520" i="1" s="1"/>
  <c r="T1521" i="1" s="1"/>
  <c r="T1522" i="1" s="1"/>
  <c r="T1523" i="1" s="1"/>
  <c r="T1524" i="1" s="1"/>
  <c r="T1525" i="1" s="1"/>
  <c r="T1526" i="1" s="1"/>
  <c r="T1527" i="1" s="1"/>
  <c r="T1528" i="1" s="1"/>
  <c r="T1529" i="1" s="1"/>
  <c r="T1530" i="1" s="1"/>
  <c r="T1531" i="1" s="1"/>
  <c r="T1532" i="1" s="1"/>
  <c r="T1533" i="1" s="1"/>
  <c r="T1534" i="1" s="1"/>
  <c r="T1535" i="1" s="1"/>
  <c r="T1536" i="1" s="1"/>
  <c r="T1537" i="1" s="1"/>
  <c r="T1538" i="1" s="1"/>
  <c r="T1539" i="1" s="1"/>
  <c r="T1540" i="1" s="1"/>
  <c r="T1541" i="1" s="1"/>
  <c r="T1542" i="1" s="1"/>
  <c r="T1543" i="1" s="1"/>
  <c r="T1544" i="1" s="1"/>
  <c r="T1545" i="1" s="1"/>
  <c r="T1546" i="1" s="1"/>
  <c r="T1547" i="1" s="1"/>
  <c r="T1548" i="1" s="1"/>
  <c r="T1549" i="1" s="1"/>
  <c r="T1550" i="1" s="1"/>
  <c r="T1551" i="1" s="1"/>
  <c r="T1552" i="1" s="1"/>
  <c r="T1553" i="1" s="1"/>
  <c r="T1554" i="1" s="1"/>
  <c r="T1555" i="1" s="1"/>
  <c r="T1556" i="1" s="1"/>
  <c r="T1557" i="1" s="1"/>
  <c r="T1558" i="1" s="1"/>
  <c r="T1559" i="1" s="1"/>
  <c r="T1560" i="1" s="1"/>
  <c r="T1561" i="1" s="1"/>
  <c r="T1562" i="1" s="1"/>
  <c r="T1563" i="1" s="1"/>
  <c r="T1564" i="1" s="1"/>
  <c r="T1565" i="1" s="1"/>
  <c r="T1566" i="1" s="1"/>
  <c r="T1567" i="1" s="1"/>
  <c r="T1568" i="1" s="1"/>
  <c r="T1569" i="1" s="1"/>
  <c r="T1570" i="1" s="1"/>
  <c r="T1571" i="1" s="1"/>
  <c r="T1572" i="1" s="1"/>
  <c r="T1573" i="1" s="1"/>
  <c r="T1574" i="1" s="1"/>
  <c r="T1575" i="1" s="1"/>
  <c r="T1576" i="1" s="1"/>
  <c r="T1577" i="1" s="1"/>
  <c r="T1578" i="1" s="1"/>
  <c r="T1579" i="1" s="1"/>
  <c r="T1580" i="1" s="1"/>
  <c r="T1581" i="1" s="1"/>
  <c r="T1582" i="1" s="1"/>
  <c r="T1583" i="1" s="1"/>
  <c r="T1584" i="1" s="1"/>
  <c r="T1585" i="1" s="1"/>
  <c r="T1586" i="1" s="1"/>
  <c r="T1587" i="1" s="1"/>
  <c r="T1588" i="1" s="1"/>
  <c r="T1589" i="1" s="1"/>
  <c r="T1590" i="1" s="1"/>
  <c r="T1591" i="1" s="1"/>
  <c r="T1592" i="1" s="1"/>
  <c r="T1593" i="1" s="1"/>
  <c r="T1594" i="1" s="1"/>
  <c r="T1595" i="1" s="1"/>
  <c r="T1596" i="1" s="1"/>
  <c r="T1597" i="1" s="1"/>
  <c r="T1598" i="1" s="1"/>
  <c r="T1599" i="1" s="1"/>
  <c r="T1600" i="1" s="1"/>
  <c r="T1601" i="1" s="1"/>
  <c r="T1602" i="1" s="1"/>
  <c r="T1603" i="1" s="1"/>
  <c r="T1604" i="1" s="1"/>
  <c r="T1605" i="1" s="1"/>
  <c r="T1606" i="1" s="1"/>
  <c r="T1607" i="1" s="1"/>
  <c r="T1608" i="1" s="1"/>
  <c r="T1609" i="1" s="1"/>
  <c r="T1610" i="1" s="1"/>
  <c r="T1611" i="1" s="1"/>
  <c r="T1612" i="1" s="1"/>
  <c r="T1613" i="1" s="1"/>
  <c r="T1614" i="1" s="1"/>
  <c r="T1615" i="1" s="1"/>
  <c r="T1616" i="1" s="1"/>
  <c r="T1617" i="1" s="1"/>
  <c r="T1618" i="1" s="1"/>
  <c r="T1619" i="1" s="1"/>
  <c r="T1620" i="1" s="1"/>
  <c r="T1621" i="1" s="1"/>
  <c r="T1622" i="1" s="1"/>
  <c r="T1623" i="1" s="1"/>
  <c r="T1624" i="1" s="1"/>
  <c r="T1625" i="1" s="1"/>
  <c r="T1626" i="1" s="1"/>
  <c r="T1627" i="1" s="1"/>
  <c r="T1628" i="1" s="1"/>
  <c r="T1629" i="1" s="1"/>
  <c r="T1630" i="1" s="1"/>
  <c r="T1631" i="1" s="1"/>
  <c r="T1632" i="1" s="1"/>
  <c r="T1633" i="1" s="1"/>
  <c r="T1634" i="1" s="1"/>
  <c r="T1635" i="1" s="1"/>
  <c r="T1636" i="1" s="1"/>
  <c r="T1637" i="1" s="1"/>
  <c r="T1638" i="1" s="1"/>
  <c r="T1639" i="1" s="1"/>
  <c r="T1640" i="1" s="1"/>
  <c r="T1641" i="1" s="1"/>
  <c r="T1642" i="1" s="1"/>
  <c r="T1643" i="1" s="1"/>
  <c r="T1644" i="1" s="1"/>
  <c r="T1645" i="1" s="1"/>
  <c r="T1646" i="1" s="1"/>
  <c r="T1647" i="1" s="1"/>
  <c r="T1648" i="1" s="1"/>
  <c r="T1649" i="1" s="1"/>
  <c r="T1650" i="1" s="1"/>
  <c r="T1651" i="1" s="1"/>
  <c r="T1652" i="1" s="1"/>
  <c r="T1653" i="1" s="1"/>
  <c r="T1654" i="1" s="1"/>
  <c r="T1655" i="1" s="1"/>
  <c r="T1656" i="1" s="1"/>
  <c r="T1657" i="1" s="1"/>
  <c r="T1658" i="1" s="1"/>
  <c r="T1659" i="1" s="1"/>
  <c r="T1660" i="1" s="1"/>
  <c r="T1661" i="1" s="1"/>
  <c r="T1662" i="1" s="1"/>
  <c r="T1663" i="1" s="1"/>
  <c r="T1664" i="1" s="1"/>
  <c r="T1665" i="1" s="1"/>
  <c r="T1666" i="1" s="1"/>
  <c r="T1667" i="1" s="1"/>
  <c r="T1668" i="1" s="1"/>
  <c r="T1669" i="1" s="1"/>
  <c r="T1670" i="1" s="1"/>
  <c r="T1671" i="1" s="1"/>
  <c r="T1672" i="1" s="1"/>
  <c r="T1673" i="1" s="1"/>
  <c r="T1674" i="1" s="1"/>
  <c r="T1675" i="1" s="1"/>
  <c r="T1676" i="1" s="1"/>
  <c r="T1677" i="1" s="1"/>
  <c r="T1678" i="1" s="1"/>
  <c r="T1679" i="1" s="1"/>
  <c r="T1680" i="1" s="1"/>
  <c r="T1681" i="1" s="1"/>
  <c r="T1682" i="1" s="1"/>
  <c r="T1683" i="1" s="1"/>
  <c r="T1684" i="1" s="1"/>
  <c r="T1685" i="1" s="1"/>
  <c r="T1686" i="1" s="1"/>
  <c r="T1687" i="1" s="1"/>
  <c r="T1688" i="1" s="1"/>
  <c r="T1689" i="1" s="1"/>
  <c r="T1690" i="1" s="1"/>
  <c r="T1691" i="1" s="1"/>
  <c r="T1692" i="1" s="1"/>
  <c r="T1693" i="1" s="1"/>
  <c r="T1694" i="1" s="1"/>
  <c r="T1695" i="1" s="1"/>
  <c r="T1696" i="1" s="1"/>
  <c r="T1697" i="1" s="1"/>
  <c r="T1698" i="1" s="1"/>
  <c r="T1699" i="1" s="1"/>
  <c r="T1700" i="1" s="1"/>
  <c r="T1701" i="1" s="1"/>
  <c r="T1702" i="1" s="1"/>
  <c r="T1703" i="1" s="1"/>
  <c r="T1704" i="1" s="1"/>
  <c r="T1705" i="1" s="1"/>
  <c r="T1706" i="1" s="1"/>
  <c r="T1707" i="1" s="1"/>
  <c r="T1708" i="1" s="1"/>
  <c r="T1709" i="1" s="1"/>
  <c r="T1710" i="1" s="1"/>
  <c r="T1711" i="1" s="1"/>
  <c r="T1712" i="1" s="1"/>
  <c r="T1713" i="1" s="1"/>
  <c r="T1714" i="1" s="1"/>
  <c r="T1715" i="1" s="1"/>
  <c r="T1716" i="1" s="1"/>
  <c r="T1717" i="1" s="1"/>
  <c r="T1718" i="1" s="1"/>
  <c r="T1719" i="1" s="1"/>
  <c r="T1720" i="1" s="1"/>
  <c r="T1721" i="1" s="1"/>
  <c r="T1722" i="1" s="1"/>
  <c r="T1723" i="1" s="1"/>
  <c r="T1724" i="1" s="1"/>
  <c r="T1725" i="1" s="1"/>
  <c r="T1726" i="1" s="1"/>
  <c r="T1727" i="1" s="1"/>
  <c r="T1728" i="1" s="1"/>
  <c r="T1729" i="1" s="1"/>
  <c r="T1730" i="1" s="1"/>
  <c r="T1731" i="1" s="1"/>
  <c r="T1732" i="1" s="1"/>
  <c r="T1733" i="1" s="1"/>
  <c r="T1734" i="1" s="1"/>
  <c r="T1735" i="1" s="1"/>
  <c r="T1736" i="1" s="1"/>
  <c r="T1737" i="1" s="1"/>
  <c r="T1738" i="1" s="1"/>
  <c r="T1739" i="1" s="1"/>
  <c r="T1740" i="1" s="1"/>
  <c r="T1741" i="1" s="1"/>
  <c r="T1742" i="1" s="1"/>
  <c r="T1743" i="1" s="1"/>
  <c r="T1744" i="1" s="1"/>
  <c r="T1745" i="1" s="1"/>
  <c r="T1746" i="1" s="1"/>
  <c r="T1747" i="1" s="1"/>
  <c r="T1748" i="1" s="1"/>
  <c r="T1749" i="1" s="1"/>
  <c r="T1750" i="1" s="1"/>
  <c r="T1751" i="1" s="1"/>
  <c r="T1752" i="1" s="1"/>
  <c r="T1753" i="1" s="1"/>
  <c r="T1754" i="1" s="1"/>
  <c r="T1755" i="1" s="1"/>
  <c r="T1756" i="1" s="1"/>
  <c r="T1757" i="1" s="1"/>
  <c r="T1758" i="1" s="1"/>
  <c r="T1759" i="1" s="1"/>
  <c r="T1760" i="1" s="1"/>
  <c r="T1761" i="1" s="1"/>
  <c r="T1762" i="1" s="1"/>
  <c r="T1763" i="1" s="1"/>
  <c r="T1764" i="1" s="1"/>
  <c r="T1765" i="1" s="1"/>
  <c r="T1766" i="1" s="1"/>
  <c r="T1767" i="1" s="1"/>
  <c r="T1768" i="1" s="1"/>
  <c r="T1769" i="1" s="1"/>
  <c r="T1770" i="1" s="1"/>
  <c r="T1771" i="1" s="1"/>
  <c r="T1772" i="1" s="1"/>
  <c r="T1773" i="1" s="1"/>
  <c r="T1774" i="1" s="1"/>
  <c r="T1775" i="1" s="1"/>
  <c r="T1776" i="1" s="1"/>
  <c r="T1777" i="1" s="1"/>
  <c r="T1778" i="1" s="1"/>
  <c r="T1779" i="1" s="1"/>
  <c r="T1780" i="1" s="1"/>
  <c r="T1781" i="1" s="1"/>
  <c r="T1782" i="1" s="1"/>
  <c r="T1783" i="1" s="1"/>
  <c r="T1784" i="1" s="1"/>
  <c r="T1785" i="1" s="1"/>
  <c r="T1786" i="1" s="1"/>
  <c r="T1787" i="1" s="1"/>
  <c r="T1788" i="1" s="1"/>
  <c r="T1789" i="1" s="1"/>
  <c r="T1790" i="1" s="1"/>
  <c r="T1791" i="1" s="1"/>
  <c r="T1792" i="1" s="1"/>
  <c r="T1793" i="1" s="1"/>
  <c r="T1794" i="1" s="1"/>
  <c r="T1795" i="1" s="1"/>
  <c r="T1796" i="1" s="1"/>
  <c r="T1797" i="1" s="1"/>
  <c r="T1798" i="1" s="1"/>
  <c r="T1799" i="1" s="1"/>
  <c r="T1800" i="1" s="1"/>
  <c r="T1801" i="1" s="1"/>
  <c r="T1802" i="1" s="1"/>
  <c r="T1803" i="1" s="1"/>
  <c r="T1804" i="1" s="1"/>
  <c r="T1805" i="1" s="1"/>
  <c r="T1806" i="1" s="1"/>
  <c r="T1807" i="1" s="1"/>
  <c r="T1808" i="1" s="1"/>
</calcChain>
</file>

<file path=xl/sharedStrings.xml><?xml version="1.0" encoding="utf-8"?>
<sst xmlns="http://schemas.openxmlformats.org/spreadsheetml/2006/main" count="1870" uniqueCount="58">
  <si>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</si>
  <si>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</si>
  <si>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</si>
  <si>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</si>
  <si>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</si>
  <si>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</si>
  <si>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</si>
  <si>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</si>
  <si>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</si>
  <si>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</si>
  <si>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</si>
  <si>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</si>
  <si>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</si>
  <si>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</si>
  <si>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</si>
  <si>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</si>
  <si>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Test Mass</t>
  </si>
  <si>
    <t>Frontal Area</t>
  </si>
  <si>
    <t>2.14m^2</t>
  </si>
  <si>
    <t>Gravity</t>
  </si>
  <si>
    <t>Rolling Resistance</t>
  </si>
  <si>
    <t>Tractive Power</t>
  </si>
  <si>
    <t>Cumulative Traction Energy</t>
  </si>
  <si>
    <t>N</t>
  </si>
  <si>
    <t>W</t>
  </si>
  <si>
    <t>1550 kg</t>
  </si>
  <si>
    <t>1.225 kg/m^3</t>
  </si>
  <si>
    <t>J</t>
  </si>
  <si>
    <t>Aero Resistance (drag)</t>
  </si>
  <si>
    <t xml:space="preserve"> </t>
  </si>
  <si>
    <t>Cumulative Braking energy</t>
  </si>
  <si>
    <t>Row Labels</t>
  </si>
  <si>
    <t>(blank)</t>
  </si>
  <si>
    <t>Grand Total</t>
  </si>
  <si>
    <t>Sum of BrakingEnergyPerStep</t>
  </si>
  <si>
    <t>KW</t>
  </si>
  <si>
    <t>MJ</t>
  </si>
  <si>
    <t>kWh</t>
  </si>
  <si>
    <t>max</t>
  </si>
  <si>
    <t>KERS Recovery PerStep</t>
  </si>
  <si>
    <t>Braking Energy PerStep</t>
  </si>
  <si>
    <t>Cumulative KERS Recovery</t>
  </si>
  <si>
    <t>Braking Power</t>
  </si>
  <si>
    <t>Braking Flag</t>
  </si>
  <si>
    <t>Braking Event ID</t>
  </si>
  <si>
    <t>Max Braking Event Energy (J)</t>
  </si>
  <si>
    <t>Max Braking Power (W)</t>
  </si>
  <si>
    <t>Round Trip Efficiency</t>
  </si>
  <si>
    <t>Air Decity</t>
  </si>
  <si>
    <t>Coef Drag</t>
  </si>
  <si>
    <t xml:space="preserve">Vehicle And Enviromental  Peramiters </t>
  </si>
  <si>
    <t>Vehicle Speed</t>
  </si>
  <si>
    <t>Kinetic Energy</t>
  </si>
  <si>
    <t>Power Per Second</t>
  </si>
  <si>
    <t xml:space="preserve">Acceration Resistance </t>
  </si>
  <si>
    <t>Total Tractive Force</t>
  </si>
  <si>
    <t>1,2,3…</t>
  </si>
  <si>
    <t>1 /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</si>
</sst>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NumberForma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2" fontId="0" fillId="9" borderId="1" xfId="0" applyNumberFormat="1" applyFill="1" applyBorder="1"/>
    <xf numFmtId="0" fontId="0" fillId="9" borderId="1" xfId="0" applyFill="1" applyBorder="1"/>
    <xf numFmtId="0" fontId="0" fillId="0" borderId="0" xfId="0" applyFill="1" applyBorder="1"/>
    <xf numFmtId="0" fontId="0" fillId="0" borderId="0" xfId="0" applyBorder="1"/>
    <xf numFmtId="0" fontId="0" fillId="16" borderId="1" xfId="0" applyFill="1" applyBorder="1"/>
    <xf numFmtId="0" fontId="0" fillId="12" borderId="1" xfId="0" applyFill="1" applyBorder="1"/>
    <xf numFmtId="0" fontId="0" fillId="17" borderId="1" xfId="0" applyFill="1" applyBorder="1" applyAlignment="1">
      <alignment horizontal="center" vertical="center"/>
    </xf>
    <xf numFmtId="2" fontId="0" fillId="17" borderId="1" xfId="0" applyNumberFormat="1" applyFill="1" applyBorder="1" applyAlignment="1">
      <alignment horizontal="center" vertical="center"/>
    </xf>
    <xf numFmtId="0" fontId="0" fillId="7" borderId="1" xfId="0" applyFill="1" applyBorder="1"/>
    <xf numFmtId="0" fontId="0" fillId="14" borderId="1" xfId="0" applyFill="1" applyBorder="1"/>
    <xf numFmtId="0" fontId="0" fillId="18" borderId="1" xfId="0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2" fontId="0" fillId="11" borderId="1" xfId="0" applyNumberFormat="1" applyFill="1" applyBorder="1" applyAlignment="1">
      <alignment horizontal="center" vertical="center"/>
    </xf>
    <xf numFmtId="4" fontId="0" fillId="11" borderId="1" xfId="0" applyNumberFormat="1" applyFill="1" applyBorder="1" applyAlignment="1">
      <alignment horizontal="center" vertic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000"/>
              <a:t>graph of all Tractive forces and </a:t>
            </a:r>
          </a:p>
          <a:p>
            <a:pPr>
              <a:defRPr/>
            </a:pPr>
            <a:r>
              <a:rPr lang="en-GB" sz="2000"/>
              <a:t>total tractive forces over</a:t>
            </a:r>
            <a:r>
              <a:rPr lang="en-GB" sz="2000" baseline="0"/>
              <a:t> </a:t>
            </a:r>
            <a:r>
              <a:rPr lang="en-GB" sz="2000"/>
              <a:t>the WLTP cycle</a:t>
            </a:r>
          </a:p>
        </c:rich>
      </c:tx>
      <c:layout>
        <c:manualLayout>
          <c:xMode val="edge"/>
          <c:yMode val="edge"/>
          <c:x val="0.36098872214501282"/>
          <c:y val="1.2467666810089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042343916329305"/>
          <c:y val="0.12333229178996429"/>
          <c:w val="0.85325958569841276"/>
          <c:h val="0.73620268246970311"/>
        </c:manualLayout>
      </c:layout>
      <c:lineChart>
        <c:grouping val="standard"/>
        <c:varyColors val="0"/>
        <c:ser>
          <c:idx val="1"/>
          <c:order val="1"/>
          <c:tx>
            <c:strRef>
              <c:f>'WLTP data and graphs'!$K$6</c:f>
              <c:strCache>
                <c:ptCount val="1"/>
                <c:pt idx="0">
                  <c:v>Acceration Resistance </c:v>
                </c:pt>
              </c:strCache>
            </c:strRef>
          </c:tx>
          <c:spPr>
            <a:ln w="28575" cap="rnd">
              <a:solidFill>
                <a:srgbClr val="C0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'WLTP data and graphs'!$B$8:$B$1808</c15:sqref>
                  </c15:fullRef>
                </c:ext>
              </c:extLst>
              <c:f>'WLTP data and graphs'!$B$14:$B$1808</c:f>
              <c:numCache>
                <c:formatCode>General</c:formatCode>
                <c:ptCount val="179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  <c:pt idx="60">
                  <c:v>66</c:v>
                </c:pt>
                <c:pt idx="61">
                  <c:v>67</c:v>
                </c:pt>
                <c:pt idx="62">
                  <c:v>68</c:v>
                </c:pt>
                <c:pt idx="63">
                  <c:v>69</c:v>
                </c:pt>
                <c:pt idx="64">
                  <c:v>70</c:v>
                </c:pt>
                <c:pt idx="65">
                  <c:v>71</c:v>
                </c:pt>
                <c:pt idx="66">
                  <c:v>72</c:v>
                </c:pt>
                <c:pt idx="67">
                  <c:v>73</c:v>
                </c:pt>
                <c:pt idx="68">
                  <c:v>74</c:v>
                </c:pt>
                <c:pt idx="69">
                  <c:v>75</c:v>
                </c:pt>
                <c:pt idx="70">
                  <c:v>76</c:v>
                </c:pt>
                <c:pt idx="71">
                  <c:v>77</c:v>
                </c:pt>
                <c:pt idx="72">
                  <c:v>78</c:v>
                </c:pt>
                <c:pt idx="73">
                  <c:v>79</c:v>
                </c:pt>
                <c:pt idx="74">
                  <c:v>80</c:v>
                </c:pt>
                <c:pt idx="75">
                  <c:v>81</c:v>
                </c:pt>
                <c:pt idx="76">
                  <c:v>82</c:v>
                </c:pt>
                <c:pt idx="77">
                  <c:v>83</c:v>
                </c:pt>
                <c:pt idx="78">
                  <c:v>84</c:v>
                </c:pt>
                <c:pt idx="79">
                  <c:v>85</c:v>
                </c:pt>
                <c:pt idx="80">
                  <c:v>86</c:v>
                </c:pt>
                <c:pt idx="81">
                  <c:v>87</c:v>
                </c:pt>
                <c:pt idx="82">
                  <c:v>88</c:v>
                </c:pt>
                <c:pt idx="83">
                  <c:v>89</c:v>
                </c:pt>
                <c:pt idx="84">
                  <c:v>90</c:v>
                </c:pt>
                <c:pt idx="85">
                  <c:v>91</c:v>
                </c:pt>
                <c:pt idx="86">
                  <c:v>92</c:v>
                </c:pt>
                <c:pt idx="87">
                  <c:v>93</c:v>
                </c:pt>
                <c:pt idx="88">
                  <c:v>94</c:v>
                </c:pt>
                <c:pt idx="89">
                  <c:v>95</c:v>
                </c:pt>
                <c:pt idx="90">
                  <c:v>96</c:v>
                </c:pt>
                <c:pt idx="91">
                  <c:v>97</c:v>
                </c:pt>
                <c:pt idx="92">
                  <c:v>98</c:v>
                </c:pt>
                <c:pt idx="93">
                  <c:v>99</c:v>
                </c:pt>
                <c:pt idx="94">
                  <c:v>100</c:v>
                </c:pt>
                <c:pt idx="95">
                  <c:v>101</c:v>
                </c:pt>
                <c:pt idx="96">
                  <c:v>102</c:v>
                </c:pt>
                <c:pt idx="97">
                  <c:v>103</c:v>
                </c:pt>
                <c:pt idx="98">
                  <c:v>104</c:v>
                </c:pt>
                <c:pt idx="99">
                  <c:v>105</c:v>
                </c:pt>
                <c:pt idx="100">
                  <c:v>106</c:v>
                </c:pt>
                <c:pt idx="101">
                  <c:v>107</c:v>
                </c:pt>
                <c:pt idx="102">
                  <c:v>108</c:v>
                </c:pt>
                <c:pt idx="103">
                  <c:v>109</c:v>
                </c:pt>
                <c:pt idx="104">
                  <c:v>110</c:v>
                </c:pt>
                <c:pt idx="105">
                  <c:v>111</c:v>
                </c:pt>
                <c:pt idx="106">
                  <c:v>112</c:v>
                </c:pt>
                <c:pt idx="107">
                  <c:v>113</c:v>
                </c:pt>
                <c:pt idx="108">
                  <c:v>114</c:v>
                </c:pt>
                <c:pt idx="109">
                  <c:v>115</c:v>
                </c:pt>
                <c:pt idx="110">
                  <c:v>116</c:v>
                </c:pt>
                <c:pt idx="111">
                  <c:v>117</c:v>
                </c:pt>
                <c:pt idx="112">
                  <c:v>118</c:v>
                </c:pt>
                <c:pt idx="113">
                  <c:v>119</c:v>
                </c:pt>
                <c:pt idx="114">
                  <c:v>120</c:v>
                </c:pt>
                <c:pt idx="115">
                  <c:v>121</c:v>
                </c:pt>
                <c:pt idx="116">
                  <c:v>122</c:v>
                </c:pt>
                <c:pt idx="117">
                  <c:v>123</c:v>
                </c:pt>
                <c:pt idx="118">
                  <c:v>124</c:v>
                </c:pt>
                <c:pt idx="119">
                  <c:v>125</c:v>
                </c:pt>
                <c:pt idx="120">
                  <c:v>126</c:v>
                </c:pt>
                <c:pt idx="121">
                  <c:v>127</c:v>
                </c:pt>
                <c:pt idx="122">
                  <c:v>128</c:v>
                </c:pt>
                <c:pt idx="123">
                  <c:v>129</c:v>
                </c:pt>
                <c:pt idx="124">
                  <c:v>130</c:v>
                </c:pt>
                <c:pt idx="125">
                  <c:v>131</c:v>
                </c:pt>
                <c:pt idx="126">
                  <c:v>132</c:v>
                </c:pt>
                <c:pt idx="127">
                  <c:v>133</c:v>
                </c:pt>
                <c:pt idx="128">
                  <c:v>134</c:v>
                </c:pt>
                <c:pt idx="129">
                  <c:v>135</c:v>
                </c:pt>
                <c:pt idx="130">
                  <c:v>136</c:v>
                </c:pt>
                <c:pt idx="131">
                  <c:v>137</c:v>
                </c:pt>
                <c:pt idx="132">
                  <c:v>138</c:v>
                </c:pt>
                <c:pt idx="133">
                  <c:v>139</c:v>
                </c:pt>
                <c:pt idx="134">
                  <c:v>140</c:v>
                </c:pt>
                <c:pt idx="135">
                  <c:v>141</c:v>
                </c:pt>
                <c:pt idx="136">
                  <c:v>142</c:v>
                </c:pt>
                <c:pt idx="137">
                  <c:v>143</c:v>
                </c:pt>
                <c:pt idx="138">
                  <c:v>144</c:v>
                </c:pt>
                <c:pt idx="139">
                  <c:v>145</c:v>
                </c:pt>
                <c:pt idx="140">
                  <c:v>146</c:v>
                </c:pt>
                <c:pt idx="141">
                  <c:v>147</c:v>
                </c:pt>
                <c:pt idx="142">
                  <c:v>148</c:v>
                </c:pt>
                <c:pt idx="143">
                  <c:v>149</c:v>
                </c:pt>
                <c:pt idx="144">
                  <c:v>150</c:v>
                </c:pt>
                <c:pt idx="145">
                  <c:v>151</c:v>
                </c:pt>
                <c:pt idx="146">
                  <c:v>152</c:v>
                </c:pt>
                <c:pt idx="147">
                  <c:v>153</c:v>
                </c:pt>
                <c:pt idx="148">
                  <c:v>154</c:v>
                </c:pt>
                <c:pt idx="149">
                  <c:v>155</c:v>
                </c:pt>
                <c:pt idx="150">
                  <c:v>156</c:v>
                </c:pt>
                <c:pt idx="151">
                  <c:v>157</c:v>
                </c:pt>
                <c:pt idx="152">
                  <c:v>158</c:v>
                </c:pt>
                <c:pt idx="153">
                  <c:v>159</c:v>
                </c:pt>
                <c:pt idx="154">
                  <c:v>160</c:v>
                </c:pt>
                <c:pt idx="155">
                  <c:v>161</c:v>
                </c:pt>
                <c:pt idx="156">
                  <c:v>162</c:v>
                </c:pt>
                <c:pt idx="157">
                  <c:v>163</c:v>
                </c:pt>
                <c:pt idx="158">
                  <c:v>164</c:v>
                </c:pt>
                <c:pt idx="159">
                  <c:v>165</c:v>
                </c:pt>
                <c:pt idx="160">
                  <c:v>166</c:v>
                </c:pt>
                <c:pt idx="161">
                  <c:v>167</c:v>
                </c:pt>
                <c:pt idx="162">
                  <c:v>168</c:v>
                </c:pt>
                <c:pt idx="163">
                  <c:v>169</c:v>
                </c:pt>
                <c:pt idx="164">
                  <c:v>170</c:v>
                </c:pt>
                <c:pt idx="165">
                  <c:v>171</c:v>
                </c:pt>
                <c:pt idx="166">
                  <c:v>172</c:v>
                </c:pt>
                <c:pt idx="167">
                  <c:v>173</c:v>
                </c:pt>
                <c:pt idx="168">
                  <c:v>174</c:v>
                </c:pt>
                <c:pt idx="169">
                  <c:v>175</c:v>
                </c:pt>
                <c:pt idx="170">
                  <c:v>176</c:v>
                </c:pt>
                <c:pt idx="171">
                  <c:v>177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219</c:v>
                </c:pt>
                <c:pt idx="214">
                  <c:v>220</c:v>
                </c:pt>
                <c:pt idx="215">
                  <c:v>221</c:v>
                </c:pt>
                <c:pt idx="216">
                  <c:v>222</c:v>
                </c:pt>
                <c:pt idx="217">
                  <c:v>223</c:v>
                </c:pt>
                <c:pt idx="218">
                  <c:v>224</c:v>
                </c:pt>
                <c:pt idx="219">
                  <c:v>225</c:v>
                </c:pt>
                <c:pt idx="220">
                  <c:v>226</c:v>
                </c:pt>
                <c:pt idx="221">
                  <c:v>227</c:v>
                </c:pt>
                <c:pt idx="222">
                  <c:v>228</c:v>
                </c:pt>
                <c:pt idx="223">
                  <c:v>229</c:v>
                </c:pt>
                <c:pt idx="224">
                  <c:v>230</c:v>
                </c:pt>
                <c:pt idx="225">
                  <c:v>231</c:v>
                </c:pt>
                <c:pt idx="226">
                  <c:v>232</c:v>
                </c:pt>
                <c:pt idx="227">
                  <c:v>233</c:v>
                </c:pt>
                <c:pt idx="228">
                  <c:v>234</c:v>
                </c:pt>
                <c:pt idx="229">
                  <c:v>235</c:v>
                </c:pt>
                <c:pt idx="230">
                  <c:v>236</c:v>
                </c:pt>
                <c:pt idx="231">
                  <c:v>237</c:v>
                </c:pt>
                <c:pt idx="232">
                  <c:v>238</c:v>
                </c:pt>
                <c:pt idx="233">
                  <c:v>239</c:v>
                </c:pt>
                <c:pt idx="234">
                  <c:v>240</c:v>
                </c:pt>
                <c:pt idx="235">
                  <c:v>241</c:v>
                </c:pt>
                <c:pt idx="236">
                  <c:v>242</c:v>
                </c:pt>
                <c:pt idx="237">
                  <c:v>243</c:v>
                </c:pt>
                <c:pt idx="238">
                  <c:v>244</c:v>
                </c:pt>
                <c:pt idx="239">
                  <c:v>245</c:v>
                </c:pt>
                <c:pt idx="240">
                  <c:v>246</c:v>
                </c:pt>
                <c:pt idx="241">
                  <c:v>247</c:v>
                </c:pt>
                <c:pt idx="242">
                  <c:v>248</c:v>
                </c:pt>
                <c:pt idx="243">
                  <c:v>249</c:v>
                </c:pt>
                <c:pt idx="244">
                  <c:v>250</c:v>
                </c:pt>
                <c:pt idx="245">
                  <c:v>251</c:v>
                </c:pt>
                <c:pt idx="246">
                  <c:v>252</c:v>
                </c:pt>
                <c:pt idx="247">
                  <c:v>253</c:v>
                </c:pt>
                <c:pt idx="248">
                  <c:v>254</c:v>
                </c:pt>
                <c:pt idx="249">
                  <c:v>255</c:v>
                </c:pt>
                <c:pt idx="250">
                  <c:v>256</c:v>
                </c:pt>
                <c:pt idx="251">
                  <c:v>257</c:v>
                </c:pt>
                <c:pt idx="252">
                  <c:v>258</c:v>
                </c:pt>
                <c:pt idx="253">
                  <c:v>259</c:v>
                </c:pt>
                <c:pt idx="254">
                  <c:v>260</c:v>
                </c:pt>
                <c:pt idx="255">
                  <c:v>261</c:v>
                </c:pt>
                <c:pt idx="256">
                  <c:v>262</c:v>
                </c:pt>
                <c:pt idx="257">
                  <c:v>263</c:v>
                </c:pt>
                <c:pt idx="258">
                  <c:v>264</c:v>
                </c:pt>
                <c:pt idx="259">
                  <c:v>265</c:v>
                </c:pt>
                <c:pt idx="260">
                  <c:v>266</c:v>
                </c:pt>
                <c:pt idx="261">
                  <c:v>267</c:v>
                </c:pt>
                <c:pt idx="262">
                  <c:v>268</c:v>
                </c:pt>
                <c:pt idx="263">
                  <c:v>269</c:v>
                </c:pt>
                <c:pt idx="264">
                  <c:v>270</c:v>
                </c:pt>
                <c:pt idx="265">
                  <c:v>271</c:v>
                </c:pt>
                <c:pt idx="266">
                  <c:v>272</c:v>
                </c:pt>
                <c:pt idx="267">
                  <c:v>273</c:v>
                </c:pt>
                <c:pt idx="268">
                  <c:v>274</c:v>
                </c:pt>
                <c:pt idx="269">
                  <c:v>275</c:v>
                </c:pt>
                <c:pt idx="270">
                  <c:v>276</c:v>
                </c:pt>
                <c:pt idx="271">
                  <c:v>277</c:v>
                </c:pt>
                <c:pt idx="272">
                  <c:v>278</c:v>
                </c:pt>
                <c:pt idx="273">
                  <c:v>279</c:v>
                </c:pt>
                <c:pt idx="274">
                  <c:v>280</c:v>
                </c:pt>
                <c:pt idx="275">
                  <c:v>281</c:v>
                </c:pt>
                <c:pt idx="276">
                  <c:v>282</c:v>
                </c:pt>
                <c:pt idx="277">
                  <c:v>283</c:v>
                </c:pt>
                <c:pt idx="278">
                  <c:v>284</c:v>
                </c:pt>
                <c:pt idx="279">
                  <c:v>285</c:v>
                </c:pt>
                <c:pt idx="280">
                  <c:v>286</c:v>
                </c:pt>
                <c:pt idx="281">
                  <c:v>287</c:v>
                </c:pt>
                <c:pt idx="282">
                  <c:v>288</c:v>
                </c:pt>
                <c:pt idx="283">
                  <c:v>289</c:v>
                </c:pt>
                <c:pt idx="284">
                  <c:v>290</c:v>
                </c:pt>
                <c:pt idx="285">
                  <c:v>291</c:v>
                </c:pt>
                <c:pt idx="286">
                  <c:v>292</c:v>
                </c:pt>
                <c:pt idx="287">
                  <c:v>293</c:v>
                </c:pt>
                <c:pt idx="288">
                  <c:v>294</c:v>
                </c:pt>
                <c:pt idx="289">
                  <c:v>295</c:v>
                </c:pt>
                <c:pt idx="290">
                  <c:v>296</c:v>
                </c:pt>
                <c:pt idx="291">
                  <c:v>297</c:v>
                </c:pt>
                <c:pt idx="292">
                  <c:v>298</c:v>
                </c:pt>
                <c:pt idx="293">
                  <c:v>299</c:v>
                </c:pt>
                <c:pt idx="294">
                  <c:v>300</c:v>
                </c:pt>
                <c:pt idx="295">
                  <c:v>301</c:v>
                </c:pt>
                <c:pt idx="296">
                  <c:v>302</c:v>
                </c:pt>
                <c:pt idx="297">
                  <c:v>303</c:v>
                </c:pt>
                <c:pt idx="298">
                  <c:v>304</c:v>
                </c:pt>
                <c:pt idx="299">
                  <c:v>305</c:v>
                </c:pt>
                <c:pt idx="300">
                  <c:v>306</c:v>
                </c:pt>
                <c:pt idx="301">
                  <c:v>307</c:v>
                </c:pt>
                <c:pt idx="302">
                  <c:v>308</c:v>
                </c:pt>
                <c:pt idx="303">
                  <c:v>309</c:v>
                </c:pt>
                <c:pt idx="304">
                  <c:v>310</c:v>
                </c:pt>
                <c:pt idx="305">
                  <c:v>311</c:v>
                </c:pt>
                <c:pt idx="306">
                  <c:v>312</c:v>
                </c:pt>
                <c:pt idx="307">
                  <c:v>313</c:v>
                </c:pt>
                <c:pt idx="308">
                  <c:v>314</c:v>
                </c:pt>
                <c:pt idx="309">
                  <c:v>315</c:v>
                </c:pt>
                <c:pt idx="310">
                  <c:v>316</c:v>
                </c:pt>
                <c:pt idx="311">
                  <c:v>317</c:v>
                </c:pt>
                <c:pt idx="312">
                  <c:v>318</c:v>
                </c:pt>
                <c:pt idx="313">
                  <c:v>319</c:v>
                </c:pt>
                <c:pt idx="314">
                  <c:v>320</c:v>
                </c:pt>
                <c:pt idx="315">
                  <c:v>321</c:v>
                </c:pt>
                <c:pt idx="316">
                  <c:v>322</c:v>
                </c:pt>
                <c:pt idx="317">
                  <c:v>323</c:v>
                </c:pt>
                <c:pt idx="318">
                  <c:v>324</c:v>
                </c:pt>
                <c:pt idx="319">
                  <c:v>325</c:v>
                </c:pt>
                <c:pt idx="320">
                  <c:v>326</c:v>
                </c:pt>
                <c:pt idx="321">
                  <c:v>327</c:v>
                </c:pt>
                <c:pt idx="322">
                  <c:v>328</c:v>
                </c:pt>
                <c:pt idx="323">
                  <c:v>329</c:v>
                </c:pt>
                <c:pt idx="324">
                  <c:v>330</c:v>
                </c:pt>
                <c:pt idx="325">
                  <c:v>331</c:v>
                </c:pt>
                <c:pt idx="326">
                  <c:v>332</c:v>
                </c:pt>
                <c:pt idx="327">
                  <c:v>333</c:v>
                </c:pt>
                <c:pt idx="328">
                  <c:v>334</c:v>
                </c:pt>
                <c:pt idx="329">
                  <c:v>335</c:v>
                </c:pt>
                <c:pt idx="330">
                  <c:v>336</c:v>
                </c:pt>
                <c:pt idx="331">
                  <c:v>337</c:v>
                </c:pt>
                <c:pt idx="332">
                  <c:v>338</c:v>
                </c:pt>
                <c:pt idx="333">
                  <c:v>339</c:v>
                </c:pt>
                <c:pt idx="334">
                  <c:v>340</c:v>
                </c:pt>
                <c:pt idx="335">
                  <c:v>341</c:v>
                </c:pt>
                <c:pt idx="336">
                  <c:v>342</c:v>
                </c:pt>
                <c:pt idx="337">
                  <c:v>343</c:v>
                </c:pt>
                <c:pt idx="338">
                  <c:v>344</c:v>
                </c:pt>
                <c:pt idx="339">
                  <c:v>345</c:v>
                </c:pt>
                <c:pt idx="340">
                  <c:v>346</c:v>
                </c:pt>
                <c:pt idx="341">
                  <c:v>347</c:v>
                </c:pt>
                <c:pt idx="342">
                  <c:v>348</c:v>
                </c:pt>
                <c:pt idx="343">
                  <c:v>349</c:v>
                </c:pt>
                <c:pt idx="344">
                  <c:v>350</c:v>
                </c:pt>
                <c:pt idx="345">
                  <c:v>351</c:v>
                </c:pt>
                <c:pt idx="346">
                  <c:v>352</c:v>
                </c:pt>
                <c:pt idx="347">
                  <c:v>353</c:v>
                </c:pt>
                <c:pt idx="348">
                  <c:v>354</c:v>
                </c:pt>
                <c:pt idx="349">
                  <c:v>355</c:v>
                </c:pt>
                <c:pt idx="350">
                  <c:v>356</c:v>
                </c:pt>
                <c:pt idx="351">
                  <c:v>357</c:v>
                </c:pt>
                <c:pt idx="352">
                  <c:v>358</c:v>
                </c:pt>
                <c:pt idx="353">
                  <c:v>359</c:v>
                </c:pt>
                <c:pt idx="354">
                  <c:v>360</c:v>
                </c:pt>
                <c:pt idx="355">
                  <c:v>361</c:v>
                </c:pt>
                <c:pt idx="356">
                  <c:v>362</c:v>
                </c:pt>
                <c:pt idx="357">
                  <c:v>363</c:v>
                </c:pt>
                <c:pt idx="358">
                  <c:v>364</c:v>
                </c:pt>
                <c:pt idx="359">
                  <c:v>365</c:v>
                </c:pt>
                <c:pt idx="360">
                  <c:v>366</c:v>
                </c:pt>
                <c:pt idx="361">
                  <c:v>367</c:v>
                </c:pt>
                <c:pt idx="362">
                  <c:v>368</c:v>
                </c:pt>
                <c:pt idx="363">
                  <c:v>369</c:v>
                </c:pt>
                <c:pt idx="364">
                  <c:v>370</c:v>
                </c:pt>
                <c:pt idx="365">
                  <c:v>371</c:v>
                </c:pt>
                <c:pt idx="366">
                  <c:v>372</c:v>
                </c:pt>
                <c:pt idx="367">
                  <c:v>373</c:v>
                </c:pt>
                <c:pt idx="368">
                  <c:v>374</c:v>
                </c:pt>
                <c:pt idx="369">
                  <c:v>375</c:v>
                </c:pt>
                <c:pt idx="370">
                  <c:v>376</c:v>
                </c:pt>
                <c:pt idx="371">
                  <c:v>377</c:v>
                </c:pt>
                <c:pt idx="372">
                  <c:v>378</c:v>
                </c:pt>
                <c:pt idx="373">
                  <c:v>379</c:v>
                </c:pt>
                <c:pt idx="374">
                  <c:v>380</c:v>
                </c:pt>
                <c:pt idx="375">
                  <c:v>381</c:v>
                </c:pt>
                <c:pt idx="376">
                  <c:v>382</c:v>
                </c:pt>
                <c:pt idx="377">
                  <c:v>383</c:v>
                </c:pt>
                <c:pt idx="378">
                  <c:v>384</c:v>
                </c:pt>
                <c:pt idx="379">
                  <c:v>385</c:v>
                </c:pt>
                <c:pt idx="380">
                  <c:v>386</c:v>
                </c:pt>
                <c:pt idx="381">
                  <c:v>387</c:v>
                </c:pt>
                <c:pt idx="382">
                  <c:v>388</c:v>
                </c:pt>
                <c:pt idx="383">
                  <c:v>389</c:v>
                </c:pt>
                <c:pt idx="384">
                  <c:v>390</c:v>
                </c:pt>
                <c:pt idx="385">
                  <c:v>391</c:v>
                </c:pt>
                <c:pt idx="386">
                  <c:v>392</c:v>
                </c:pt>
                <c:pt idx="387">
                  <c:v>393</c:v>
                </c:pt>
                <c:pt idx="388">
                  <c:v>394</c:v>
                </c:pt>
                <c:pt idx="389">
                  <c:v>395</c:v>
                </c:pt>
                <c:pt idx="390">
                  <c:v>396</c:v>
                </c:pt>
                <c:pt idx="391">
                  <c:v>397</c:v>
                </c:pt>
                <c:pt idx="392">
                  <c:v>398</c:v>
                </c:pt>
                <c:pt idx="393">
                  <c:v>399</c:v>
                </c:pt>
                <c:pt idx="394">
                  <c:v>400</c:v>
                </c:pt>
                <c:pt idx="395">
                  <c:v>401</c:v>
                </c:pt>
                <c:pt idx="396">
                  <c:v>402</c:v>
                </c:pt>
                <c:pt idx="397">
                  <c:v>403</c:v>
                </c:pt>
                <c:pt idx="398">
                  <c:v>404</c:v>
                </c:pt>
                <c:pt idx="399">
                  <c:v>405</c:v>
                </c:pt>
                <c:pt idx="400">
                  <c:v>406</c:v>
                </c:pt>
                <c:pt idx="401">
                  <c:v>407</c:v>
                </c:pt>
                <c:pt idx="402">
                  <c:v>408</c:v>
                </c:pt>
                <c:pt idx="403">
                  <c:v>409</c:v>
                </c:pt>
                <c:pt idx="404">
                  <c:v>410</c:v>
                </c:pt>
                <c:pt idx="405">
                  <c:v>411</c:v>
                </c:pt>
                <c:pt idx="406">
                  <c:v>412</c:v>
                </c:pt>
                <c:pt idx="407">
                  <c:v>413</c:v>
                </c:pt>
                <c:pt idx="408">
                  <c:v>414</c:v>
                </c:pt>
                <c:pt idx="409">
                  <c:v>415</c:v>
                </c:pt>
                <c:pt idx="410">
                  <c:v>416</c:v>
                </c:pt>
                <c:pt idx="411">
                  <c:v>417</c:v>
                </c:pt>
                <c:pt idx="412">
                  <c:v>418</c:v>
                </c:pt>
                <c:pt idx="413">
                  <c:v>419</c:v>
                </c:pt>
                <c:pt idx="414">
                  <c:v>420</c:v>
                </c:pt>
                <c:pt idx="415">
                  <c:v>421</c:v>
                </c:pt>
                <c:pt idx="416">
                  <c:v>422</c:v>
                </c:pt>
                <c:pt idx="417">
                  <c:v>423</c:v>
                </c:pt>
                <c:pt idx="418">
                  <c:v>424</c:v>
                </c:pt>
                <c:pt idx="419">
                  <c:v>425</c:v>
                </c:pt>
                <c:pt idx="420">
                  <c:v>426</c:v>
                </c:pt>
                <c:pt idx="421">
                  <c:v>427</c:v>
                </c:pt>
                <c:pt idx="422">
                  <c:v>428</c:v>
                </c:pt>
                <c:pt idx="423">
                  <c:v>429</c:v>
                </c:pt>
                <c:pt idx="424">
                  <c:v>430</c:v>
                </c:pt>
                <c:pt idx="425">
                  <c:v>431</c:v>
                </c:pt>
                <c:pt idx="426">
                  <c:v>432</c:v>
                </c:pt>
                <c:pt idx="427">
                  <c:v>433</c:v>
                </c:pt>
                <c:pt idx="428">
                  <c:v>434</c:v>
                </c:pt>
                <c:pt idx="429">
                  <c:v>435</c:v>
                </c:pt>
                <c:pt idx="430">
                  <c:v>436</c:v>
                </c:pt>
                <c:pt idx="431">
                  <c:v>437</c:v>
                </c:pt>
                <c:pt idx="432">
                  <c:v>438</c:v>
                </c:pt>
                <c:pt idx="433">
                  <c:v>439</c:v>
                </c:pt>
                <c:pt idx="434">
                  <c:v>440</c:v>
                </c:pt>
                <c:pt idx="435">
                  <c:v>441</c:v>
                </c:pt>
                <c:pt idx="436">
                  <c:v>442</c:v>
                </c:pt>
                <c:pt idx="437">
                  <c:v>443</c:v>
                </c:pt>
                <c:pt idx="438">
                  <c:v>444</c:v>
                </c:pt>
                <c:pt idx="439">
                  <c:v>445</c:v>
                </c:pt>
                <c:pt idx="440">
                  <c:v>446</c:v>
                </c:pt>
                <c:pt idx="441">
                  <c:v>447</c:v>
                </c:pt>
                <c:pt idx="442">
                  <c:v>448</c:v>
                </c:pt>
                <c:pt idx="443">
                  <c:v>449</c:v>
                </c:pt>
                <c:pt idx="444">
                  <c:v>450</c:v>
                </c:pt>
                <c:pt idx="445">
                  <c:v>451</c:v>
                </c:pt>
                <c:pt idx="446">
                  <c:v>452</c:v>
                </c:pt>
                <c:pt idx="447">
                  <c:v>453</c:v>
                </c:pt>
                <c:pt idx="448">
                  <c:v>454</c:v>
                </c:pt>
                <c:pt idx="449">
                  <c:v>455</c:v>
                </c:pt>
                <c:pt idx="450">
                  <c:v>456</c:v>
                </c:pt>
                <c:pt idx="451">
                  <c:v>457</c:v>
                </c:pt>
                <c:pt idx="452">
                  <c:v>458</c:v>
                </c:pt>
                <c:pt idx="453">
                  <c:v>459</c:v>
                </c:pt>
                <c:pt idx="454">
                  <c:v>460</c:v>
                </c:pt>
                <c:pt idx="455">
                  <c:v>461</c:v>
                </c:pt>
                <c:pt idx="456">
                  <c:v>462</c:v>
                </c:pt>
                <c:pt idx="457">
                  <c:v>463</c:v>
                </c:pt>
                <c:pt idx="458">
                  <c:v>464</c:v>
                </c:pt>
                <c:pt idx="459">
                  <c:v>465</c:v>
                </c:pt>
                <c:pt idx="460">
                  <c:v>466</c:v>
                </c:pt>
                <c:pt idx="461">
                  <c:v>467</c:v>
                </c:pt>
                <c:pt idx="462">
                  <c:v>468</c:v>
                </c:pt>
                <c:pt idx="463">
                  <c:v>469</c:v>
                </c:pt>
                <c:pt idx="464">
                  <c:v>470</c:v>
                </c:pt>
                <c:pt idx="465">
                  <c:v>471</c:v>
                </c:pt>
                <c:pt idx="466">
                  <c:v>472</c:v>
                </c:pt>
                <c:pt idx="467">
                  <c:v>473</c:v>
                </c:pt>
                <c:pt idx="468">
                  <c:v>474</c:v>
                </c:pt>
                <c:pt idx="469">
                  <c:v>475</c:v>
                </c:pt>
                <c:pt idx="470">
                  <c:v>476</c:v>
                </c:pt>
                <c:pt idx="471">
                  <c:v>477</c:v>
                </c:pt>
                <c:pt idx="472">
                  <c:v>478</c:v>
                </c:pt>
                <c:pt idx="473">
                  <c:v>479</c:v>
                </c:pt>
                <c:pt idx="474">
                  <c:v>480</c:v>
                </c:pt>
                <c:pt idx="475">
                  <c:v>481</c:v>
                </c:pt>
                <c:pt idx="476">
                  <c:v>482</c:v>
                </c:pt>
                <c:pt idx="477">
                  <c:v>483</c:v>
                </c:pt>
                <c:pt idx="478">
                  <c:v>484</c:v>
                </c:pt>
                <c:pt idx="479">
                  <c:v>485</c:v>
                </c:pt>
                <c:pt idx="480">
                  <c:v>486</c:v>
                </c:pt>
                <c:pt idx="481">
                  <c:v>487</c:v>
                </c:pt>
                <c:pt idx="482">
                  <c:v>488</c:v>
                </c:pt>
                <c:pt idx="483">
                  <c:v>489</c:v>
                </c:pt>
                <c:pt idx="484">
                  <c:v>490</c:v>
                </c:pt>
                <c:pt idx="485">
                  <c:v>491</c:v>
                </c:pt>
                <c:pt idx="486">
                  <c:v>492</c:v>
                </c:pt>
                <c:pt idx="487">
                  <c:v>493</c:v>
                </c:pt>
                <c:pt idx="488">
                  <c:v>494</c:v>
                </c:pt>
                <c:pt idx="489">
                  <c:v>495</c:v>
                </c:pt>
                <c:pt idx="490">
                  <c:v>496</c:v>
                </c:pt>
                <c:pt idx="491">
                  <c:v>497</c:v>
                </c:pt>
                <c:pt idx="492">
                  <c:v>498</c:v>
                </c:pt>
                <c:pt idx="493">
                  <c:v>499</c:v>
                </c:pt>
                <c:pt idx="494">
                  <c:v>500</c:v>
                </c:pt>
                <c:pt idx="495">
                  <c:v>501</c:v>
                </c:pt>
                <c:pt idx="496">
                  <c:v>502</c:v>
                </c:pt>
                <c:pt idx="497">
                  <c:v>503</c:v>
                </c:pt>
                <c:pt idx="498">
                  <c:v>504</c:v>
                </c:pt>
                <c:pt idx="499">
                  <c:v>505</c:v>
                </c:pt>
                <c:pt idx="500">
                  <c:v>506</c:v>
                </c:pt>
                <c:pt idx="501">
                  <c:v>507</c:v>
                </c:pt>
                <c:pt idx="502">
                  <c:v>508</c:v>
                </c:pt>
                <c:pt idx="503">
                  <c:v>509</c:v>
                </c:pt>
                <c:pt idx="504">
                  <c:v>510</c:v>
                </c:pt>
                <c:pt idx="505">
                  <c:v>511</c:v>
                </c:pt>
                <c:pt idx="506">
                  <c:v>512</c:v>
                </c:pt>
                <c:pt idx="507">
                  <c:v>513</c:v>
                </c:pt>
                <c:pt idx="508">
                  <c:v>514</c:v>
                </c:pt>
                <c:pt idx="509">
                  <c:v>515</c:v>
                </c:pt>
                <c:pt idx="510">
                  <c:v>516</c:v>
                </c:pt>
                <c:pt idx="511">
                  <c:v>517</c:v>
                </c:pt>
                <c:pt idx="512">
                  <c:v>518</c:v>
                </c:pt>
                <c:pt idx="513">
                  <c:v>519</c:v>
                </c:pt>
                <c:pt idx="514">
                  <c:v>520</c:v>
                </c:pt>
                <c:pt idx="515">
                  <c:v>521</c:v>
                </c:pt>
                <c:pt idx="516">
                  <c:v>522</c:v>
                </c:pt>
                <c:pt idx="517">
                  <c:v>523</c:v>
                </c:pt>
                <c:pt idx="518">
                  <c:v>524</c:v>
                </c:pt>
                <c:pt idx="519">
                  <c:v>525</c:v>
                </c:pt>
                <c:pt idx="520">
                  <c:v>526</c:v>
                </c:pt>
                <c:pt idx="521">
                  <c:v>527</c:v>
                </c:pt>
                <c:pt idx="522">
                  <c:v>528</c:v>
                </c:pt>
                <c:pt idx="523">
                  <c:v>529</c:v>
                </c:pt>
                <c:pt idx="524">
                  <c:v>530</c:v>
                </c:pt>
                <c:pt idx="525">
                  <c:v>531</c:v>
                </c:pt>
                <c:pt idx="526">
                  <c:v>532</c:v>
                </c:pt>
                <c:pt idx="527">
                  <c:v>533</c:v>
                </c:pt>
                <c:pt idx="528">
                  <c:v>534</c:v>
                </c:pt>
                <c:pt idx="529">
                  <c:v>535</c:v>
                </c:pt>
                <c:pt idx="530">
                  <c:v>536</c:v>
                </c:pt>
                <c:pt idx="531">
                  <c:v>537</c:v>
                </c:pt>
                <c:pt idx="532">
                  <c:v>538</c:v>
                </c:pt>
                <c:pt idx="533">
                  <c:v>539</c:v>
                </c:pt>
                <c:pt idx="534">
                  <c:v>540</c:v>
                </c:pt>
                <c:pt idx="535">
                  <c:v>541</c:v>
                </c:pt>
                <c:pt idx="536">
                  <c:v>542</c:v>
                </c:pt>
                <c:pt idx="537">
                  <c:v>543</c:v>
                </c:pt>
                <c:pt idx="538">
                  <c:v>544</c:v>
                </c:pt>
                <c:pt idx="539">
                  <c:v>545</c:v>
                </c:pt>
                <c:pt idx="540">
                  <c:v>546</c:v>
                </c:pt>
                <c:pt idx="541">
                  <c:v>547</c:v>
                </c:pt>
                <c:pt idx="542">
                  <c:v>548</c:v>
                </c:pt>
                <c:pt idx="543">
                  <c:v>549</c:v>
                </c:pt>
                <c:pt idx="544">
                  <c:v>550</c:v>
                </c:pt>
                <c:pt idx="545">
                  <c:v>551</c:v>
                </c:pt>
                <c:pt idx="546">
                  <c:v>552</c:v>
                </c:pt>
                <c:pt idx="547">
                  <c:v>553</c:v>
                </c:pt>
                <c:pt idx="548">
                  <c:v>554</c:v>
                </c:pt>
                <c:pt idx="549">
                  <c:v>555</c:v>
                </c:pt>
                <c:pt idx="550">
                  <c:v>556</c:v>
                </c:pt>
                <c:pt idx="551">
                  <c:v>557</c:v>
                </c:pt>
                <c:pt idx="552">
                  <c:v>558</c:v>
                </c:pt>
                <c:pt idx="553">
                  <c:v>559</c:v>
                </c:pt>
                <c:pt idx="554">
                  <c:v>560</c:v>
                </c:pt>
                <c:pt idx="555">
                  <c:v>561</c:v>
                </c:pt>
                <c:pt idx="556">
                  <c:v>562</c:v>
                </c:pt>
                <c:pt idx="557">
                  <c:v>563</c:v>
                </c:pt>
                <c:pt idx="558">
                  <c:v>564</c:v>
                </c:pt>
                <c:pt idx="559">
                  <c:v>565</c:v>
                </c:pt>
                <c:pt idx="560">
                  <c:v>566</c:v>
                </c:pt>
                <c:pt idx="561">
                  <c:v>567</c:v>
                </c:pt>
                <c:pt idx="562">
                  <c:v>568</c:v>
                </c:pt>
                <c:pt idx="563">
                  <c:v>569</c:v>
                </c:pt>
                <c:pt idx="564">
                  <c:v>570</c:v>
                </c:pt>
                <c:pt idx="565">
                  <c:v>571</c:v>
                </c:pt>
                <c:pt idx="566">
                  <c:v>572</c:v>
                </c:pt>
                <c:pt idx="567">
                  <c:v>573</c:v>
                </c:pt>
                <c:pt idx="568">
                  <c:v>574</c:v>
                </c:pt>
                <c:pt idx="569">
                  <c:v>575</c:v>
                </c:pt>
                <c:pt idx="570">
                  <c:v>576</c:v>
                </c:pt>
                <c:pt idx="571">
                  <c:v>577</c:v>
                </c:pt>
                <c:pt idx="572">
                  <c:v>578</c:v>
                </c:pt>
                <c:pt idx="573">
                  <c:v>579</c:v>
                </c:pt>
                <c:pt idx="574">
                  <c:v>580</c:v>
                </c:pt>
                <c:pt idx="575">
                  <c:v>581</c:v>
                </c:pt>
                <c:pt idx="576">
                  <c:v>582</c:v>
                </c:pt>
                <c:pt idx="577">
                  <c:v>583</c:v>
                </c:pt>
                <c:pt idx="578">
                  <c:v>584</c:v>
                </c:pt>
                <c:pt idx="579">
                  <c:v>585</c:v>
                </c:pt>
                <c:pt idx="580">
                  <c:v>586</c:v>
                </c:pt>
                <c:pt idx="581">
                  <c:v>587</c:v>
                </c:pt>
                <c:pt idx="582">
                  <c:v>588</c:v>
                </c:pt>
                <c:pt idx="583">
                  <c:v>589</c:v>
                </c:pt>
                <c:pt idx="584">
                  <c:v>590</c:v>
                </c:pt>
                <c:pt idx="585">
                  <c:v>591</c:v>
                </c:pt>
                <c:pt idx="586">
                  <c:v>592</c:v>
                </c:pt>
                <c:pt idx="587">
                  <c:v>593</c:v>
                </c:pt>
                <c:pt idx="588">
                  <c:v>594</c:v>
                </c:pt>
                <c:pt idx="589">
                  <c:v>595</c:v>
                </c:pt>
                <c:pt idx="590">
                  <c:v>596</c:v>
                </c:pt>
                <c:pt idx="591">
                  <c:v>597</c:v>
                </c:pt>
                <c:pt idx="592">
                  <c:v>598</c:v>
                </c:pt>
                <c:pt idx="593">
                  <c:v>599</c:v>
                </c:pt>
                <c:pt idx="594">
                  <c:v>600</c:v>
                </c:pt>
                <c:pt idx="595">
                  <c:v>601</c:v>
                </c:pt>
                <c:pt idx="596">
                  <c:v>602</c:v>
                </c:pt>
                <c:pt idx="597">
                  <c:v>603</c:v>
                </c:pt>
                <c:pt idx="598">
                  <c:v>604</c:v>
                </c:pt>
                <c:pt idx="599">
                  <c:v>605</c:v>
                </c:pt>
                <c:pt idx="600">
                  <c:v>606</c:v>
                </c:pt>
                <c:pt idx="601">
                  <c:v>607</c:v>
                </c:pt>
                <c:pt idx="602">
                  <c:v>608</c:v>
                </c:pt>
                <c:pt idx="603">
                  <c:v>609</c:v>
                </c:pt>
                <c:pt idx="604">
                  <c:v>610</c:v>
                </c:pt>
                <c:pt idx="605">
                  <c:v>611</c:v>
                </c:pt>
                <c:pt idx="606">
                  <c:v>612</c:v>
                </c:pt>
                <c:pt idx="607">
                  <c:v>613</c:v>
                </c:pt>
                <c:pt idx="608">
                  <c:v>614</c:v>
                </c:pt>
                <c:pt idx="609">
                  <c:v>615</c:v>
                </c:pt>
                <c:pt idx="610">
                  <c:v>616</c:v>
                </c:pt>
                <c:pt idx="611">
                  <c:v>617</c:v>
                </c:pt>
                <c:pt idx="612">
                  <c:v>618</c:v>
                </c:pt>
                <c:pt idx="613">
                  <c:v>619</c:v>
                </c:pt>
                <c:pt idx="614">
                  <c:v>620</c:v>
                </c:pt>
                <c:pt idx="615">
                  <c:v>621</c:v>
                </c:pt>
                <c:pt idx="616">
                  <c:v>622</c:v>
                </c:pt>
                <c:pt idx="617">
                  <c:v>623</c:v>
                </c:pt>
                <c:pt idx="618">
                  <c:v>624</c:v>
                </c:pt>
                <c:pt idx="619">
                  <c:v>625</c:v>
                </c:pt>
                <c:pt idx="620">
                  <c:v>626</c:v>
                </c:pt>
                <c:pt idx="621">
                  <c:v>627</c:v>
                </c:pt>
                <c:pt idx="622">
                  <c:v>628</c:v>
                </c:pt>
                <c:pt idx="623">
                  <c:v>629</c:v>
                </c:pt>
                <c:pt idx="624">
                  <c:v>630</c:v>
                </c:pt>
                <c:pt idx="625">
                  <c:v>631</c:v>
                </c:pt>
                <c:pt idx="626">
                  <c:v>632</c:v>
                </c:pt>
                <c:pt idx="627">
                  <c:v>633</c:v>
                </c:pt>
                <c:pt idx="628">
                  <c:v>634</c:v>
                </c:pt>
                <c:pt idx="629">
                  <c:v>635</c:v>
                </c:pt>
                <c:pt idx="630">
                  <c:v>636</c:v>
                </c:pt>
                <c:pt idx="631">
                  <c:v>637</c:v>
                </c:pt>
                <c:pt idx="632">
                  <c:v>638</c:v>
                </c:pt>
                <c:pt idx="633">
                  <c:v>639</c:v>
                </c:pt>
                <c:pt idx="634">
                  <c:v>640</c:v>
                </c:pt>
                <c:pt idx="635">
                  <c:v>641</c:v>
                </c:pt>
                <c:pt idx="636">
                  <c:v>642</c:v>
                </c:pt>
                <c:pt idx="637">
                  <c:v>643</c:v>
                </c:pt>
                <c:pt idx="638">
                  <c:v>644</c:v>
                </c:pt>
                <c:pt idx="639">
                  <c:v>645</c:v>
                </c:pt>
                <c:pt idx="640">
                  <c:v>646</c:v>
                </c:pt>
                <c:pt idx="641">
                  <c:v>647</c:v>
                </c:pt>
                <c:pt idx="642">
                  <c:v>648</c:v>
                </c:pt>
                <c:pt idx="643">
                  <c:v>649</c:v>
                </c:pt>
                <c:pt idx="644">
                  <c:v>650</c:v>
                </c:pt>
                <c:pt idx="645">
                  <c:v>651</c:v>
                </c:pt>
                <c:pt idx="646">
                  <c:v>652</c:v>
                </c:pt>
                <c:pt idx="647">
                  <c:v>653</c:v>
                </c:pt>
                <c:pt idx="648">
                  <c:v>654</c:v>
                </c:pt>
                <c:pt idx="649">
                  <c:v>655</c:v>
                </c:pt>
                <c:pt idx="650">
                  <c:v>656</c:v>
                </c:pt>
                <c:pt idx="651">
                  <c:v>657</c:v>
                </c:pt>
                <c:pt idx="652">
                  <c:v>658</c:v>
                </c:pt>
                <c:pt idx="653">
                  <c:v>659</c:v>
                </c:pt>
                <c:pt idx="654">
                  <c:v>660</c:v>
                </c:pt>
                <c:pt idx="655">
                  <c:v>661</c:v>
                </c:pt>
                <c:pt idx="656">
                  <c:v>662</c:v>
                </c:pt>
                <c:pt idx="657">
                  <c:v>663</c:v>
                </c:pt>
                <c:pt idx="658">
                  <c:v>664</c:v>
                </c:pt>
                <c:pt idx="659">
                  <c:v>665</c:v>
                </c:pt>
                <c:pt idx="660">
                  <c:v>666</c:v>
                </c:pt>
                <c:pt idx="661">
                  <c:v>667</c:v>
                </c:pt>
                <c:pt idx="662">
                  <c:v>668</c:v>
                </c:pt>
                <c:pt idx="663">
                  <c:v>669</c:v>
                </c:pt>
                <c:pt idx="664">
                  <c:v>670</c:v>
                </c:pt>
                <c:pt idx="665">
                  <c:v>671</c:v>
                </c:pt>
                <c:pt idx="666">
                  <c:v>672</c:v>
                </c:pt>
                <c:pt idx="667">
                  <c:v>673</c:v>
                </c:pt>
                <c:pt idx="668">
                  <c:v>674</c:v>
                </c:pt>
                <c:pt idx="669">
                  <c:v>675</c:v>
                </c:pt>
                <c:pt idx="670">
                  <c:v>676</c:v>
                </c:pt>
                <c:pt idx="671">
                  <c:v>677</c:v>
                </c:pt>
                <c:pt idx="672">
                  <c:v>678</c:v>
                </c:pt>
                <c:pt idx="673">
                  <c:v>679</c:v>
                </c:pt>
                <c:pt idx="674">
                  <c:v>680</c:v>
                </c:pt>
                <c:pt idx="675">
                  <c:v>681</c:v>
                </c:pt>
                <c:pt idx="676">
                  <c:v>682</c:v>
                </c:pt>
                <c:pt idx="677">
                  <c:v>683</c:v>
                </c:pt>
                <c:pt idx="678">
                  <c:v>684</c:v>
                </c:pt>
                <c:pt idx="679">
                  <c:v>685</c:v>
                </c:pt>
                <c:pt idx="680">
                  <c:v>686</c:v>
                </c:pt>
                <c:pt idx="681">
                  <c:v>687</c:v>
                </c:pt>
                <c:pt idx="682">
                  <c:v>688</c:v>
                </c:pt>
                <c:pt idx="683">
                  <c:v>689</c:v>
                </c:pt>
                <c:pt idx="684">
                  <c:v>690</c:v>
                </c:pt>
                <c:pt idx="685">
                  <c:v>691</c:v>
                </c:pt>
                <c:pt idx="686">
                  <c:v>692</c:v>
                </c:pt>
                <c:pt idx="687">
                  <c:v>693</c:v>
                </c:pt>
                <c:pt idx="688">
                  <c:v>694</c:v>
                </c:pt>
                <c:pt idx="689">
                  <c:v>695</c:v>
                </c:pt>
                <c:pt idx="690">
                  <c:v>696</c:v>
                </c:pt>
                <c:pt idx="691">
                  <c:v>697</c:v>
                </c:pt>
                <c:pt idx="692">
                  <c:v>698</c:v>
                </c:pt>
                <c:pt idx="693">
                  <c:v>699</c:v>
                </c:pt>
                <c:pt idx="694">
                  <c:v>700</c:v>
                </c:pt>
                <c:pt idx="695">
                  <c:v>701</c:v>
                </c:pt>
                <c:pt idx="696">
                  <c:v>702</c:v>
                </c:pt>
                <c:pt idx="697">
                  <c:v>703</c:v>
                </c:pt>
                <c:pt idx="698">
                  <c:v>704</c:v>
                </c:pt>
                <c:pt idx="699">
                  <c:v>705</c:v>
                </c:pt>
                <c:pt idx="700">
                  <c:v>706</c:v>
                </c:pt>
                <c:pt idx="701">
                  <c:v>707</c:v>
                </c:pt>
                <c:pt idx="702">
                  <c:v>708</c:v>
                </c:pt>
                <c:pt idx="703">
                  <c:v>709</c:v>
                </c:pt>
                <c:pt idx="704">
                  <c:v>710</c:v>
                </c:pt>
                <c:pt idx="705">
                  <c:v>711</c:v>
                </c:pt>
                <c:pt idx="706">
                  <c:v>712</c:v>
                </c:pt>
                <c:pt idx="707">
                  <c:v>713</c:v>
                </c:pt>
                <c:pt idx="708">
                  <c:v>714</c:v>
                </c:pt>
                <c:pt idx="709">
                  <c:v>715</c:v>
                </c:pt>
                <c:pt idx="710">
                  <c:v>716</c:v>
                </c:pt>
                <c:pt idx="711">
                  <c:v>717</c:v>
                </c:pt>
                <c:pt idx="712">
                  <c:v>718</c:v>
                </c:pt>
                <c:pt idx="713">
                  <c:v>719</c:v>
                </c:pt>
                <c:pt idx="714">
                  <c:v>720</c:v>
                </c:pt>
                <c:pt idx="715">
                  <c:v>721</c:v>
                </c:pt>
                <c:pt idx="716">
                  <c:v>722</c:v>
                </c:pt>
                <c:pt idx="717">
                  <c:v>723</c:v>
                </c:pt>
                <c:pt idx="718">
                  <c:v>724</c:v>
                </c:pt>
                <c:pt idx="719">
                  <c:v>725</c:v>
                </c:pt>
                <c:pt idx="720">
                  <c:v>726</c:v>
                </c:pt>
                <c:pt idx="721">
                  <c:v>727</c:v>
                </c:pt>
                <c:pt idx="722">
                  <c:v>728</c:v>
                </c:pt>
                <c:pt idx="723">
                  <c:v>729</c:v>
                </c:pt>
                <c:pt idx="724">
                  <c:v>730</c:v>
                </c:pt>
                <c:pt idx="725">
                  <c:v>731</c:v>
                </c:pt>
                <c:pt idx="726">
                  <c:v>732</c:v>
                </c:pt>
                <c:pt idx="727">
                  <c:v>733</c:v>
                </c:pt>
                <c:pt idx="728">
                  <c:v>734</c:v>
                </c:pt>
                <c:pt idx="729">
                  <c:v>735</c:v>
                </c:pt>
                <c:pt idx="730">
                  <c:v>736</c:v>
                </c:pt>
                <c:pt idx="731">
                  <c:v>737</c:v>
                </c:pt>
                <c:pt idx="732">
                  <c:v>738</c:v>
                </c:pt>
                <c:pt idx="733">
                  <c:v>739</c:v>
                </c:pt>
                <c:pt idx="734">
                  <c:v>740</c:v>
                </c:pt>
                <c:pt idx="735">
                  <c:v>741</c:v>
                </c:pt>
                <c:pt idx="736">
                  <c:v>742</c:v>
                </c:pt>
                <c:pt idx="737">
                  <c:v>743</c:v>
                </c:pt>
                <c:pt idx="738">
                  <c:v>744</c:v>
                </c:pt>
                <c:pt idx="739">
                  <c:v>745</c:v>
                </c:pt>
                <c:pt idx="740">
                  <c:v>746</c:v>
                </c:pt>
                <c:pt idx="741">
                  <c:v>747</c:v>
                </c:pt>
                <c:pt idx="742">
                  <c:v>748</c:v>
                </c:pt>
                <c:pt idx="743">
                  <c:v>749</c:v>
                </c:pt>
                <c:pt idx="744">
                  <c:v>750</c:v>
                </c:pt>
                <c:pt idx="745">
                  <c:v>751</c:v>
                </c:pt>
                <c:pt idx="746">
                  <c:v>752</c:v>
                </c:pt>
                <c:pt idx="747">
                  <c:v>753</c:v>
                </c:pt>
                <c:pt idx="748">
                  <c:v>754</c:v>
                </c:pt>
                <c:pt idx="749">
                  <c:v>755</c:v>
                </c:pt>
                <c:pt idx="750">
                  <c:v>756</c:v>
                </c:pt>
                <c:pt idx="751">
                  <c:v>757</c:v>
                </c:pt>
                <c:pt idx="752">
                  <c:v>758</c:v>
                </c:pt>
                <c:pt idx="753">
                  <c:v>759</c:v>
                </c:pt>
                <c:pt idx="754">
                  <c:v>760</c:v>
                </c:pt>
                <c:pt idx="755">
                  <c:v>761</c:v>
                </c:pt>
                <c:pt idx="756">
                  <c:v>762</c:v>
                </c:pt>
                <c:pt idx="757">
                  <c:v>763</c:v>
                </c:pt>
                <c:pt idx="758">
                  <c:v>764</c:v>
                </c:pt>
                <c:pt idx="759">
                  <c:v>765</c:v>
                </c:pt>
                <c:pt idx="760">
                  <c:v>766</c:v>
                </c:pt>
                <c:pt idx="761">
                  <c:v>767</c:v>
                </c:pt>
                <c:pt idx="762">
                  <c:v>768</c:v>
                </c:pt>
                <c:pt idx="763">
                  <c:v>769</c:v>
                </c:pt>
                <c:pt idx="764">
                  <c:v>770</c:v>
                </c:pt>
                <c:pt idx="765">
                  <c:v>771</c:v>
                </c:pt>
                <c:pt idx="766">
                  <c:v>772</c:v>
                </c:pt>
                <c:pt idx="767">
                  <c:v>773</c:v>
                </c:pt>
                <c:pt idx="768">
                  <c:v>774</c:v>
                </c:pt>
                <c:pt idx="769">
                  <c:v>775</c:v>
                </c:pt>
                <c:pt idx="770">
                  <c:v>776</c:v>
                </c:pt>
                <c:pt idx="771">
                  <c:v>777</c:v>
                </c:pt>
                <c:pt idx="772">
                  <c:v>778</c:v>
                </c:pt>
                <c:pt idx="773">
                  <c:v>779</c:v>
                </c:pt>
                <c:pt idx="774">
                  <c:v>780</c:v>
                </c:pt>
                <c:pt idx="775">
                  <c:v>781</c:v>
                </c:pt>
                <c:pt idx="776">
                  <c:v>782</c:v>
                </c:pt>
                <c:pt idx="777">
                  <c:v>783</c:v>
                </c:pt>
                <c:pt idx="778">
                  <c:v>784</c:v>
                </c:pt>
                <c:pt idx="779">
                  <c:v>785</c:v>
                </c:pt>
                <c:pt idx="780">
                  <c:v>786</c:v>
                </c:pt>
                <c:pt idx="781">
                  <c:v>787</c:v>
                </c:pt>
                <c:pt idx="782">
                  <c:v>788</c:v>
                </c:pt>
                <c:pt idx="783">
                  <c:v>789</c:v>
                </c:pt>
                <c:pt idx="784">
                  <c:v>790</c:v>
                </c:pt>
                <c:pt idx="785">
                  <c:v>791</c:v>
                </c:pt>
                <c:pt idx="786">
                  <c:v>792</c:v>
                </c:pt>
                <c:pt idx="787">
                  <c:v>793</c:v>
                </c:pt>
                <c:pt idx="788">
                  <c:v>794</c:v>
                </c:pt>
                <c:pt idx="789">
                  <c:v>795</c:v>
                </c:pt>
                <c:pt idx="790">
                  <c:v>796</c:v>
                </c:pt>
                <c:pt idx="791">
                  <c:v>797</c:v>
                </c:pt>
                <c:pt idx="792">
                  <c:v>798</c:v>
                </c:pt>
                <c:pt idx="793">
                  <c:v>799</c:v>
                </c:pt>
                <c:pt idx="794">
                  <c:v>800</c:v>
                </c:pt>
                <c:pt idx="795">
                  <c:v>801</c:v>
                </c:pt>
                <c:pt idx="796">
                  <c:v>802</c:v>
                </c:pt>
                <c:pt idx="797">
                  <c:v>803</c:v>
                </c:pt>
                <c:pt idx="798">
                  <c:v>804</c:v>
                </c:pt>
                <c:pt idx="799">
                  <c:v>805</c:v>
                </c:pt>
                <c:pt idx="800">
                  <c:v>806</c:v>
                </c:pt>
                <c:pt idx="801">
                  <c:v>807</c:v>
                </c:pt>
                <c:pt idx="802">
                  <c:v>808</c:v>
                </c:pt>
                <c:pt idx="803">
                  <c:v>809</c:v>
                </c:pt>
                <c:pt idx="804">
                  <c:v>810</c:v>
                </c:pt>
                <c:pt idx="805">
                  <c:v>811</c:v>
                </c:pt>
                <c:pt idx="806">
                  <c:v>812</c:v>
                </c:pt>
                <c:pt idx="807">
                  <c:v>813</c:v>
                </c:pt>
                <c:pt idx="808">
                  <c:v>814</c:v>
                </c:pt>
                <c:pt idx="809">
                  <c:v>815</c:v>
                </c:pt>
                <c:pt idx="810">
                  <c:v>816</c:v>
                </c:pt>
                <c:pt idx="811">
                  <c:v>817</c:v>
                </c:pt>
                <c:pt idx="812">
                  <c:v>818</c:v>
                </c:pt>
                <c:pt idx="813">
                  <c:v>819</c:v>
                </c:pt>
                <c:pt idx="814">
                  <c:v>820</c:v>
                </c:pt>
                <c:pt idx="815">
                  <c:v>821</c:v>
                </c:pt>
                <c:pt idx="816">
                  <c:v>822</c:v>
                </c:pt>
                <c:pt idx="817">
                  <c:v>823</c:v>
                </c:pt>
                <c:pt idx="818">
                  <c:v>824</c:v>
                </c:pt>
                <c:pt idx="819">
                  <c:v>825</c:v>
                </c:pt>
                <c:pt idx="820">
                  <c:v>826</c:v>
                </c:pt>
                <c:pt idx="821">
                  <c:v>827</c:v>
                </c:pt>
                <c:pt idx="822">
                  <c:v>828</c:v>
                </c:pt>
                <c:pt idx="823">
                  <c:v>829</c:v>
                </c:pt>
                <c:pt idx="824">
                  <c:v>830</c:v>
                </c:pt>
                <c:pt idx="825">
                  <c:v>831</c:v>
                </c:pt>
                <c:pt idx="826">
                  <c:v>832</c:v>
                </c:pt>
                <c:pt idx="827">
                  <c:v>833</c:v>
                </c:pt>
                <c:pt idx="828">
                  <c:v>834</c:v>
                </c:pt>
                <c:pt idx="829">
                  <c:v>835</c:v>
                </c:pt>
                <c:pt idx="830">
                  <c:v>836</c:v>
                </c:pt>
                <c:pt idx="831">
                  <c:v>837</c:v>
                </c:pt>
                <c:pt idx="832">
                  <c:v>838</c:v>
                </c:pt>
                <c:pt idx="833">
                  <c:v>839</c:v>
                </c:pt>
                <c:pt idx="834">
                  <c:v>840</c:v>
                </c:pt>
                <c:pt idx="835">
                  <c:v>841</c:v>
                </c:pt>
                <c:pt idx="836">
                  <c:v>842</c:v>
                </c:pt>
                <c:pt idx="837">
                  <c:v>843</c:v>
                </c:pt>
                <c:pt idx="838">
                  <c:v>844</c:v>
                </c:pt>
                <c:pt idx="839">
                  <c:v>845</c:v>
                </c:pt>
                <c:pt idx="840">
                  <c:v>846</c:v>
                </c:pt>
                <c:pt idx="841">
                  <c:v>847</c:v>
                </c:pt>
                <c:pt idx="842">
                  <c:v>848</c:v>
                </c:pt>
                <c:pt idx="843">
                  <c:v>849</c:v>
                </c:pt>
                <c:pt idx="844">
                  <c:v>850</c:v>
                </c:pt>
                <c:pt idx="845">
                  <c:v>851</c:v>
                </c:pt>
                <c:pt idx="846">
                  <c:v>852</c:v>
                </c:pt>
                <c:pt idx="847">
                  <c:v>853</c:v>
                </c:pt>
                <c:pt idx="848">
                  <c:v>854</c:v>
                </c:pt>
                <c:pt idx="849">
                  <c:v>855</c:v>
                </c:pt>
                <c:pt idx="850">
                  <c:v>856</c:v>
                </c:pt>
                <c:pt idx="851">
                  <c:v>857</c:v>
                </c:pt>
                <c:pt idx="852">
                  <c:v>858</c:v>
                </c:pt>
                <c:pt idx="853">
                  <c:v>859</c:v>
                </c:pt>
                <c:pt idx="854">
                  <c:v>860</c:v>
                </c:pt>
                <c:pt idx="855">
                  <c:v>861</c:v>
                </c:pt>
                <c:pt idx="856">
                  <c:v>862</c:v>
                </c:pt>
                <c:pt idx="857">
                  <c:v>863</c:v>
                </c:pt>
                <c:pt idx="858">
                  <c:v>864</c:v>
                </c:pt>
                <c:pt idx="859">
                  <c:v>865</c:v>
                </c:pt>
                <c:pt idx="860">
                  <c:v>866</c:v>
                </c:pt>
                <c:pt idx="861">
                  <c:v>867</c:v>
                </c:pt>
                <c:pt idx="862">
                  <c:v>868</c:v>
                </c:pt>
                <c:pt idx="863">
                  <c:v>869</c:v>
                </c:pt>
                <c:pt idx="864">
                  <c:v>870</c:v>
                </c:pt>
                <c:pt idx="865">
                  <c:v>871</c:v>
                </c:pt>
                <c:pt idx="866">
                  <c:v>872</c:v>
                </c:pt>
                <c:pt idx="867">
                  <c:v>873</c:v>
                </c:pt>
                <c:pt idx="868">
                  <c:v>874</c:v>
                </c:pt>
                <c:pt idx="869">
                  <c:v>875</c:v>
                </c:pt>
                <c:pt idx="870">
                  <c:v>876</c:v>
                </c:pt>
                <c:pt idx="871">
                  <c:v>877</c:v>
                </c:pt>
                <c:pt idx="872">
                  <c:v>878</c:v>
                </c:pt>
                <c:pt idx="873">
                  <c:v>879</c:v>
                </c:pt>
                <c:pt idx="874">
                  <c:v>880</c:v>
                </c:pt>
                <c:pt idx="875">
                  <c:v>881</c:v>
                </c:pt>
                <c:pt idx="876">
                  <c:v>882</c:v>
                </c:pt>
                <c:pt idx="877">
                  <c:v>883</c:v>
                </c:pt>
                <c:pt idx="878">
                  <c:v>884</c:v>
                </c:pt>
                <c:pt idx="879">
                  <c:v>885</c:v>
                </c:pt>
                <c:pt idx="880">
                  <c:v>886</c:v>
                </c:pt>
                <c:pt idx="881">
                  <c:v>887</c:v>
                </c:pt>
                <c:pt idx="882">
                  <c:v>888</c:v>
                </c:pt>
                <c:pt idx="883">
                  <c:v>889</c:v>
                </c:pt>
                <c:pt idx="884">
                  <c:v>890</c:v>
                </c:pt>
                <c:pt idx="885">
                  <c:v>891</c:v>
                </c:pt>
                <c:pt idx="886">
                  <c:v>892</c:v>
                </c:pt>
                <c:pt idx="887">
                  <c:v>893</c:v>
                </c:pt>
                <c:pt idx="888">
                  <c:v>894</c:v>
                </c:pt>
                <c:pt idx="889">
                  <c:v>895</c:v>
                </c:pt>
                <c:pt idx="890">
                  <c:v>896</c:v>
                </c:pt>
                <c:pt idx="891">
                  <c:v>897</c:v>
                </c:pt>
                <c:pt idx="892">
                  <c:v>898</c:v>
                </c:pt>
                <c:pt idx="893">
                  <c:v>899</c:v>
                </c:pt>
                <c:pt idx="894">
                  <c:v>900</c:v>
                </c:pt>
                <c:pt idx="895">
                  <c:v>901</c:v>
                </c:pt>
                <c:pt idx="896">
                  <c:v>902</c:v>
                </c:pt>
                <c:pt idx="897">
                  <c:v>903</c:v>
                </c:pt>
                <c:pt idx="898">
                  <c:v>904</c:v>
                </c:pt>
                <c:pt idx="899">
                  <c:v>905</c:v>
                </c:pt>
                <c:pt idx="900">
                  <c:v>906</c:v>
                </c:pt>
                <c:pt idx="901">
                  <c:v>907</c:v>
                </c:pt>
                <c:pt idx="902">
                  <c:v>908</c:v>
                </c:pt>
                <c:pt idx="903">
                  <c:v>909</c:v>
                </c:pt>
                <c:pt idx="904">
                  <c:v>910</c:v>
                </c:pt>
                <c:pt idx="905">
                  <c:v>911</c:v>
                </c:pt>
                <c:pt idx="906">
                  <c:v>912</c:v>
                </c:pt>
                <c:pt idx="907">
                  <c:v>913</c:v>
                </c:pt>
                <c:pt idx="908">
                  <c:v>914</c:v>
                </c:pt>
                <c:pt idx="909">
                  <c:v>915</c:v>
                </c:pt>
                <c:pt idx="910">
                  <c:v>916</c:v>
                </c:pt>
                <c:pt idx="911">
                  <c:v>917</c:v>
                </c:pt>
                <c:pt idx="912">
                  <c:v>918</c:v>
                </c:pt>
                <c:pt idx="913">
                  <c:v>919</c:v>
                </c:pt>
                <c:pt idx="914">
                  <c:v>920</c:v>
                </c:pt>
                <c:pt idx="915">
                  <c:v>921</c:v>
                </c:pt>
                <c:pt idx="916">
                  <c:v>922</c:v>
                </c:pt>
                <c:pt idx="917">
                  <c:v>923</c:v>
                </c:pt>
                <c:pt idx="918">
                  <c:v>924</c:v>
                </c:pt>
                <c:pt idx="919">
                  <c:v>925</c:v>
                </c:pt>
                <c:pt idx="920">
                  <c:v>926</c:v>
                </c:pt>
                <c:pt idx="921">
                  <c:v>927</c:v>
                </c:pt>
                <c:pt idx="922">
                  <c:v>928</c:v>
                </c:pt>
                <c:pt idx="923">
                  <c:v>929</c:v>
                </c:pt>
                <c:pt idx="924">
                  <c:v>930</c:v>
                </c:pt>
                <c:pt idx="925">
                  <c:v>931</c:v>
                </c:pt>
                <c:pt idx="926">
                  <c:v>932</c:v>
                </c:pt>
                <c:pt idx="927">
                  <c:v>933</c:v>
                </c:pt>
                <c:pt idx="928">
                  <c:v>934</c:v>
                </c:pt>
                <c:pt idx="929">
                  <c:v>935</c:v>
                </c:pt>
                <c:pt idx="930">
                  <c:v>936</c:v>
                </c:pt>
                <c:pt idx="931">
                  <c:v>937</c:v>
                </c:pt>
                <c:pt idx="932">
                  <c:v>938</c:v>
                </c:pt>
                <c:pt idx="933">
                  <c:v>939</c:v>
                </c:pt>
                <c:pt idx="934">
                  <c:v>940</c:v>
                </c:pt>
                <c:pt idx="935">
                  <c:v>941</c:v>
                </c:pt>
                <c:pt idx="936">
                  <c:v>942</c:v>
                </c:pt>
                <c:pt idx="937">
                  <c:v>943</c:v>
                </c:pt>
                <c:pt idx="938">
                  <c:v>944</c:v>
                </c:pt>
                <c:pt idx="939">
                  <c:v>945</c:v>
                </c:pt>
                <c:pt idx="940">
                  <c:v>946</c:v>
                </c:pt>
                <c:pt idx="941">
                  <c:v>947</c:v>
                </c:pt>
                <c:pt idx="942">
                  <c:v>948</c:v>
                </c:pt>
                <c:pt idx="943">
                  <c:v>949</c:v>
                </c:pt>
                <c:pt idx="944">
                  <c:v>950</c:v>
                </c:pt>
                <c:pt idx="945">
                  <c:v>951</c:v>
                </c:pt>
                <c:pt idx="946">
                  <c:v>952</c:v>
                </c:pt>
                <c:pt idx="947">
                  <c:v>953</c:v>
                </c:pt>
                <c:pt idx="948">
                  <c:v>954</c:v>
                </c:pt>
                <c:pt idx="949">
                  <c:v>955</c:v>
                </c:pt>
                <c:pt idx="950">
                  <c:v>956</c:v>
                </c:pt>
                <c:pt idx="951">
                  <c:v>957</c:v>
                </c:pt>
                <c:pt idx="952">
                  <c:v>958</c:v>
                </c:pt>
                <c:pt idx="953">
                  <c:v>959</c:v>
                </c:pt>
                <c:pt idx="954">
                  <c:v>960</c:v>
                </c:pt>
                <c:pt idx="955">
                  <c:v>961</c:v>
                </c:pt>
                <c:pt idx="956">
                  <c:v>962</c:v>
                </c:pt>
                <c:pt idx="957">
                  <c:v>963</c:v>
                </c:pt>
                <c:pt idx="958">
                  <c:v>964</c:v>
                </c:pt>
                <c:pt idx="959">
                  <c:v>965</c:v>
                </c:pt>
                <c:pt idx="960">
                  <c:v>966</c:v>
                </c:pt>
                <c:pt idx="961">
                  <c:v>967</c:v>
                </c:pt>
                <c:pt idx="962">
                  <c:v>968</c:v>
                </c:pt>
                <c:pt idx="963">
                  <c:v>969</c:v>
                </c:pt>
                <c:pt idx="964">
                  <c:v>970</c:v>
                </c:pt>
                <c:pt idx="965">
                  <c:v>971</c:v>
                </c:pt>
                <c:pt idx="966">
                  <c:v>972</c:v>
                </c:pt>
                <c:pt idx="967">
                  <c:v>973</c:v>
                </c:pt>
                <c:pt idx="968">
                  <c:v>974</c:v>
                </c:pt>
                <c:pt idx="969">
                  <c:v>975</c:v>
                </c:pt>
                <c:pt idx="970">
                  <c:v>976</c:v>
                </c:pt>
                <c:pt idx="971">
                  <c:v>977</c:v>
                </c:pt>
                <c:pt idx="972">
                  <c:v>978</c:v>
                </c:pt>
                <c:pt idx="973">
                  <c:v>979</c:v>
                </c:pt>
                <c:pt idx="974">
                  <c:v>980</c:v>
                </c:pt>
                <c:pt idx="975">
                  <c:v>981</c:v>
                </c:pt>
                <c:pt idx="976">
                  <c:v>982</c:v>
                </c:pt>
                <c:pt idx="977">
                  <c:v>983</c:v>
                </c:pt>
                <c:pt idx="978">
                  <c:v>984</c:v>
                </c:pt>
                <c:pt idx="979">
                  <c:v>985</c:v>
                </c:pt>
                <c:pt idx="980">
                  <c:v>986</c:v>
                </c:pt>
                <c:pt idx="981">
                  <c:v>987</c:v>
                </c:pt>
                <c:pt idx="982">
                  <c:v>988</c:v>
                </c:pt>
                <c:pt idx="983">
                  <c:v>989</c:v>
                </c:pt>
                <c:pt idx="984">
                  <c:v>990</c:v>
                </c:pt>
                <c:pt idx="985">
                  <c:v>991</c:v>
                </c:pt>
                <c:pt idx="986">
                  <c:v>992</c:v>
                </c:pt>
                <c:pt idx="987">
                  <c:v>993</c:v>
                </c:pt>
                <c:pt idx="988">
                  <c:v>994</c:v>
                </c:pt>
                <c:pt idx="989">
                  <c:v>995</c:v>
                </c:pt>
                <c:pt idx="990">
                  <c:v>996</c:v>
                </c:pt>
                <c:pt idx="991">
                  <c:v>997</c:v>
                </c:pt>
                <c:pt idx="992">
                  <c:v>998</c:v>
                </c:pt>
                <c:pt idx="993">
                  <c:v>999</c:v>
                </c:pt>
                <c:pt idx="994">
                  <c:v>1000</c:v>
                </c:pt>
                <c:pt idx="995">
                  <c:v>1001</c:v>
                </c:pt>
                <c:pt idx="996">
                  <c:v>1002</c:v>
                </c:pt>
                <c:pt idx="997">
                  <c:v>1003</c:v>
                </c:pt>
                <c:pt idx="998">
                  <c:v>1004</c:v>
                </c:pt>
                <c:pt idx="999">
                  <c:v>1005</c:v>
                </c:pt>
                <c:pt idx="1000">
                  <c:v>1006</c:v>
                </c:pt>
                <c:pt idx="1001">
                  <c:v>1007</c:v>
                </c:pt>
                <c:pt idx="1002">
                  <c:v>1008</c:v>
                </c:pt>
                <c:pt idx="1003">
                  <c:v>1009</c:v>
                </c:pt>
                <c:pt idx="1004">
                  <c:v>1010</c:v>
                </c:pt>
                <c:pt idx="1005">
                  <c:v>1011</c:v>
                </c:pt>
                <c:pt idx="1006">
                  <c:v>1012</c:v>
                </c:pt>
                <c:pt idx="1007">
                  <c:v>1013</c:v>
                </c:pt>
                <c:pt idx="1008">
                  <c:v>1014</c:v>
                </c:pt>
                <c:pt idx="1009">
                  <c:v>1015</c:v>
                </c:pt>
                <c:pt idx="1010">
                  <c:v>1016</c:v>
                </c:pt>
                <c:pt idx="1011">
                  <c:v>1017</c:v>
                </c:pt>
                <c:pt idx="1012">
                  <c:v>1018</c:v>
                </c:pt>
                <c:pt idx="1013">
                  <c:v>1019</c:v>
                </c:pt>
                <c:pt idx="1014">
                  <c:v>1020</c:v>
                </c:pt>
                <c:pt idx="1015">
                  <c:v>1021</c:v>
                </c:pt>
                <c:pt idx="1016">
                  <c:v>1022</c:v>
                </c:pt>
                <c:pt idx="1017">
                  <c:v>1023</c:v>
                </c:pt>
                <c:pt idx="1018">
                  <c:v>1024</c:v>
                </c:pt>
                <c:pt idx="1019">
                  <c:v>1025</c:v>
                </c:pt>
                <c:pt idx="1020">
                  <c:v>1026</c:v>
                </c:pt>
                <c:pt idx="1021">
                  <c:v>1027</c:v>
                </c:pt>
                <c:pt idx="1022">
                  <c:v>1028</c:v>
                </c:pt>
                <c:pt idx="1023">
                  <c:v>1029</c:v>
                </c:pt>
                <c:pt idx="1024">
                  <c:v>1030</c:v>
                </c:pt>
                <c:pt idx="1025">
                  <c:v>1031</c:v>
                </c:pt>
                <c:pt idx="1026">
                  <c:v>1032</c:v>
                </c:pt>
                <c:pt idx="1027">
                  <c:v>1033</c:v>
                </c:pt>
                <c:pt idx="1028">
                  <c:v>1034</c:v>
                </c:pt>
                <c:pt idx="1029">
                  <c:v>1035</c:v>
                </c:pt>
                <c:pt idx="1030">
                  <c:v>1036</c:v>
                </c:pt>
                <c:pt idx="1031">
                  <c:v>1037</c:v>
                </c:pt>
                <c:pt idx="1032">
                  <c:v>1038</c:v>
                </c:pt>
                <c:pt idx="1033">
                  <c:v>1039</c:v>
                </c:pt>
                <c:pt idx="1034">
                  <c:v>1040</c:v>
                </c:pt>
                <c:pt idx="1035">
                  <c:v>1041</c:v>
                </c:pt>
                <c:pt idx="1036">
                  <c:v>1042</c:v>
                </c:pt>
                <c:pt idx="1037">
                  <c:v>1043</c:v>
                </c:pt>
                <c:pt idx="1038">
                  <c:v>1044</c:v>
                </c:pt>
                <c:pt idx="1039">
                  <c:v>1045</c:v>
                </c:pt>
                <c:pt idx="1040">
                  <c:v>1046</c:v>
                </c:pt>
                <c:pt idx="1041">
                  <c:v>1047</c:v>
                </c:pt>
                <c:pt idx="1042">
                  <c:v>1048</c:v>
                </c:pt>
                <c:pt idx="1043">
                  <c:v>1049</c:v>
                </c:pt>
                <c:pt idx="1044">
                  <c:v>1050</c:v>
                </c:pt>
                <c:pt idx="1045">
                  <c:v>1051</c:v>
                </c:pt>
                <c:pt idx="1046">
                  <c:v>1052</c:v>
                </c:pt>
                <c:pt idx="1047">
                  <c:v>1053</c:v>
                </c:pt>
                <c:pt idx="1048">
                  <c:v>1054</c:v>
                </c:pt>
                <c:pt idx="1049">
                  <c:v>1055</c:v>
                </c:pt>
                <c:pt idx="1050">
                  <c:v>1056</c:v>
                </c:pt>
                <c:pt idx="1051">
                  <c:v>1057</c:v>
                </c:pt>
                <c:pt idx="1052">
                  <c:v>1058</c:v>
                </c:pt>
                <c:pt idx="1053">
                  <c:v>1059</c:v>
                </c:pt>
                <c:pt idx="1054">
                  <c:v>1060</c:v>
                </c:pt>
                <c:pt idx="1055">
                  <c:v>1061</c:v>
                </c:pt>
                <c:pt idx="1056">
                  <c:v>1062</c:v>
                </c:pt>
                <c:pt idx="1057">
                  <c:v>1063</c:v>
                </c:pt>
                <c:pt idx="1058">
                  <c:v>1064</c:v>
                </c:pt>
                <c:pt idx="1059">
                  <c:v>1065</c:v>
                </c:pt>
                <c:pt idx="1060">
                  <c:v>1066</c:v>
                </c:pt>
                <c:pt idx="1061">
                  <c:v>1067</c:v>
                </c:pt>
                <c:pt idx="1062">
                  <c:v>1068</c:v>
                </c:pt>
                <c:pt idx="1063">
                  <c:v>1069</c:v>
                </c:pt>
                <c:pt idx="1064">
                  <c:v>1070</c:v>
                </c:pt>
                <c:pt idx="1065">
                  <c:v>1071</c:v>
                </c:pt>
                <c:pt idx="1066">
                  <c:v>1072</c:v>
                </c:pt>
                <c:pt idx="1067">
                  <c:v>1073</c:v>
                </c:pt>
                <c:pt idx="1068">
                  <c:v>1074</c:v>
                </c:pt>
                <c:pt idx="1069">
                  <c:v>1075</c:v>
                </c:pt>
                <c:pt idx="1070">
                  <c:v>1076</c:v>
                </c:pt>
                <c:pt idx="1071">
                  <c:v>1077</c:v>
                </c:pt>
                <c:pt idx="1072">
                  <c:v>1078</c:v>
                </c:pt>
                <c:pt idx="1073">
                  <c:v>1079</c:v>
                </c:pt>
                <c:pt idx="1074">
                  <c:v>1080</c:v>
                </c:pt>
                <c:pt idx="1075">
                  <c:v>1081</c:v>
                </c:pt>
                <c:pt idx="1076">
                  <c:v>1082</c:v>
                </c:pt>
                <c:pt idx="1077">
                  <c:v>1083</c:v>
                </c:pt>
                <c:pt idx="1078">
                  <c:v>1084</c:v>
                </c:pt>
                <c:pt idx="1079">
                  <c:v>1085</c:v>
                </c:pt>
                <c:pt idx="1080">
                  <c:v>1086</c:v>
                </c:pt>
                <c:pt idx="1081">
                  <c:v>1087</c:v>
                </c:pt>
                <c:pt idx="1082">
                  <c:v>1088</c:v>
                </c:pt>
                <c:pt idx="1083">
                  <c:v>1089</c:v>
                </c:pt>
                <c:pt idx="1084">
                  <c:v>1090</c:v>
                </c:pt>
                <c:pt idx="1085">
                  <c:v>1091</c:v>
                </c:pt>
                <c:pt idx="1086">
                  <c:v>1092</c:v>
                </c:pt>
                <c:pt idx="1087">
                  <c:v>1093</c:v>
                </c:pt>
                <c:pt idx="1088">
                  <c:v>1094</c:v>
                </c:pt>
                <c:pt idx="1089">
                  <c:v>1095</c:v>
                </c:pt>
                <c:pt idx="1090">
                  <c:v>1096</c:v>
                </c:pt>
                <c:pt idx="1091">
                  <c:v>1097</c:v>
                </c:pt>
                <c:pt idx="1092">
                  <c:v>1098</c:v>
                </c:pt>
                <c:pt idx="1093">
                  <c:v>1099</c:v>
                </c:pt>
                <c:pt idx="1094">
                  <c:v>1100</c:v>
                </c:pt>
                <c:pt idx="1095">
                  <c:v>1101</c:v>
                </c:pt>
                <c:pt idx="1096">
                  <c:v>1102</c:v>
                </c:pt>
                <c:pt idx="1097">
                  <c:v>1103</c:v>
                </c:pt>
                <c:pt idx="1098">
                  <c:v>1104</c:v>
                </c:pt>
                <c:pt idx="1099">
                  <c:v>1105</c:v>
                </c:pt>
                <c:pt idx="1100">
                  <c:v>1106</c:v>
                </c:pt>
                <c:pt idx="1101">
                  <c:v>1107</c:v>
                </c:pt>
                <c:pt idx="1102">
                  <c:v>1108</c:v>
                </c:pt>
                <c:pt idx="1103">
                  <c:v>1109</c:v>
                </c:pt>
                <c:pt idx="1104">
                  <c:v>1110</c:v>
                </c:pt>
                <c:pt idx="1105">
                  <c:v>1111</c:v>
                </c:pt>
                <c:pt idx="1106">
                  <c:v>1112</c:v>
                </c:pt>
                <c:pt idx="1107">
                  <c:v>1113</c:v>
                </c:pt>
                <c:pt idx="1108">
                  <c:v>1114</c:v>
                </c:pt>
                <c:pt idx="1109">
                  <c:v>1115</c:v>
                </c:pt>
                <c:pt idx="1110">
                  <c:v>1116</c:v>
                </c:pt>
                <c:pt idx="1111">
                  <c:v>1117</c:v>
                </c:pt>
                <c:pt idx="1112">
                  <c:v>1118</c:v>
                </c:pt>
                <c:pt idx="1113">
                  <c:v>1119</c:v>
                </c:pt>
                <c:pt idx="1114">
                  <c:v>1120</c:v>
                </c:pt>
                <c:pt idx="1115">
                  <c:v>1121</c:v>
                </c:pt>
                <c:pt idx="1116">
                  <c:v>1122</c:v>
                </c:pt>
                <c:pt idx="1117">
                  <c:v>1123</c:v>
                </c:pt>
                <c:pt idx="1118">
                  <c:v>1124</c:v>
                </c:pt>
                <c:pt idx="1119">
                  <c:v>1125</c:v>
                </c:pt>
                <c:pt idx="1120">
                  <c:v>1126</c:v>
                </c:pt>
                <c:pt idx="1121">
                  <c:v>1127</c:v>
                </c:pt>
                <c:pt idx="1122">
                  <c:v>1128</c:v>
                </c:pt>
                <c:pt idx="1123">
                  <c:v>1129</c:v>
                </c:pt>
                <c:pt idx="1124">
                  <c:v>1130</c:v>
                </c:pt>
                <c:pt idx="1125">
                  <c:v>1131</c:v>
                </c:pt>
                <c:pt idx="1126">
                  <c:v>1132</c:v>
                </c:pt>
                <c:pt idx="1127">
                  <c:v>1133</c:v>
                </c:pt>
                <c:pt idx="1128">
                  <c:v>1134</c:v>
                </c:pt>
                <c:pt idx="1129">
                  <c:v>1135</c:v>
                </c:pt>
                <c:pt idx="1130">
                  <c:v>1136</c:v>
                </c:pt>
                <c:pt idx="1131">
                  <c:v>1137</c:v>
                </c:pt>
                <c:pt idx="1132">
                  <c:v>1138</c:v>
                </c:pt>
                <c:pt idx="1133">
                  <c:v>1139</c:v>
                </c:pt>
                <c:pt idx="1134">
                  <c:v>1140</c:v>
                </c:pt>
                <c:pt idx="1135">
                  <c:v>1141</c:v>
                </c:pt>
                <c:pt idx="1136">
                  <c:v>1142</c:v>
                </c:pt>
                <c:pt idx="1137">
                  <c:v>1143</c:v>
                </c:pt>
                <c:pt idx="1138">
                  <c:v>1144</c:v>
                </c:pt>
                <c:pt idx="1139">
                  <c:v>1145</c:v>
                </c:pt>
                <c:pt idx="1140">
                  <c:v>1146</c:v>
                </c:pt>
                <c:pt idx="1141">
                  <c:v>1147</c:v>
                </c:pt>
                <c:pt idx="1142">
                  <c:v>1148</c:v>
                </c:pt>
                <c:pt idx="1143">
                  <c:v>1149</c:v>
                </c:pt>
                <c:pt idx="1144">
                  <c:v>1150</c:v>
                </c:pt>
                <c:pt idx="1145">
                  <c:v>1151</c:v>
                </c:pt>
                <c:pt idx="1146">
                  <c:v>1152</c:v>
                </c:pt>
                <c:pt idx="1147">
                  <c:v>1153</c:v>
                </c:pt>
                <c:pt idx="1148">
                  <c:v>1154</c:v>
                </c:pt>
                <c:pt idx="1149">
                  <c:v>1155</c:v>
                </c:pt>
                <c:pt idx="1150">
                  <c:v>1156</c:v>
                </c:pt>
                <c:pt idx="1151">
                  <c:v>1157</c:v>
                </c:pt>
                <c:pt idx="1152">
                  <c:v>1158</c:v>
                </c:pt>
                <c:pt idx="1153">
                  <c:v>1159</c:v>
                </c:pt>
                <c:pt idx="1154">
                  <c:v>1160</c:v>
                </c:pt>
                <c:pt idx="1155">
                  <c:v>1161</c:v>
                </c:pt>
                <c:pt idx="1156">
                  <c:v>1162</c:v>
                </c:pt>
                <c:pt idx="1157">
                  <c:v>1163</c:v>
                </c:pt>
                <c:pt idx="1158">
                  <c:v>1164</c:v>
                </c:pt>
                <c:pt idx="1159">
                  <c:v>1165</c:v>
                </c:pt>
                <c:pt idx="1160">
                  <c:v>1166</c:v>
                </c:pt>
                <c:pt idx="1161">
                  <c:v>1167</c:v>
                </c:pt>
                <c:pt idx="1162">
                  <c:v>1168</c:v>
                </c:pt>
                <c:pt idx="1163">
                  <c:v>1169</c:v>
                </c:pt>
                <c:pt idx="1164">
                  <c:v>1170</c:v>
                </c:pt>
                <c:pt idx="1165">
                  <c:v>1171</c:v>
                </c:pt>
                <c:pt idx="1166">
                  <c:v>1172</c:v>
                </c:pt>
                <c:pt idx="1167">
                  <c:v>1173</c:v>
                </c:pt>
                <c:pt idx="1168">
                  <c:v>1174</c:v>
                </c:pt>
                <c:pt idx="1169">
                  <c:v>1175</c:v>
                </c:pt>
                <c:pt idx="1170">
                  <c:v>1176</c:v>
                </c:pt>
                <c:pt idx="1171">
                  <c:v>1177</c:v>
                </c:pt>
                <c:pt idx="1172">
                  <c:v>1178</c:v>
                </c:pt>
                <c:pt idx="1173">
                  <c:v>1179</c:v>
                </c:pt>
                <c:pt idx="1174">
                  <c:v>1180</c:v>
                </c:pt>
                <c:pt idx="1175">
                  <c:v>1181</c:v>
                </c:pt>
                <c:pt idx="1176">
                  <c:v>1182</c:v>
                </c:pt>
                <c:pt idx="1177">
                  <c:v>1183</c:v>
                </c:pt>
                <c:pt idx="1178">
                  <c:v>1184</c:v>
                </c:pt>
                <c:pt idx="1179">
                  <c:v>1185</c:v>
                </c:pt>
                <c:pt idx="1180">
                  <c:v>1186</c:v>
                </c:pt>
                <c:pt idx="1181">
                  <c:v>1187</c:v>
                </c:pt>
                <c:pt idx="1182">
                  <c:v>1188</c:v>
                </c:pt>
                <c:pt idx="1183">
                  <c:v>1189</c:v>
                </c:pt>
                <c:pt idx="1184">
                  <c:v>1190</c:v>
                </c:pt>
                <c:pt idx="1185">
                  <c:v>1191</c:v>
                </c:pt>
                <c:pt idx="1186">
                  <c:v>1192</c:v>
                </c:pt>
                <c:pt idx="1187">
                  <c:v>1193</c:v>
                </c:pt>
                <c:pt idx="1188">
                  <c:v>1194</c:v>
                </c:pt>
                <c:pt idx="1189">
                  <c:v>1195</c:v>
                </c:pt>
                <c:pt idx="1190">
                  <c:v>1196</c:v>
                </c:pt>
                <c:pt idx="1191">
                  <c:v>1197</c:v>
                </c:pt>
                <c:pt idx="1192">
                  <c:v>1198</c:v>
                </c:pt>
                <c:pt idx="1193">
                  <c:v>1199</c:v>
                </c:pt>
                <c:pt idx="1194">
                  <c:v>1200</c:v>
                </c:pt>
                <c:pt idx="1195">
                  <c:v>1201</c:v>
                </c:pt>
                <c:pt idx="1196">
                  <c:v>1202</c:v>
                </c:pt>
                <c:pt idx="1197">
                  <c:v>1203</c:v>
                </c:pt>
                <c:pt idx="1198">
                  <c:v>1204</c:v>
                </c:pt>
                <c:pt idx="1199">
                  <c:v>1205</c:v>
                </c:pt>
                <c:pt idx="1200">
                  <c:v>1206</c:v>
                </c:pt>
                <c:pt idx="1201">
                  <c:v>1207</c:v>
                </c:pt>
                <c:pt idx="1202">
                  <c:v>1208</c:v>
                </c:pt>
                <c:pt idx="1203">
                  <c:v>1209</c:v>
                </c:pt>
                <c:pt idx="1204">
                  <c:v>1210</c:v>
                </c:pt>
                <c:pt idx="1205">
                  <c:v>1211</c:v>
                </c:pt>
                <c:pt idx="1206">
                  <c:v>1212</c:v>
                </c:pt>
                <c:pt idx="1207">
                  <c:v>1213</c:v>
                </c:pt>
                <c:pt idx="1208">
                  <c:v>1214</c:v>
                </c:pt>
                <c:pt idx="1209">
                  <c:v>1215</c:v>
                </c:pt>
                <c:pt idx="1210">
                  <c:v>1216</c:v>
                </c:pt>
                <c:pt idx="1211">
                  <c:v>1217</c:v>
                </c:pt>
                <c:pt idx="1212">
                  <c:v>1218</c:v>
                </c:pt>
                <c:pt idx="1213">
                  <c:v>1219</c:v>
                </c:pt>
                <c:pt idx="1214">
                  <c:v>1220</c:v>
                </c:pt>
                <c:pt idx="1215">
                  <c:v>1221</c:v>
                </c:pt>
                <c:pt idx="1216">
                  <c:v>1222</c:v>
                </c:pt>
                <c:pt idx="1217">
                  <c:v>1223</c:v>
                </c:pt>
                <c:pt idx="1218">
                  <c:v>1224</c:v>
                </c:pt>
                <c:pt idx="1219">
                  <c:v>1225</c:v>
                </c:pt>
                <c:pt idx="1220">
                  <c:v>1226</c:v>
                </c:pt>
                <c:pt idx="1221">
                  <c:v>1227</c:v>
                </c:pt>
                <c:pt idx="1222">
                  <c:v>1228</c:v>
                </c:pt>
                <c:pt idx="1223">
                  <c:v>1229</c:v>
                </c:pt>
                <c:pt idx="1224">
                  <c:v>1230</c:v>
                </c:pt>
                <c:pt idx="1225">
                  <c:v>1231</c:v>
                </c:pt>
                <c:pt idx="1226">
                  <c:v>1232</c:v>
                </c:pt>
                <c:pt idx="1227">
                  <c:v>1233</c:v>
                </c:pt>
                <c:pt idx="1228">
                  <c:v>1234</c:v>
                </c:pt>
                <c:pt idx="1229">
                  <c:v>1235</c:v>
                </c:pt>
                <c:pt idx="1230">
                  <c:v>1236</c:v>
                </c:pt>
                <c:pt idx="1231">
                  <c:v>1237</c:v>
                </c:pt>
                <c:pt idx="1232">
                  <c:v>1238</c:v>
                </c:pt>
                <c:pt idx="1233">
                  <c:v>1239</c:v>
                </c:pt>
                <c:pt idx="1234">
                  <c:v>1240</c:v>
                </c:pt>
                <c:pt idx="1235">
                  <c:v>1241</c:v>
                </c:pt>
                <c:pt idx="1236">
                  <c:v>1242</c:v>
                </c:pt>
                <c:pt idx="1237">
                  <c:v>1243</c:v>
                </c:pt>
                <c:pt idx="1238">
                  <c:v>1244</c:v>
                </c:pt>
                <c:pt idx="1239">
                  <c:v>1245</c:v>
                </c:pt>
                <c:pt idx="1240">
                  <c:v>1246</c:v>
                </c:pt>
                <c:pt idx="1241">
                  <c:v>1247</c:v>
                </c:pt>
                <c:pt idx="1242">
                  <c:v>1248</c:v>
                </c:pt>
                <c:pt idx="1243">
                  <c:v>1249</c:v>
                </c:pt>
                <c:pt idx="1244">
                  <c:v>1250</c:v>
                </c:pt>
                <c:pt idx="1245">
                  <c:v>1251</c:v>
                </c:pt>
                <c:pt idx="1246">
                  <c:v>1252</c:v>
                </c:pt>
                <c:pt idx="1247">
                  <c:v>1253</c:v>
                </c:pt>
                <c:pt idx="1248">
                  <c:v>1254</c:v>
                </c:pt>
                <c:pt idx="1249">
                  <c:v>1255</c:v>
                </c:pt>
                <c:pt idx="1250">
                  <c:v>1256</c:v>
                </c:pt>
                <c:pt idx="1251">
                  <c:v>1257</c:v>
                </c:pt>
                <c:pt idx="1252">
                  <c:v>1258</c:v>
                </c:pt>
                <c:pt idx="1253">
                  <c:v>1259</c:v>
                </c:pt>
                <c:pt idx="1254">
                  <c:v>1260</c:v>
                </c:pt>
                <c:pt idx="1255">
                  <c:v>1261</c:v>
                </c:pt>
                <c:pt idx="1256">
                  <c:v>1262</c:v>
                </c:pt>
                <c:pt idx="1257">
                  <c:v>1263</c:v>
                </c:pt>
                <c:pt idx="1258">
                  <c:v>1264</c:v>
                </c:pt>
                <c:pt idx="1259">
                  <c:v>1265</c:v>
                </c:pt>
                <c:pt idx="1260">
                  <c:v>1266</c:v>
                </c:pt>
                <c:pt idx="1261">
                  <c:v>1267</c:v>
                </c:pt>
                <c:pt idx="1262">
                  <c:v>1268</c:v>
                </c:pt>
                <c:pt idx="1263">
                  <c:v>1269</c:v>
                </c:pt>
                <c:pt idx="1264">
                  <c:v>1270</c:v>
                </c:pt>
                <c:pt idx="1265">
                  <c:v>1271</c:v>
                </c:pt>
                <c:pt idx="1266">
                  <c:v>1272</c:v>
                </c:pt>
                <c:pt idx="1267">
                  <c:v>1273</c:v>
                </c:pt>
                <c:pt idx="1268">
                  <c:v>1274</c:v>
                </c:pt>
                <c:pt idx="1269">
                  <c:v>1275</c:v>
                </c:pt>
                <c:pt idx="1270">
                  <c:v>1276</c:v>
                </c:pt>
                <c:pt idx="1271">
                  <c:v>1277</c:v>
                </c:pt>
                <c:pt idx="1272">
                  <c:v>1278</c:v>
                </c:pt>
                <c:pt idx="1273">
                  <c:v>1279</c:v>
                </c:pt>
                <c:pt idx="1274">
                  <c:v>1280</c:v>
                </c:pt>
                <c:pt idx="1275">
                  <c:v>1281</c:v>
                </c:pt>
                <c:pt idx="1276">
                  <c:v>1282</c:v>
                </c:pt>
                <c:pt idx="1277">
                  <c:v>1283</c:v>
                </c:pt>
                <c:pt idx="1278">
                  <c:v>1284</c:v>
                </c:pt>
                <c:pt idx="1279">
                  <c:v>1285</c:v>
                </c:pt>
                <c:pt idx="1280">
                  <c:v>1286</c:v>
                </c:pt>
                <c:pt idx="1281">
                  <c:v>1287</c:v>
                </c:pt>
                <c:pt idx="1282">
                  <c:v>1288</c:v>
                </c:pt>
                <c:pt idx="1283">
                  <c:v>1289</c:v>
                </c:pt>
                <c:pt idx="1284">
                  <c:v>1290</c:v>
                </c:pt>
                <c:pt idx="1285">
                  <c:v>1291</c:v>
                </c:pt>
                <c:pt idx="1286">
                  <c:v>1292</c:v>
                </c:pt>
                <c:pt idx="1287">
                  <c:v>1293</c:v>
                </c:pt>
                <c:pt idx="1288">
                  <c:v>1294</c:v>
                </c:pt>
                <c:pt idx="1289">
                  <c:v>1295</c:v>
                </c:pt>
                <c:pt idx="1290">
                  <c:v>1296</c:v>
                </c:pt>
                <c:pt idx="1291">
                  <c:v>1297</c:v>
                </c:pt>
                <c:pt idx="1292">
                  <c:v>1298</c:v>
                </c:pt>
                <c:pt idx="1293">
                  <c:v>1299</c:v>
                </c:pt>
                <c:pt idx="1294">
                  <c:v>1300</c:v>
                </c:pt>
                <c:pt idx="1295">
                  <c:v>1301</c:v>
                </c:pt>
                <c:pt idx="1296">
                  <c:v>1302</c:v>
                </c:pt>
                <c:pt idx="1297">
                  <c:v>1303</c:v>
                </c:pt>
                <c:pt idx="1298">
                  <c:v>1304</c:v>
                </c:pt>
                <c:pt idx="1299">
                  <c:v>1305</c:v>
                </c:pt>
                <c:pt idx="1300">
                  <c:v>1306</c:v>
                </c:pt>
                <c:pt idx="1301">
                  <c:v>1307</c:v>
                </c:pt>
                <c:pt idx="1302">
                  <c:v>1308</c:v>
                </c:pt>
                <c:pt idx="1303">
                  <c:v>1309</c:v>
                </c:pt>
                <c:pt idx="1304">
                  <c:v>1310</c:v>
                </c:pt>
                <c:pt idx="1305">
                  <c:v>1311</c:v>
                </c:pt>
                <c:pt idx="1306">
                  <c:v>1312</c:v>
                </c:pt>
                <c:pt idx="1307">
                  <c:v>1313</c:v>
                </c:pt>
                <c:pt idx="1308">
                  <c:v>1314</c:v>
                </c:pt>
                <c:pt idx="1309">
                  <c:v>1315</c:v>
                </c:pt>
                <c:pt idx="1310">
                  <c:v>1316</c:v>
                </c:pt>
                <c:pt idx="1311">
                  <c:v>1317</c:v>
                </c:pt>
                <c:pt idx="1312">
                  <c:v>1318</c:v>
                </c:pt>
                <c:pt idx="1313">
                  <c:v>1319</c:v>
                </c:pt>
                <c:pt idx="1314">
                  <c:v>1320</c:v>
                </c:pt>
                <c:pt idx="1315">
                  <c:v>1321</c:v>
                </c:pt>
                <c:pt idx="1316">
                  <c:v>1322</c:v>
                </c:pt>
                <c:pt idx="1317">
                  <c:v>1323</c:v>
                </c:pt>
                <c:pt idx="1318">
                  <c:v>1324</c:v>
                </c:pt>
                <c:pt idx="1319">
                  <c:v>1325</c:v>
                </c:pt>
                <c:pt idx="1320">
                  <c:v>1326</c:v>
                </c:pt>
                <c:pt idx="1321">
                  <c:v>1327</c:v>
                </c:pt>
                <c:pt idx="1322">
                  <c:v>1328</c:v>
                </c:pt>
                <c:pt idx="1323">
                  <c:v>1329</c:v>
                </c:pt>
                <c:pt idx="1324">
                  <c:v>1330</c:v>
                </c:pt>
                <c:pt idx="1325">
                  <c:v>1331</c:v>
                </c:pt>
                <c:pt idx="1326">
                  <c:v>1332</c:v>
                </c:pt>
                <c:pt idx="1327">
                  <c:v>1333</c:v>
                </c:pt>
                <c:pt idx="1328">
                  <c:v>1334</c:v>
                </c:pt>
                <c:pt idx="1329">
                  <c:v>1335</c:v>
                </c:pt>
                <c:pt idx="1330">
                  <c:v>1336</c:v>
                </c:pt>
                <c:pt idx="1331">
                  <c:v>1337</c:v>
                </c:pt>
                <c:pt idx="1332">
                  <c:v>1338</c:v>
                </c:pt>
                <c:pt idx="1333">
                  <c:v>1339</c:v>
                </c:pt>
                <c:pt idx="1334">
                  <c:v>1340</c:v>
                </c:pt>
                <c:pt idx="1335">
                  <c:v>1341</c:v>
                </c:pt>
                <c:pt idx="1336">
                  <c:v>1342</c:v>
                </c:pt>
                <c:pt idx="1337">
                  <c:v>1343</c:v>
                </c:pt>
                <c:pt idx="1338">
                  <c:v>1344</c:v>
                </c:pt>
                <c:pt idx="1339">
                  <c:v>1345</c:v>
                </c:pt>
                <c:pt idx="1340">
                  <c:v>1346</c:v>
                </c:pt>
                <c:pt idx="1341">
                  <c:v>1347</c:v>
                </c:pt>
                <c:pt idx="1342">
                  <c:v>1348</c:v>
                </c:pt>
                <c:pt idx="1343">
                  <c:v>1349</c:v>
                </c:pt>
                <c:pt idx="1344">
                  <c:v>1350</c:v>
                </c:pt>
                <c:pt idx="1345">
                  <c:v>1351</c:v>
                </c:pt>
                <c:pt idx="1346">
                  <c:v>1352</c:v>
                </c:pt>
                <c:pt idx="1347">
                  <c:v>1353</c:v>
                </c:pt>
                <c:pt idx="1348">
                  <c:v>1354</c:v>
                </c:pt>
                <c:pt idx="1349">
                  <c:v>1355</c:v>
                </c:pt>
                <c:pt idx="1350">
                  <c:v>1356</c:v>
                </c:pt>
                <c:pt idx="1351">
                  <c:v>1357</c:v>
                </c:pt>
                <c:pt idx="1352">
                  <c:v>1358</c:v>
                </c:pt>
                <c:pt idx="1353">
                  <c:v>1359</c:v>
                </c:pt>
                <c:pt idx="1354">
                  <c:v>1360</c:v>
                </c:pt>
                <c:pt idx="1355">
                  <c:v>1361</c:v>
                </c:pt>
                <c:pt idx="1356">
                  <c:v>1362</c:v>
                </c:pt>
                <c:pt idx="1357">
                  <c:v>1363</c:v>
                </c:pt>
                <c:pt idx="1358">
                  <c:v>1364</c:v>
                </c:pt>
                <c:pt idx="1359">
                  <c:v>1365</c:v>
                </c:pt>
                <c:pt idx="1360">
                  <c:v>1366</c:v>
                </c:pt>
                <c:pt idx="1361">
                  <c:v>1367</c:v>
                </c:pt>
                <c:pt idx="1362">
                  <c:v>1368</c:v>
                </c:pt>
                <c:pt idx="1363">
                  <c:v>1369</c:v>
                </c:pt>
                <c:pt idx="1364">
                  <c:v>1370</c:v>
                </c:pt>
                <c:pt idx="1365">
                  <c:v>1371</c:v>
                </c:pt>
                <c:pt idx="1366">
                  <c:v>1372</c:v>
                </c:pt>
                <c:pt idx="1367">
                  <c:v>1373</c:v>
                </c:pt>
                <c:pt idx="1368">
                  <c:v>1374</c:v>
                </c:pt>
                <c:pt idx="1369">
                  <c:v>1375</c:v>
                </c:pt>
                <c:pt idx="1370">
                  <c:v>1376</c:v>
                </c:pt>
                <c:pt idx="1371">
                  <c:v>1377</c:v>
                </c:pt>
                <c:pt idx="1372">
                  <c:v>1378</c:v>
                </c:pt>
                <c:pt idx="1373">
                  <c:v>1379</c:v>
                </c:pt>
                <c:pt idx="1374">
                  <c:v>1380</c:v>
                </c:pt>
                <c:pt idx="1375">
                  <c:v>1381</c:v>
                </c:pt>
                <c:pt idx="1376">
                  <c:v>1382</c:v>
                </c:pt>
                <c:pt idx="1377">
                  <c:v>1383</c:v>
                </c:pt>
                <c:pt idx="1378">
                  <c:v>1384</c:v>
                </c:pt>
                <c:pt idx="1379">
                  <c:v>1385</c:v>
                </c:pt>
                <c:pt idx="1380">
                  <c:v>1386</c:v>
                </c:pt>
                <c:pt idx="1381">
                  <c:v>1387</c:v>
                </c:pt>
                <c:pt idx="1382">
                  <c:v>1388</c:v>
                </c:pt>
                <c:pt idx="1383">
                  <c:v>1389</c:v>
                </c:pt>
                <c:pt idx="1384">
                  <c:v>1390</c:v>
                </c:pt>
                <c:pt idx="1385">
                  <c:v>1391</c:v>
                </c:pt>
                <c:pt idx="1386">
                  <c:v>1392</c:v>
                </c:pt>
                <c:pt idx="1387">
                  <c:v>1393</c:v>
                </c:pt>
                <c:pt idx="1388">
                  <c:v>1394</c:v>
                </c:pt>
                <c:pt idx="1389">
                  <c:v>1395</c:v>
                </c:pt>
                <c:pt idx="1390">
                  <c:v>1396</c:v>
                </c:pt>
                <c:pt idx="1391">
                  <c:v>1397</c:v>
                </c:pt>
                <c:pt idx="1392">
                  <c:v>1398</c:v>
                </c:pt>
                <c:pt idx="1393">
                  <c:v>1399</c:v>
                </c:pt>
                <c:pt idx="1394">
                  <c:v>1400</c:v>
                </c:pt>
                <c:pt idx="1395">
                  <c:v>1401</c:v>
                </c:pt>
                <c:pt idx="1396">
                  <c:v>1402</c:v>
                </c:pt>
                <c:pt idx="1397">
                  <c:v>1403</c:v>
                </c:pt>
                <c:pt idx="1398">
                  <c:v>1404</c:v>
                </c:pt>
                <c:pt idx="1399">
                  <c:v>1405</c:v>
                </c:pt>
                <c:pt idx="1400">
                  <c:v>1406</c:v>
                </c:pt>
                <c:pt idx="1401">
                  <c:v>1407</c:v>
                </c:pt>
                <c:pt idx="1402">
                  <c:v>1408</c:v>
                </c:pt>
                <c:pt idx="1403">
                  <c:v>1409</c:v>
                </c:pt>
                <c:pt idx="1404">
                  <c:v>1410</c:v>
                </c:pt>
                <c:pt idx="1405">
                  <c:v>1411</c:v>
                </c:pt>
                <c:pt idx="1406">
                  <c:v>1412</c:v>
                </c:pt>
                <c:pt idx="1407">
                  <c:v>1413</c:v>
                </c:pt>
                <c:pt idx="1408">
                  <c:v>1414</c:v>
                </c:pt>
                <c:pt idx="1409">
                  <c:v>1415</c:v>
                </c:pt>
                <c:pt idx="1410">
                  <c:v>1416</c:v>
                </c:pt>
                <c:pt idx="1411">
                  <c:v>1417</c:v>
                </c:pt>
                <c:pt idx="1412">
                  <c:v>1418</c:v>
                </c:pt>
                <c:pt idx="1413">
                  <c:v>1419</c:v>
                </c:pt>
                <c:pt idx="1414">
                  <c:v>1420</c:v>
                </c:pt>
                <c:pt idx="1415">
                  <c:v>1421</c:v>
                </c:pt>
                <c:pt idx="1416">
                  <c:v>1422</c:v>
                </c:pt>
                <c:pt idx="1417">
                  <c:v>1423</c:v>
                </c:pt>
                <c:pt idx="1418">
                  <c:v>1424</c:v>
                </c:pt>
                <c:pt idx="1419">
                  <c:v>1425</c:v>
                </c:pt>
                <c:pt idx="1420">
                  <c:v>1426</c:v>
                </c:pt>
                <c:pt idx="1421">
                  <c:v>1427</c:v>
                </c:pt>
                <c:pt idx="1422">
                  <c:v>1428</c:v>
                </c:pt>
                <c:pt idx="1423">
                  <c:v>1429</c:v>
                </c:pt>
                <c:pt idx="1424">
                  <c:v>1430</c:v>
                </c:pt>
                <c:pt idx="1425">
                  <c:v>1431</c:v>
                </c:pt>
                <c:pt idx="1426">
                  <c:v>1432</c:v>
                </c:pt>
                <c:pt idx="1427">
                  <c:v>1433</c:v>
                </c:pt>
                <c:pt idx="1428">
                  <c:v>1434</c:v>
                </c:pt>
                <c:pt idx="1429">
                  <c:v>1435</c:v>
                </c:pt>
                <c:pt idx="1430">
                  <c:v>1436</c:v>
                </c:pt>
                <c:pt idx="1431">
                  <c:v>1437</c:v>
                </c:pt>
                <c:pt idx="1432">
                  <c:v>1438</c:v>
                </c:pt>
                <c:pt idx="1433">
                  <c:v>1439</c:v>
                </c:pt>
                <c:pt idx="1434">
                  <c:v>1440</c:v>
                </c:pt>
                <c:pt idx="1435">
                  <c:v>1441</c:v>
                </c:pt>
                <c:pt idx="1436">
                  <c:v>1442</c:v>
                </c:pt>
                <c:pt idx="1437">
                  <c:v>1443</c:v>
                </c:pt>
                <c:pt idx="1438">
                  <c:v>1444</c:v>
                </c:pt>
                <c:pt idx="1439">
                  <c:v>1445</c:v>
                </c:pt>
                <c:pt idx="1440">
                  <c:v>1446</c:v>
                </c:pt>
                <c:pt idx="1441">
                  <c:v>1447</c:v>
                </c:pt>
                <c:pt idx="1442">
                  <c:v>1448</c:v>
                </c:pt>
                <c:pt idx="1443">
                  <c:v>1449</c:v>
                </c:pt>
                <c:pt idx="1444">
                  <c:v>1450</c:v>
                </c:pt>
                <c:pt idx="1445">
                  <c:v>1451</c:v>
                </c:pt>
                <c:pt idx="1446">
                  <c:v>1452</c:v>
                </c:pt>
                <c:pt idx="1447">
                  <c:v>1453</c:v>
                </c:pt>
                <c:pt idx="1448">
                  <c:v>1454</c:v>
                </c:pt>
                <c:pt idx="1449">
                  <c:v>1455</c:v>
                </c:pt>
                <c:pt idx="1450">
                  <c:v>1456</c:v>
                </c:pt>
                <c:pt idx="1451">
                  <c:v>1457</c:v>
                </c:pt>
                <c:pt idx="1452">
                  <c:v>1458</c:v>
                </c:pt>
                <c:pt idx="1453">
                  <c:v>1459</c:v>
                </c:pt>
                <c:pt idx="1454">
                  <c:v>1460</c:v>
                </c:pt>
                <c:pt idx="1455">
                  <c:v>1461</c:v>
                </c:pt>
                <c:pt idx="1456">
                  <c:v>1462</c:v>
                </c:pt>
                <c:pt idx="1457">
                  <c:v>1463</c:v>
                </c:pt>
                <c:pt idx="1458">
                  <c:v>1464</c:v>
                </c:pt>
                <c:pt idx="1459">
                  <c:v>1465</c:v>
                </c:pt>
                <c:pt idx="1460">
                  <c:v>1466</c:v>
                </c:pt>
                <c:pt idx="1461">
                  <c:v>1467</c:v>
                </c:pt>
                <c:pt idx="1462">
                  <c:v>1468</c:v>
                </c:pt>
                <c:pt idx="1463">
                  <c:v>1469</c:v>
                </c:pt>
                <c:pt idx="1464">
                  <c:v>1470</c:v>
                </c:pt>
                <c:pt idx="1465">
                  <c:v>1471</c:v>
                </c:pt>
                <c:pt idx="1466">
                  <c:v>1472</c:v>
                </c:pt>
                <c:pt idx="1467">
                  <c:v>1473</c:v>
                </c:pt>
                <c:pt idx="1468">
                  <c:v>1474</c:v>
                </c:pt>
                <c:pt idx="1469">
                  <c:v>1475</c:v>
                </c:pt>
                <c:pt idx="1470">
                  <c:v>1476</c:v>
                </c:pt>
                <c:pt idx="1471">
                  <c:v>1477</c:v>
                </c:pt>
                <c:pt idx="1472">
                  <c:v>1478</c:v>
                </c:pt>
                <c:pt idx="1473">
                  <c:v>1479</c:v>
                </c:pt>
                <c:pt idx="1474">
                  <c:v>1480</c:v>
                </c:pt>
                <c:pt idx="1475">
                  <c:v>1481</c:v>
                </c:pt>
                <c:pt idx="1476">
                  <c:v>1482</c:v>
                </c:pt>
                <c:pt idx="1477">
                  <c:v>1483</c:v>
                </c:pt>
                <c:pt idx="1478">
                  <c:v>1484</c:v>
                </c:pt>
                <c:pt idx="1479">
                  <c:v>1485</c:v>
                </c:pt>
                <c:pt idx="1480">
                  <c:v>1486</c:v>
                </c:pt>
                <c:pt idx="1481">
                  <c:v>1487</c:v>
                </c:pt>
                <c:pt idx="1482">
                  <c:v>1488</c:v>
                </c:pt>
                <c:pt idx="1483">
                  <c:v>1489</c:v>
                </c:pt>
                <c:pt idx="1484">
                  <c:v>1490</c:v>
                </c:pt>
                <c:pt idx="1485">
                  <c:v>1491</c:v>
                </c:pt>
                <c:pt idx="1486">
                  <c:v>1492</c:v>
                </c:pt>
                <c:pt idx="1487">
                  <c:v>1493</c:v>
                </c:pt>
                <c:pt idx="1488">
                  <c:v>1494</c:v>
                </c:pt>
                <c:pt idx="1489">
                  <c:v>1495</c:v>
                </c:pt>
                <c:pt idx="1490">
                  <c:v>1496</c:v>
                </c:pt>
                <c:pt idx="1491">
                  <c:v>1497</c:v>
                </c:pt>
                <c:pt idx="1492">
                  <c:v>1498</c:v>
                </c:pt>
                <c:pt idx="1493">
                  <c:v>1499</c:v>
                </c:pt>
                <c:pt idx="1494">
                  <c:v>1500</c:v>
                </c:pt>
                <c:pt idx="1495">
                  <c:v>1501</c:v>
                </c:pt>
                <c:pt idx="1496">
                  <c:v>1502</c:v>
                </c:pt>
                <c:pt idx="1497">
                  <c:v>1503</c:v>
                </c:pt>
                <c:pt idx="1498">
                  <c:v>1504</c:v>
                </c:pt>
                <c:pt idx="1499">
                  <c:v>1505</c:v>
                </c:pt>
                <c:pt idx="1500">
                  <c:v>1506</c:v>
                </c:pt>
                <c:pt idx="1501">
                  <c:v>1507</c:v>
                </c:pt>
                <c:pt idx="1502">
                  <c:v>1508</c:v>
                </c:pt>
                <c:pt idx="1503">
                  <c:v>1509</c:v>
                </c:pt>
                <c:pt idx="1504">
                  <c:v>1510</c:v>
                </c:pt>
                <c:pt idx="1505">
                  <c:v>1511</c:v>
                </c:pt>
                <c:pt idx="1506">
                  <c:v>1512</c:v>
                </c:pt>
                <c:pt idx="1507">
                  <c:v>1513</c:v>
                </c:pt>
                <c:pt idx="1508">
                  <c:v>1514</c:v>
                </c:pt>
                <c:pt idx="1509">
                  <c:v>1515</c:v>
                </c:pt>
                <c:pt idx="1510">
                  <c:v>1516</c:v>
                </c:pt>
                <c:pt idx="1511">
                  <c:v>1517</c:v>
                </c:pt>
                <c:pt idx="1512">
                  <c:v>1518</c:v>
                </c:pt>
                <c:pt idx="1513">
                  <c:v>1519</c:v>
                </c:pt>
                <c:pt idx="1514">
                  <c:v>1520</c:v>
                </c:pt>
                <c:pt idx="1515">
                  <c:v>1521</c:v>
                </c:pt>
                <c:pt idx="1516">
                  <c:v>1522</c:v>
                </c:pt>
                <c:pt idx="1517">
                  <c:v>1523</c:v>
                </c:pt>
                <c:pt idx="1518">
                  <c:v>1524</c:v>
                </c:pt>
                <c:pt idx="1519">
                  <c:v>1525</c:v>
                </c:pt>
                <c:pt idx="1520">
                  <c:v>1526</c:v>
                </c:pt>
                <c:pt idx="1521">
                  <c:v>1527</c:v>
                </c:pt>
                <c:pt idx="1522">
                  <c:v>1528</c:v>
                </c:pt>
                <c:pt idx="1523">
                  <c:v>1529</c:v>
                </c:pt>
                <c:pt idx="1524">
                  <c:v>1530</c:v>
                </c:pt>
                <c:pt idx="1525">
                  <c:v>1531</c:v>
                </c:pt>
                <c:pt idx="1526">
                  <c:v>1532</c:v>
                </c:pt>
                <c:pt idx="1527">
                  <c:v>1533</c:v>
                </c:pt>
                <c:pt idx="1528">
                  <c:v>1534</c:v>
                </c:pt>
                <c:pt idx="1529">
                  <c:v>1535</c:v>
                </c:pt>
                <c:pt idx="1530">
                  <c:v>1536</c:v>
                </c:pt>
                <c:pt idx="1531">
                  <c:v>1537</c:v>
                </c:pt>
                <c:pt idx="1532">
                  <c:v>1538</c:v>
                </c:pt>
                <c:pt idx="1533">
                  <c:v>1539</c:v>
                </c:pt>
                <c:pt idx="1534">
                  <c:v>1540</c:v>
                </c:pt>
                <c:pt idx="1535">
                  <c:v>1541</c:v>
                </c:pt>
                <c:pt idx="1536">
                  <c:v>1542</c:v>
                </c:pt>
                <c:pt idx="1537">
                  <c:v>1543</c:v>
                </c:pt>
                <c:pt idx="1538">
                  <c:v>1544</c:v>
                </c:pt>
                <c:pt idx="1539">
                  <c:v>1545</c:v>
                </c:pt>
                <c:pt idx="1540">
                  <c:v>1546</c:v>
                </c:pt>
                <c:pt idx="1541">
                  <c:v>1547</c:v>
                </c:pt>
                <c:pt idx="1542">
                  <c:v>1548</c:v>
                </c:pt>
                <c:pt idx="1543">
                  <c:v>1549</c:v>
                </c:pt>
                <c:pt idx="1544">
                  <c:v>1550</c:v>
                </c:pt>
                <c:pt idx="1545">
                  <c:v>1551</c:v>
                </c:pt>
                <c:pt idx="1546">
                  <c:v>1552</c:v>
                </c:pt>
                <c:pt idx="1547">
                  <c:v>1553</c:v>
                </c:pt>
                <c:pt idx="1548">
                  <c:v>1554</c:v>
                </c:pt>
                <c:pt idx="1549">
                  <c:v>1555</c:v>
                </c:pt>
                <c:pt idx="1550">
                  <c:v>1556</c:v>
                </c:pt>
                <c:pt idx="1551">
                  <c:v>1557</c:v>
                </c:pt>
                <c:pt idx="1552">
                  <c:v>1558</c:v>
                </c:pt>
                <c:pt idx="1553">
                  <c:v>1559</c:v>
                </c:pt>
                <c:pt idx="1554">
                  <c:v>1560</c:v>
                </c:pt>
                <c:pt idx="1555">
                  <c:v>1561</c:v>
                </c:pt>
                <c:pt idx="1556">
                  <c:v>1562</c:v>
                </c:pt>
                <c:pt idx="1557">
                  <c:v>1563</c:v>
                </c:pt>
                <c:pt idx="1558">
                  <c:v>1564</c:v>
                </c:pt>
                <c:pt idx="1559">
                  <c:v>1565</c:v>
                </c:pt>
                <c:pt idx="1560">
                  <c:v>1566</c:v>
                </c:pt>
                <c:pt idx="1561">
                  <c:v>1567</c:v>
                </c:pt>
                <c:pt idx="1562">
                  <c:v>1568</c:v>
                </c:pt>
                <c:pt idx="1563">
                  <c:v>1569</c:v>
                </c:pt>
                <c:pt idx="1564">
                  <c:v>1570</c:v>
                </c:pt>
                <c:pt idx="1565">
                  <c:v>1571</c:v>
                </c:pt>
                <c:pt idx="1566">
                  <c:v>1572</c:v>
                </c:pt>
                <c:pt idx="1567">
                  <c:v>1573</c:v>
                </c:pt>
                <c:pt idx="1568">
                  <c:v>1574</c:v>
                </c:pt>
                <c:pt idx="1569">
                  <c:v>1575</c:v>
                </c:pt>
                <c:pt idx="1570">
                  <c:v>1576</c:v>
                </c:pt>
                <c:pt idx="1571">
                  <c:v>1577</c:v>
                </c:pt>
                <c:pt idx="1572">
                  <c:v>1578</c:v>
                </c:pt>
                <c:pt idx="1573">
                  <c:v>1579</c:v>
                </c:pt>
                <c:pt idx="1574">
                  <c:v>1580</c:v>
                </c:pt>
                <c:pt idx="1575">
                  <c:v>1581</c:v>
                </c:pt>
                <c:pt idx="1576">
                  <c:v>1582</c:v>
                </c:pt>
                <c:pt idx="1577">
                  <c:v>1583</c:v>
                </c:pt>
                <c:pt idx="1578">
                  <c:v>1584</c:v>
                </c:pt>
                <c:pt idx="1579">
                  <c:v>1585</c:v>
                </c:pt>
                <c:pt idx="1580">
                  <c:v>1586</c:v>
                </c:pt>
                <c:pt idx="1581">
                  <c:v>1587</c:v>
                </c:pt>
                <c:pt idx="1582">
                  <c:v>1588</c:v>
                </c:pt>
                <c:pt idx="1583">
                  <c:v>1589</c:v>
                </c:pt>
                <c:pt idx="1584">
                  <c:v>1590</c:v>
                </c:pt>
                <c:pt idx="1585">
                  <c:v>1591</c:v>
                </c:pt>
                <c:pt idx="1586">
                  <c:v>1592</c:v>
                </c:pt>
                <c:pt idx="1587">
                  <c:v>1593</c:v>
                </c:pt>
                <c:pt idx="1588">
                  <c:v>1594</c:v>
                </c:pt>
                <c:pt idx="1589">
                  <c:v>1595</c:v>
                </c:pt>
                <c:pt idx="1590">
                  <c:v>1596</c:v>
                </c:pt>
                <c:pt idx="1591">
                  <c:v>1597</c:v>
                </c:pt>
                <c:pt idx="1592">
                  <c:v>1598</c:v>
                </c:pt>
                <c:pt idx="1593">
                  <c:v>1599</c:v>
                </c:pt>
                <c:pt idx="1594">
                  <c:v>1600</c:v>
                </c:pt>
                <c:pt idx="1595">
                  <c:v>1601</c:v>
                </c:pt>
                <c:pt idx="1596">
                  <c:v>1602</c:v>
                </c:pt>
                <c:pt idx="1597">
                  <c:v>1603</c:v>
                </c:pt>
                <c:pt idx="1598">
                  <c:v>1604</c:v>
                </c:pt>
                <c:pt idx="1599">
                  <c:v>1605</c:v>
                </c:pt>
                <c:pt idx="1600">
                  <c:v>1606</c:v>
                </c:pt>
                <c:pt idx="1601">
                  <c:v>1607</c:v>
                </c:pt>
                <c:pt idx="1602">
                  <c:v>1608</c:v>
                </c:pt>
                <c:pt idx="1603">
                  <c:v>1609</c:v>
                </c:pt>
                <c:pt idx="1604">
                  <c:v>1610</c:v>
                </c:pt>
                <c:pt idx="1605">
                  <c:v>1611</c:v>
                </c:pt>
                <c:pt idx="1606">
                  <c:v>1612</c:v>
                </c:pt>
                <c:pt idx="1607">
                  <c:v>1613</c:v>
                </c:pt>
                <c:pt idx="1608">
                  <c:v>1614</c:v>
                </c:pt>
                <c:pt idx="1609">
                  <c:v>1615</c:v>
                </c:pt>
                <c:pt idx="1610">
                  <c:v>1616</c:v>
                </c:pt>
                <c:pt idx="1611">
                  <c:v>1617</c:v>
                </c:pt>
                <c:pt idx="1612">
                  <c:v>1618</c:v>
                </c:pt>
                <c:pt idx="1613">
                  <c:v>1619</c:v>
                </c:pt>
                <c:pt idx="1614">
                  <c:v>1620</c:v>
                </c:pt>
                <c:pt idx="1615">
                  <c:v>1621</c:v>
                </c:pt>
                <c:pt idx="1616">
                  <c:v>1622</c:v>
                </c:pt>
                <c:pt idx="1617">
                  <c:v>1623</c:v>
                </c:pt>
                <c:pt idx="1618">
                  <c:v>1624</c:v>
                </c:pt>
                <c:pt idx="1619">
                  <c:v>1625</c:v>
                </c:pt>
                <c:pt idx="1620">
                  <c:v>1626</c:v>
                </c:pt>
                <c:pt idx="1621">
                  <c:v>1627</c:v>
                </c:pt>
                <c:pt idx="1622">
                  <c:v>1628</c:v>
                </c:pt>
                <c:pt idx="1623">
                  <c:v>1629</c:v>
                </c:pt>
                <c:pt idx="1624">
                  <c:v>1630</c:v>
                </c:pt>
                <c:pt idx="1625">
                  <c:v>1631</c:v>
                </c:pt>
                <c:pt idx="1626">
                  <c:v>1632</c:v>
                </c:pt>
                <c:pt idx="1627">
                  <c:v>1633</c:v>
                </c:pt>
                <c:pt idx="1628">
                  <c:v>1634</c:v>
                </c:pt>
                <c:pt idx="1629">
                  <c:v>1635</c:v>
                </c:pt>
                <c:pt idx="1630">
                  <c:v>1636</c:v>
                </c:pt>
                <c:pt idx="1631">
                  <c:v>1637</c:v>
                </c:pt>
                <c:pt idx="1632">
                  <c:v>1638</c:v>
                </c:pt>
                <c:pt idx="1633">
                  <c:v>1639</c:v>
                </c:pt>
                <c:pt idx="1634">
                  <c:v>1640</c:v>
                </c:pt>
                <c:pt idx="1635">
                  <c:v>1641</c:v>
                </c:pt>
                <c:pt idx="1636">
                  <c:v>1642</c:v>
                </c:pt>
                <c:pt idx="1637">
                  <c:v>1643</c:v>
                </c:pt>
                <c:pt idx="1638">
                  <c:v>1644</c:v>
                </c:pt>
                <c:pt idx="1639">
                  <c:v>1645</c:v>
                </c:pt>
                <c:pt idx="1640">
                  <c:v>1646</c:v>
                </c:pt>
                <c:pt idx="1641">
                  <c:v>1647</c:v>
                </c:pt>
                <c:pt idx="1642">
                  <c:v>1648</c:v>
                </c:pt>
                <c:pt idx="1643">
                  <c:v>1649</c:v>
                </c:pt>
                <c:pt idx="1644">
                  <c:v>1650</c:v>
                </c:pt>
                <c:pt idx="1645">
                  <c:v>1651</c:v>
                </c:pt>
                <c:pt idx="1646">
                  <c:v>1652</c:v>
                </c:pt>
                <c:pt idx="1647">
                  <c:v>1653</c:v>
                </c:pt>
                <c:pt idx="1648">
                  <c:v>1654</c:v>
                </c:pt>
                <c:pt idx="1649">
                  <c:v>1655</c:v>
                </c:pt>
                <c:pt idx="1650">
                  <c:v>1656</c:v>
                </c:pt>
                <c:pt idx="1651">
                  <c:v>1657</c:v>
                </c:pt>
                <c:pt idx="1652">
                  <c:v>1658</c:v>
                </c:pt>
                <c:pt idx="1653">
                  <c:v>1659</c:v>
                </c:pt>
                <c:pt idx="1654">
                  <c:v>1660</c:v>
                </c:pt>
                <c:pt idx="1655">
                  <c:v>1661</c:v>
                </c:pt>
                <c:pt idx="1656">
                  <c:v>1662</c:v>
                </c:pt>
                <c:pt idx="1657">
                  <c:v>1663</c:v>
                </c:pt>
                <c:pt idx="1658">
                  <c:v>1664</c:v>
                </c:pt>
                <c:pt idx="1659">
                  <c:v>1665</c:v>
                </c:pt>
                <c:pt idx="1660">
                  <c:v>1666</c:v>
                </c:pt>
                <c:pt idx="1661">
                  <c:v>1667</c:v>
                </c:pt>
                <c:pt idx="1662">
                  <c:v>1668</c:v>
                </c:pt>
                <c:pt idx="1663">
                  <c:v>1669</c:v>
                </c:pt>
                <c:pt idx="1664">
                  <c:v>1670</c:v>
                </c:pt>
                <c:pt idx="1665">
                  <c:v>1671</c:v>
                </c:pt>
                <c:pt idx="1666">
                  <c:v>1672</c:v>
                </c:pt>
                <c:pt idx="1667">
                  <c:v>1673</c:v>
                </c:pt>
                <c:pt idx="1668">
                  <c:v>1674</c:v>
                </c:pt>
                <c:pt idx="1669">
                  <c:v>1675</c:v>
                </c:pt>
                <c:pt idx="1670">
                  <c:v>1676</c:v>
                </c:pt>
                <c:pt idx="1671">
                  <c:v>1677</c:v>
                </c:pt>
                <c:pt idx="1672">
                  <c:v>1678</c:v>
                </c:pt>
                <c:pt idx="1673">
                  <c:v>1679</c:v>
                </c:pt>
                <c:pt idx="1674">
                  <c:v>1680</c:v>
                </c:pt>
                <c:pt idx="1675">
                  <c:v>1681</c:v>
                </c:pt>
                <c:pt idx="1676">
                  <c:v>1682</c:v>
                </c:pt>
                <c:pt idx="1677">
                  <c:v>1683</c:v>
                </c:pt>
                <c:pt idx="1678">
                  <c:v>1684</c:v>
                </c:pt>
                <c:pt idx="1679">
                  <c:v>1685</c:v>
                </c:pt>
                <c:pt idx="1680">
                  <c:v>1686</c:v>
                </c:pt>
                <c:pt idx="1681">
                  <c:v>1687</c:v>
                </c:pt>
                <c:pt idx="1682">
                  <c:v>1688</c:v>
                </c:pt>
                <c:pt idx="1683">
                  <c:v>1689</c:v>
                </c:pt>
                <c:pt idx="1684">
                  <c:v>1690</c:v>
                </c:pt>
                <c:pt idx="1685">
                  <c:v>1691</c:v>
                </c:pt>
                <c:pt idx="1686">
                  <c:v>1692</c:v>
                </c:pt>
                <c:pt idx="1687">
                  <c:v>1693</c:v>
                </c:pt>
                <c:pt idx="1688">
                  <c:v>1694</c:v>
                </c:pt>
                <c:pt idx="1689">
                  <c:v>1695</c:v>
                </c:pt>
                <c:pt idx="1690">
                  <c:v>1696</c:v>
                </c:pt>
                <c:pt idx="1691">
                  <c:v>1697</c:v>
                </c:pt>
                <c:pt idx="1692">
                  <c:v>1698</c:v>
                </c:pt>
                <c:pt idx="1693">
                  <c:v>1699</c:v>
                </c:pt>
                <c:pt idx="1694">
                  <c:v>1700</c:v>
                </c:pt>
                <c:pt idx="1695">
                  <c:v>1701</c:v>
                </c:pt>
                <c:pt idx="1696">
                  <c:v>1702</c:v>
                </c:pt>
                <c:pt idx="1697">
                  <c:v>1703</c:v>
                </c:pt>
                <c:pt idx="1698">
                  <c:v>1704</c:v>
                </c:pt>
                <c:pt idx="1699">
                  <c:v>1705</c:v>
                </c:pt>
                <c:pt idx="1700">
                  <c:v>1706</c:v>
                </c:pt>
                <c:pt idx="1701">
                  <c:v>1707</c:v>
                </c:pt>
                <c:pt idx="1702">
                  <c:v>1708</c:v>
                </c:pt>
                <c:pt idx="1703">
                  <c:v>1709</c:v>
                </c:pt>
                <c:pt idx="1704">
                  <c:v>1710</c:v>
                </c:pt>
                <c:pt idx="1705">
                  <c:v>1711</c:v>
                </c:pt>
                <c:pt idx="1706">
                  <c:v>1712</c:v>
                </c:pt>
                <c:pt idx="1707">
                  <c:v>1713</c:v>
                </c:pt>
                <c:pt idx="1708">
                  <c:v>1714</c:v>
                </c:pt>
                <c:pt idx="1709">
                  <c:v>1715</c:v>
                </c:pt>
                <c:pt idx="1710">
                  <c:v>1716</c:v>
                </c:pt>
                <c:pt idx="1711">
                  <c:v>1717</c:v>
                </c:pt>
                <c:pt idx="1712">
                  <c:v>1718</c:v>
                </c:pt>
                <c:pt idx="1713">
                  <c:v>1719</c:v>
                </c:pt>
                <c:pt idx="1714">
                  <c:v>1720</c:v>
                </c:pt>
                <c:pt idx="1715">
                  <c:v>1721</c:v>
                </c:pt>
                <c:pt idx="1716">
                  <c:v>1722</c:v>
                </c:pt>
                <c:pt idx="1717">
                  <c:v>1723</c:v>
                </c:pt>
                <c:pt idx="1718">
                  <c:v>1724</c:v>
                </c:pt>
                <c:pt idx="1719">
                  <c:v>1725</c:v>
                </c:pt>
                <c:pt idx="1720">
                  <c:v>1726</c:v>
                </c:pt>
                <c:pt idx="1721">
                  <c:v>1727</c:v>
                </c:pt>
                <c:pt idx="1722">
                  <c:v>1728</c:v>
                </c:pt>
                <c:pt idx="1723">
                  <c:v>1729</c:v>
                </c:pt>
                <c:pt idx="1724">
                  <c:v>1730</c:v>
                </c:pt>
                <c:pt idx="1725">
                  <c:v>1731</c:v>
                </c:pt>
                <c:pt idx="1726">
                  <c:v>1732</c:v>
                </c:pt>
                <c:pt idx="1727">
                  <c:v>1733</c:v>
                </c:pt>
                <c:pt idx="1728">
                  <c:v>1734</c:v>
                </c:pt>
                <c:pt idx="1729">
                  <c:v>1735</c:v>
                </c:pt>
                <c:pt idx="1730">
                  <c:v>1736</c:v>
                </c:pt>
                <c:pt idx="1731">
                  <c:v>1737</c:v>
                </c:pt>
                <c:pt idx="1732">
                  <c:v>1738</c:v>
                </c:pt>
                <c:pt idx="1733">
                  <c:v>1739</c:v>
                </c:pt>
                <c:pt idx="1734">
                  <c:v>1740</c:v>
                </c:pt>
                <c:pt idx="1735">
                  <c:v>1741</c:v>
                </c:pt>
                <c:pt idx="1736">
                  <c:v>1742</c:v>
                </c:pt>
                <c:pt idx="1737">
                  <c:v>1743</c:v>
                </c:pt>
                <c:pt idx="1738">
                  <c:v>1744</c:v>
                </c:pt>
                <c:pt idx="1739">
                  <c:v>1745</c:v>
                </c:pt>
                <c:pt idx="1740">
                  <c:v>1746</c:v>
                </c:pt>
                <c:pt idx="1741">
                  <c:v>1747</c:v>
                </c:pt>
                <c:pt idx="1742">
                  <c:v>1748</c:v>
                </c:pt>
                <c:pt idx="1743">
                  <c:v>1749</c:v>
                </c:pt>
                <c:pt idx="1744">
                  <c:v>1750</c:v>
                </c:pt>
                <c:pt idx="1745">
                  <c:v>1751</c:v>
                </c:pt>
                <c:pt idx="1746">
                  <c:v>1752</c:v>
                </c:pt>
                <c:pt idx="1747">
                  <c:v>1753</c:v>
                </c:pt>
                <c:pt idx="1748">
                  <c:v>1754</c:v>
                </c:pt>
                <c:pt idx="1749">
                  <c:v>1755</c:v>
                </c:pt>
                <c:pt idx="1750">
                  <c:v>1756</c:v>
                </c:pt>
                <c:pt idx="1751">
                  <c:v>1757</c:v>
                </c:pt>
                <c:pt idx="1752">
                  <c:v>1758</c:v>
                </c:pt>
                <c:pt idx="1753">
                  <c:v>1759</c:v>
                </c:pt>
                <c:pt idx="1754">
                  <c:v>1760</c:v>
                </c:pt>
                <c:pt idx="1755">
                  <c:v>1761</c:v>
                </c:pt>
                <c:pt idx="1756">
                  <c:v>1762</c:v>
                </c:pt>
                <c:pt idx="1757">
                  <c:v>1763</c:v>
                </c:pt>
                <c:pt idx="1758">
                  <c:v>1764</c:v>
                </c:pt>
                <c:pt idx="1759">
                  <c:v>1765</c:v>
                </c:pt>
                <c:pt idx="1760">
                  <c:v>1766</c:v>
                </c:pt>
                <c:pt idx="1761">
                  <c:v>1767</c:v>
                </c:pt>
                <c:pt idx="1762">
                  <c:v>1768</c:v>
                </c:pt>
                <c:pt idx="1763">
                  <c:v>1769</c:v>
                </c:pt>
                <c:pt idx="1764">
                  <c:v>1770</c:v>
                </c:pt>
                <c:pt idx="1765">
                  <c:v>1771</c:v>
                </c:pt>
                <c:pt idx="1766">
                  <c:v>1772</c:v>
                </c:pt>
                <c:pt idx="1767">
                  <c:v>1773</c:v>
                </c:pt>
                <c:pt idx="1768">
                  <c:v>1774</c:v>
                </c:pt>
                <c:pt idx="1769">
                  <c:v>1775</c:v>
                </c:pt>
                <c:pt idx="1770">
                  <c:v>1776</c:v>
                </c:pt>
                <c:pt idx="1771">
                  <c:v>1777</c:v>
                </c:pt>
                <c:pt idx="1772">
                  <c:v>1778</c:v>
                </c:pt>
                <c:pt idx="1773">
                  <c:v>1779</c:v>
                </c:pt>
                <c:pt idx="1774">
                  <c:v>1780</c:v>
                </c:pt>
                <c:pt idx="1775">
                  <c:v>1781</c:v>
                </c:pt>
                <c:pt idx="1776">
                  <c:v>1782</c:v>
                </c:pt>
                <c:pt idx="1777">
                  <c:v>1783</c:v>
                </c:pt>
                <c:pt idx="1778">
                  <c:v>1784</c:v>
                </c:pt>
                <c:pt idx="1779">
                  <c:v>1785</c:v>
                </c:pt>
                <c:pt idx="1780">
                  <c:v>1786</c:v>
                </c:pt>
                <c:pt idx="1781">
                  <c:v>1787</c:v>
                </c:pt>
                <c:pt idx="1782">
                  <c:v>1788</c:v>
                </c:pt>
                <c:pt idx="1783">
                  <c:v>1789</c:v>
                </c:pt>
                <c:pt idx="1784">
                  <c:v>1790</c:v>
                </c:pt>
                <c:pt idx="1785">
                  <c:v>1791</c:v>
                </c:pt>
                <c:pt idx="1786">
                  <c:v>1792</c:v>
                </c:pt>
                <c:pt idx="1787">
                  <c:v>1793</c:v>
                </c:pt>
                <c:pt idx="1788">
                  <c:v>1794</c:v>
                </c:pt>
                <c:pt idx="1789">
                  <c:v>1795</c:v>
                </c:pt>
                <c:pt idx="1790">
                  <c:v>1796</c:v>
                </c:pt>
                <c:pt idx="1791">
                  <c:v>1797</c:v>
                </c:pt>
                <c:pt idx="1792">
                  <c:v>1798</c:v>
                </c:pt>
                <c:pt idx="1793">
                  <c:v>1799</c:v>
                </c:pt>
                <c:pt idx="1794">
                  <c:v>1800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graphs'!$K$2:$K$1808</c15:sqref>
                  </c15:fullRef>
                </c:ext>
              </c:extLst>
              <c:f>'WLTP data and graphs'!$K$8:$K$1808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43.055555555555557</c:v>
                </c:pt>
                <c:pt idx="12">
                  <c:v>365.97222222222223</c:v>
                </c:pt>
                <c:pt idx="13">
                  <c:v>1119.4444444444443</c:v>
                </c:pt>
                <c:pt idx="14">
                  <c:v>1765.2777777777781</c:v>
                </c:pt>
                <c:pt idx="15">
                  <c:v>1657.6388888888889</c:v>
                </c:pt>
                <c:pt idx="16">
                  <c:v>1506.9444444444441</c:v>
                </c:pt>
                <c:pt idx="17">
                  <c:v>1851.3888888888889</c:v>
                </c:pt>
                <c:pt idx="18">
                  <c:v>1959.0277777777781</c:v>
                </c:pt>
                <c:pt idx="19">
                  <c:v>1248.6111111111111</c:v>
                </c:pt>
                <c:pt idx="20">
                  <c:v>452.0833333333336</c:v>
                </c:pt>
                <c:pt idx="21">
                  <c:v>172.22222222222237</c:v>
                </c:pt>
                <c:pt idx="22">
                  <c:v>150.69444444444429</c:v>
                </c:pt>
                <c:pt idx="23">
                  <c:v>172.22222222222237</c:v>
                </c:pt>
                <c:pt idx="24">
                  <c:v>430.5555555555556</c:v>
                </c:pt>
                <c:pt idx="25">
                  <c:v>602.77777777777715</c:v>
                </c:pt>
                <c:pt idx="26">
                  <c:v>710.41666666666686</c:v>
                </c:pt>
                <c:pt idx="27">
                  <c:v>1011.8055555555561</c:v>
                </c:pt>
                <c:pt idx="28">
                  <c:v>1076.3888888888889</c:v>
                </c:pt>
                <c:pt idx="29">
                  <c:v>1011.8055555555545</c:v>
                </c:pt>
                <c:pt idx="30">
                  <c:v>731.94444444444412</c:v>
                </c:pt>
                <c:pt idx="31">
                  <c:v>430.5555555555556</c:v>
                </c:pt>
                <c:pt idx="32">
                  <c:v>301.38888888888857</c:v>
                </c:pt>
                <c:pt idx="33">
                  <c:v>236.80555555555588</c:v>
                </c:pt>
                <c:pt idx="34">
                  <c:v>129.16666666666697</c:v>
                </c:pt>
                <c:pt idx="35">
                  <c:v>-43.055555555554641</c:v>
                </c:pt>
                <c:pt idx="36">
                  <c:v>-387.49999999999937</c:v>
                </c:pt>
                <c:pt idx="37">
                  <c:v>-925.69444444444525</c:v>
                </c:pt>
                <c:pt idx="38">
                  <c:v>-1227.0833333333339</c:v>
                </c:pt>
                <c:pt idx="39">
                  <c:v>-1140.9722222222217</c:v>
                </c:pt>
                <c:pt idx="40">
                  <c:v>-1011.8055555555561</c:v>
                </c:pt>
                <c:pt idx="41">
                  <c:v>-1205.5555555555557</c:v>
                </c:pt>
                <c:pt idx="42">
                  <c:v>-1549.9999999999989</c:v>
                </c:pt>
                <c:pt idx="43">
                  <c:v>-1463.8888888888889</c:v>
                </c:pt>
                <c:pt idx="44">
                  <c:v>-904.1666666666672</c:v>
                </c:pt>
                <c:pt idx="45">
                  <c:v>-387.50000000000017</c:v>
                </c:pt>
                <c:pt idx="46">
                  <c:v>-301.38888888888857</c:v>
                </c:pt>
                <c:pt idx="47">
                  <c:v>-430.5555555555556</c:v>
                </c:pt>
                <c:pt idx="48">
                  <c:v>-365.97222222222206</c:v>
                </c:pt>
                <c:pt idx="49">
                  <c:v>-129.1666666666662</c:v>
                </c:pt>
                <c:pt idx="50">
                  <c:v>-86.111111111111569</c:v>
                </c:pt>
                <c:pt idx="51">
                  <c:v>-452.0833333333336</c:v>
                </c:pt>
                <c:pt idx="52">
                  <c:v>-925.69444444444423</c:v>
                </c:pt>
                <c:pt idx="53">
                  <c:v>-774.99999999999989</c:v>
                </c:pt>
                <c:pt idx="54">
                  <c:v>-236.80555555555549</c:v>
                </c:pt>
                <c:pt idx="55">
                  <c:v>-21.5277777777777</c:v>
                </c:pt>
                <c:pt idx="56">
                  <c:v>0</c:v>
                </c:pt>
                <c:pt idx="57">
                  <c:v>64.583333333333485</c:v>
                </c:pt>
                <c:pt idx="58">
                  <c:v>129.1666666666666</c:v>
                </c:pt>
                <c:pt idx="59">
                  <c:v>516.6666666666664</c:v>
                </c:pt>
                <c:pt idx="60">
                  <c:v>581.25000000000023</c:v>
                </c:pt>
                <c:pt idx="61">
                  <c:v>258.3333333333336</c:v>
                </c:pt>
                <c:pt idx="62">
                  <c:v>193.74999999999969</c:v>
                </c:pt>
                <c:pt idx="63">
                  <c:v>258.3333333333336</c:v>
                </c:pt>
                <c:pt idx="64">
                  <c:v>344.44444444444474</c:v>
                </c:pt>
                <c:pt idx="65">
                  <c:v>215.2777777777778</c:v>
                </c:pt>
                <c:pt idx="66">
                  <c:v>129.1666666666662</c:v>
                </c:pt>
                <c:pt idx="67">
                  <c:v>473.61111111111097</c:v>
                </c:pt>
                <c:pt idx="68">
                  <c:v>1033.3333333333335</c:v>
                </c:pt>
                <c:pt idx="69">
                  <c:v>1334.7222222222219</c:v>
                </c:pt>
                <c:pt idx="70">
                  <c:v>1420.8333333333337</c:v>
                </c:pt>
                <c:pt idx="71">
                  <c:v>1313.1944444444448</c:v>
                </c:pt>
                <c:pt idx="72">
                  <c:v>990.27777777777737</c:v>
                </c:pt>
                <c:pt idx="73">
                  <c:v>624.3055555555552</c:v>
                </c:pt>
                <c:pt idx="74">
                  <c:v>430.5555555555556</c:v>
                </c:pt>
                <c:pt idx="75">
                  <c:v>409.02777777777743</c:v>
                </c:pt>
                <c:pt idx="76">
                  <c:v>452.0833333333336</c:v>
                </c:pt>
                <c:pt idx="77">
                  <c:v>409.02777777777743</c:v>
                </c:pt>
                <c:pt idx="78">
                  <c:v>215.2777777777778</c:v>
                </c:pt>
                <c:pt idx="79">
                  <c:v>-64.583333333332718</c:v>
                </c:pt>
                <c:pt idx="80">
                  <c:v>-215.2777777777778</c:v>
                </c:pt>
                <c:pt idx="81">
                  <c:v>-365.9722222222228</c:v>
                </c:pt>
                <c:pt idx="82">
                  <c:v>-322.91666666666663</c:v>
                </c:pt>
                <c:pt idx="83">
                  <c:v>-129.16666666666544</c:v>
                </c:pt>
                <c:pt idx="84">
                  <c:v>-236.80555555555588</c:v>
                </c:pt>
                <c:pt idx="85">
                  <c:v>-301.38888888889011</c:v>
                </c:pt>
                <c:pt idx="86">
                  <c:v>-279.86111111111052</c:v>
                </c:pt>
                <c:pt idx="87">
                  <c:v>-236.80555555555432</c:v>
                </c:pt>
                <c:pt idx="88">
                  <c:v>-581.25000000000057</c:v>
                </c:pt>
                <c:pt idx="89">
                  <c:v>-1485.416666666667</c:v>
                </c:pt>
                <c:pt idx="90">
                  <c:v>-2131.2499999999995</c:v>
                </c:pt>
                <c:pt idx="91">
                  <c:v>-2217.3611111111113</c:v>
                </c:pt>
                <c:pt idx="92">
                  <c:v>-1679.166666666667</c:v>
                </c:pt>
                <c:pt idx="93">
                  <c:v>-1076.3888888888889</c:v>
                </c:pt>
                <c:pt idx="94">
                  <c:v>-1097.9166666666665</c:v>
                </c:pt>
                <c:pt idx="95">
                  <c:v>-1334.7222222222224</c:v>
                </c:pt>
                <c:pt idx="96">
                  <c:v>-1184.0277777777776</c:v>
                </c:pt>
                <c:pt idx="97">
                  <c:v>-774.99999999999989</c:v>
                </c:pt>
                <c:pt idx="98">
                  <c:v>-775</c:v>
                </c:pt>
                <c:pt idx="99">
                  <c:v>-473.61111111111114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43.055555555555557</c:v>
                </c:pt>
                <c:pt idx="138">
                  <c:v>409.02777777777777</c:v>
                </c:pt>
                <c:pt idx="139">
                  <c:v>1270.1388888888887</c:v>
                </c:pt>
                <c:pt idx="140">
                  <c:v>2109.7222222222222</c:v>
                </c:pt>
                <c:pt idx="141">
                  <c:v>2217.3611111111109</c:v>
                </c:pt>
                <c:pt idx="142">
                  <c:v>1549.9999999999998</c:v>
                </c:pt>
                <c:pt idx="143">
                  <c:v>753.47222222222217</c:v>
                </c:pt>
                <c:pt idx="144">
                  <c:v>409.02777777777823</c:v>
                </c:pt>
                <c:pt idx="145">
                  <c:v>624.305555555556</c:v>
                </c:pt>
                <c:pt idx="146">
                  <c:v>990.27777777777737</c:v>
                </c:pt>
                <c:pt idx="147">
                  <c:v>1054.8611111111109</c:v>
                </c:pt>
                <c:pt idx="148">
                  <c:v>818.05555555555577</c:v>
                </c:pt>
                <c:pt idx="149">
                  <c:v>452.0833333333336</c:v>
                </c:pt>
                <c:pt idx="150">
                  <c:v>43.055555555555401</c:v>
                </c:pt>
                <c:pt idx="151">
                  <c:v>-559.72222222222251</c:v>
                </c:pt>
                <c:pt idx="152">
                  <c:v>-1463.8888888888882</c:v>
                </c:pt>
                <c:pt idx="153">
                  <c:v>-2131.2499999999995</c:v>
                </c:pt>
                <c:pt idx="154">
                  <c:v>-2002.0833333333335</c:v>
                </c:pt>
                <c:pt idx="155">
                  <c:v>-1140.9722222222224</c:v>
                </c:pt>
                <c:pt idx="156">
                  <c:v>-150.69444444444466</c:v>
                </c:pt>
                <c:pt idx="157">
                  <c:v>452.08333333333326</c:v>
                </c:pt>
                <c:pt idx="158">
                  <c:v>990.27777777777771</c:v>
                </c:pt>
                <c:pt idx="159">
                  <c:v>1291.666666666667</c:v>
                </c:pt>
                <c:pt idx="160">
                  <c:v>1334.7222222222219</c:v>
                </c:pt>
                <c:pt idx="161">
                  <c:v>1162.4999999999995</c:v>
                </c:pt>
                <c:pt idx="162">
                  <c:v>904.1666666666672</c:v>
                </c:pt>
                <c:pt idx="163">
                  <c:v>861.1111111111112</c:v>
                </c:pt>
                <c:pt idx="164">
                  <c:v>753.47222222222217</c:v>
                </c:pt>
                <c:pt idx="165">
                  <c:v>559.72222222222251</c:v>
                </c:pt>
                <c:pt idx="166">
                  <c:v>452.0833333333336</c:v>
                </c:pt>
                <c:pt idx="167">
                  <c:v>667.36111111111143</c:v>
                </c:pt>
                <c:pt idx="168">
                  <c:v>861.1111111111112</c:v>
                </c:pt>
                <c:pt idx="169">
                  <c:v>602.77777777777715</c:v>
                </c:pt>
                <c:pt idx="170">
                  <c:v>43.055555555554641</c:v>
                </c:pt>
                <c:pt idx="171">
                  <c:v>-624.3055555555552</c:v>
                </c:pt>
                <c:pt idx="172">
                  <c:v>-1377.7777777777774</c:v>
                </c:pt>
                <c:pt idx="173">
                  <c:v>-1722.2222222222224</c:v>
                </c:pt>
                <c:pt idx="174">
                  <c:v>-1227.083333333333</c:v>
                </c:pt>
                <c:pt idx="175">
                  <c:v>-430.5555555555556</c:v>
                </c:pt>
                <c:pt idx="176">
                  <c:v>129.1666666666662</c:v>
                </c:pt>
                <c:pt idx="177">
                  <c:v>581.24999999999977</c:v>
                </c:pt>
                <c:pt idx="178">
                  <c:v>710.41666666666686</c:v>
                </c:pt>
                <c:pt idx="179">
                  <c:v>387.50000000000017</c:v>
                </c:pt>
                <c:pt idx="180">
                  <c:v>64.583333333333485</c:v>
                </c:pt>
                <c:pt idx="181">
                  <c:v>-86.111111111111569</c:v>
                </c:pt>
                <c:pt idx="182">
                  <c:v>-258.3333333333332</c:v>
                </c:pt>
                <c:pt idx="183">
                  <c:v>-667.36111111111063</c:v>
                </c:pt>
                <c:pt idx="184">
                  <c:v>-1011.8055555555554</c:v>
                </c:pt>
                <c:pt idx="185">
                  <c:v>-1097.916666666667</c:v>
                </c:pt>
                <c:pt idx="186">
                  <c:v>-1011.8055555555561</c:v>
                </c:pt>
                <c:pt idx="187">
                  <c:v>-839.58333333333292</c:v>
                </c:pt>
                <c:pt idx="188">
                  <c:v>-688.88888888888869</c:v>
                </c:pt>
                <c:pt idx="189">
                  <c:v>-559.72222222222251</c:v>
                </c:pt>
                <c:pt idx="190">
                  <c:v>-430.5555555555556</c:v>
                </c:pt>
                <c:pt idx="191">
                  <c:v>-344.44444444444434</c:v>
                </c:pt>
                <c:pt idx="192">
                  <c:v>-258.3333333333332</c:v>
                </c:pt>
                <c:pt idx="193">
                  <c:v>-150.69444444444466</c:v>
                </c:pt>
                <c:pt idx="194">
                  <c:v>-107.6388888888889</c:v>
                </c:pt>
                <c:pt idx="195">
                  <c:v>-43.055555555555401</c:v>
                </c:pt>
                <c:pt idx="196">
                  <c:v>0</c:v>
                </c:pt>
                <c:pt idx="197">
                  <c:v>0</c:v>
                </c:pt>
                <c:pt idx="198">
                  <c:v>107.6388888888889</c:v>
                </c:pt>
                <c:pt idx="199">
                  <c:v>215.2777777777778</c:v>
                </c:pt>
                <c:pt idx="200">
                  <c:v>322.91666666666663</c:v>
                </c:pt>
                <c:pt idx="201">
                  <c:v>430.5555555555556</c:v>
                </c:pt>
                <c:pt idx="202">
                  <c:v>538.19444444444446</c:v>
                </c:pt>
                <c:pt idx="203">
                  <c:v>861.1111111111112</c:v>
                </c:pt>
                <c:pt idx="204">
                  <c:v>1011.8055555555554</c:v>
                </c:pt>
                <c:pt idx="205">
                  <c:v>1033.3333333333335</c:v>
                </c:pt>
                <c:pt idx="206">
                  <c:v>1227.083333333333</c:v>
                </c:pt>
                <c:pt idx="207">
                  <c:v>1248.6111111111111</c:v>
                </c:pt>
                <c:pt idx="208">
                  <c:v>1097.916666666667</c:v>
                </c:pt>
                <c:pt idx="209">
                  <c:v>1205.5555555555557</c:v>
                </c:pt>
                <c:pt idx="210">
                  <c:v>1184.0277777777776</c:v>
                </c:pt>
                <c:pt idx="211">
                  <c:v>861.1111111111112</c:v>
                </c:pt>
                <c:pt idx="212">
                  <c:v>645.83333333333326</c:v>
                </c:pt>
                <c:pt idx="213">
                  <c:v>516.6666666666664</c:v>
                </c:pt>
                <c:pt idx="214">
                  <c:v>559.72222222222251</c:v>
                </c:pt>
                <c:pt idx="215">
                  <c:v>731.94444444444412</c:v>
                </c:pt>
                <c:pt idx="216">
                  <c:v>861.1111111111112</c:v>
                </c:pt>
                <c:pt idx="217">
                  <c:v>861.1111111111112</c:v>
                </c:pt>
                <c:pt idx="218">
                  <c:v>753.47222222222217</c:v>
                </c:pt>
                <c:pt idx="219">
                  <c:v>602.77777777777715</c:v>
                </c:pt>
                <c:pt idx="220">
                  <c:v>452.0833333333336</c:v>
                </c:pt>
                <c:pt idx="221">
                  <c:v>279.861111111112</c:v>
                </c:pt>
                <c:pt idx="222">
                  <c:v>172.2222222222216</c:v>
                </c:pt>
                <c:pt idx="223">
                  <c:v>150.69444444444352</c:v>
                </c:pt>
                <c:pt idx="224">
                  <c:v>150.69444444444505</c:v>
                </c:pt>
                <c:pt idx="225">
                  <c:v>215.2777777777778</c:v>
                </c:pt>
                <c:pt idx="226">
                  <c:v>236.80555555555432</c:v>
                </c:pt>
                <c:pt idx="227">
                  <c:v>215.2777777777778</c:v>
                </c:pt>
                <c:pt idx="228">
                  <c:v>193.75000000000119</c:v>
                </c:pt>
                <c:pt idx="229">
                  <c:v>150.69444444444505</c:v>
                </c:pt>
                <c:pt idx="230">
                  <c:v>64.583333333332718</c:v>
                </c:pt>
                <c:pt idx="231">
                  <c:v>-64.583333333332718</c:v>
                </c:pt>
                <c:pt idx="232">
                  <c:v>-344.44444444444474</c:v>
                </c:pt>
                <c:pt idx="233">
                  <c:v>-710.41666666666754</c:v>
                </c:pt>
                <c:pt idx="234">
                  <c:v>-839.58333333333292</c:v>
                </c:pt>
                <c:pt idx="235">
                  <c:v>-667.36111111111143</c:v>
                </c:pt>
                <c:pt idx="236">
                  <c:v>-387.49999999999937</c:v>
                </c:pt>
                <c:pt idx="237">
                  <c:v>-301.38888888888857</c:v>
                </c:pt>
                <c:pt idx="238">
                  <c:v>-495.13888888888982</c:v>
                </c:pt>
                <c:pt idx="239">
                  <c:v>-882.63888888888914</c:v>
                </c:pt>
                <c:pt idx="240">
                  <c:v>-1162.4999999999995</c:v>
                </c:pt>
                <c:pt idx="241">
                  <c:v>-1033.3333333333328</c:v>
                </c:pt>
                <c:pt idx="242">
                  <c:v>-968.75</c:v>
                </c:pt>
                <c:pt idx="243">
                  <c:v>-1054.8611111111109</c:v>
                </c:pt>
                <c:pt idx="244">
                  <c:v>-1011.8055555555561</c:v>
                </c:pt>
                <c:pt idx="245">
                  <c:v>-1205.5555555555557</c:v>
                </c:pt>
                <c:pt idx="246">
                  <c:v>-1549.9999999999989</c:v>
                </c:pt>
                <c:pt idx="247">
                  <c:v>-1463.8888888888889</c:v>
                </c:pt>
                <c:pt idx="248">
                  <c:v>-904.1666666666672</c:v>
                </c:pt>
                <c:pt idx="249">
                  <c:v>-387.50000000000017</c:v>
                </c:pt>
                <c:pt idx="250">
                  <c:v>-301.38888888888857</c:v>
                </c:pt>
                <c:pt idx="251">
                  <c:v>-430.5555555555556</c:v>
                </c:pt>
                <c:pt idx="252">
                  <c:v>-365.97222222222206</c:v>
                </c:pt>
                <c:pt idx="253">
                  <c:v>-129.1666666666662</c:v>
                </c:pt>
                <c:pt idx="254">
                  <c:v>-86.111111111111569</c:v>
                </c:pt>
                <c:pt idx="255">
                  <c:v>-452.0833333333336</c:v>
                </c:pt>
                <c:pt idx="256">
                  <c:v>-624.3055555555552</c:v>
                </c:pt>
                <c:pt idx="257">
                  <c:v>-64.583333333333101</c:v>
                </c:pt>
                <c:pt idx="258">
                  <c:v>731.94444444444412</c:v>
                </c:pt>
                <c:pt idx="259">
                  <c:v>1119.4444444444446</c:v>
                </c:pt>
                <c:pt idx="260">
                  <c:v>1140.9722222222224</c:v>
                </c:pt>
                <c:pt idx="261">
                  <c:v>1097.9166666666663</c:v>
                </c:pt>
                <c:pt idx="262">
                  <c:v>1184.0277777777776</c:v>
                </c:pt>
                <c:pt idx="263">
                  <c:v>1463.8888888888889</c:v>
                </c:pt>
                <c:pt idx="264">
                  <c:v>1593.0555555555561</c:v>
                </c:pt>
                <c:pt idx="265">
                  <c:v>1399.3055555555557</c:v>
                </c:pt>
                <c:pt idx="266">
                  <c:v>1011.8055555555545</c:v>
                </c:pt>
                <c:pt idx="267">
                  <c:v>839.58333333333292</c:v>
                </c:pt>
                <c:pt idx="268">
                  <c:v>775.00000000000034</c:v>
                </c:pt>
                <c:pt idx="269">
                  <c:v>645.83333333333326</c:v>
                </c:pt>
                <c:pt idx="270">
                  <c:v>344.44444444444474</c:v>
                </c:pt>
                <c:pt idx="271">
                  <c:v>-64.583333333332718</c:v>
                </c:pt>
                <c:pt idx="272">
                  <c:v>-150.69444444444505</c:v>
                </c:pt>
                <c:pt idx="273">
                  <c:v>-409.02777777777743</c:v>
                </c:pt>
                <c:pt idx="274">
                  <c:v>-968.75</c:v>
                </c:pt>
                <c:pt idx="275">
                  <c:v>-1227.0833333333339</c:v>
                </c:pt>
                <c:pt idx="276">
                  <c:v>-1377.7777777777774</c:v>
                </c:pt>
                <c:pt idx="277">
                  <c:v>-1528.4722222222224</c:v>
                </c:pt>
                <c:pt idx="278">
                  <c:v>-1915.9722222222219</c:v>
                </c:pt>
                <c:pt idx="279">
                  <c:v>-2045.1388888888889</c:v>
                </c:pt>
                <c:pt idx="280">
                  <c:v>-1140.9722222222224</c:v>
                </c:pt>
                <c:pt idx="281">
                  <c:v>322.91666666666663</c:v>
                </c:pt>
                <c:pt idx="282">
                  <c:v>1377.7777777777783</c:v>
                </c:pt>
                <c:pt idx="283">
                  <c:v>1571.5277777777781</c:v>
                </c:pt>
                <c:pt idx="284">
                  <c:v>1614.5833333333335</c:v>
                </c:pt>
                <c:pt idx="285">
                  <c:v>1549.9999999999998</c:v>
                </c:pt>
                <c:pt idx="286">
                  <c:v>1420.8333333333337</c:v>
                </c:pt>
                <c:pt idx="287">
                  <c:v>1420.8333333333337</c:v>
                </c:pt>
                <c:pt idx="288">
                  <c:v>1420.8333333333321</c:v>
                </c:pt>
                <c:pt idx="289">
                  <c:v>1119.444444444445</c:v>
                </c:pt>
                <c:pt idx="290">
                  <c:v>538.19444444444446</c:v>
                </c:pt>
                <c:pt idx="291">
                  <c:v>0</c:v>
                </c:pt>
                <c:pt idx="292">
                  <c:v>-365.97222222222132</c:v>
                </c:pt>
                <c:pt idx="293">
                  <c:v>-409.02777777777897</c:v>
                </c:pt>
                <c:pt idx="294">
                  <c:v>-279.861111111112</c:v>
                </c:pt>
                <c:pt idx="295">
                  <c:v>-129.16666666666544</c:v>
                </c:pt>
                <c:pt idx="296">
                  <c:v>0</c:v>
                </c:pt>
                <c:pt idx="297">
                  <c:v>86.111111111110802</c:v>
                </c:pt>
                <c:pt idx="298">
                  <c:v>107.6388888888889</c:v>
                </c:pt>
                <c:pt idx="299">
                  <c:v>43.055555555554641</c:v>
                </c:pt>
                <c:pt idx="300">
                  <c:v>-43.055555555554641</c:v>
                </c:pt>
                <c:pt idx="301">
                  <c:v>-150.69444444444352</c:v>
                </c:pt>
                <c:pt idx="302">
                  <c:v>-279.861111111112</c:v>
                </c:pt>
                <c:pt idx="303">
                  <c:v>-387.50000000000097</c:v>
                </c:pt>
                <c:pt idx="304">
                  <c:v>-538.19444444444446</c:v>
                </c:pt>
                <c:pt idx="305">
                  <c:v>-645.83333333333326</c:v>
                </c:pt>
                <c:pt idx="306">
                  <c:v>-538.19444444444446</c:v>
                </c:pt>
                <c:pt idx="307">
                  <c:v>-322.91666666666663</c:v>
                </c:pt>
                <c:pt idx="308">
                  <c:v>-150.69444444444352</c:v>
                </c:pt>
                <c:pt idx="309">
                  <c:v>-129.16666666666544</c:v>
                </c:pt>
                <c:pt idx="310">
                  <c:v>-193.74999999999969</c:v>
                </c:pt>
                <c:pt idx="311">
                  <c:v>-258.33333333333394</c:v>
                </c:pt>
                <c:pt idx="312">
                  <c:v>-387.50000000000097</c:v>
                </c:pt>
                <c:pt idx="313">
                  <c:v>-538.19444444444446</c:v>
                </c:pt>
                <c:pt idx="314">
                  <c:v>-645.83333333333326</c:v>
                </c:pt>
                <c:pt idx="315">
                  <c:v>-645.83333333333326</c:v>
                </c:pt>
                <c:pt idx="316">
                  <c:v>-581.24999999999977</c:v>
                </c:pt>
                <c:pt idx="317">
                  <c:v>-645.83333333333326</c:v>
                </c:pt>
                <c:pt idx="318">
                  <c:v>-796.52777777777749</c:v>
                </c:pt>
                <c:pt idx="319">
                  <c:v>-839.58333333333292</c:v>
                </c:pt>
                <c:pt idx="320">
                  <c:v>-516.6666666666664</c:v>
                </c:pt>
                <c:pt idx="321">
                  <c:v>-258.33333333333394</c:v>
                </c:pt>
                <c:pt idx="322">
                  <c:v>-150.69444444444505</c:v>
                </c:pt>
                <c:pt idx="323">
                  <c:v>-129.1666666666662</c:v>
                </c:pt>
                <c:pt idx="324">
                  <c:v>-215.2777777777778</c:v>
                </c:pt>
                <c:pt idx="325">
                  <c:v>-86.111111111111569</c:v>
                </c:pt>
                <c:pt idx="326">
                  <c:v>-64.583333333332718</c:v>
                </c:pt>
                <c:pt idx="327">
                  <c:v>-129.1666666666662</c:v>
                </c:pt>
                <c:pt idx="328">
                  <c:v>-667.36111111111143</c:v>
                </c:pt>
                <c:pt idx="329">
                  <c:v>-1248.6111111111111</c:v>
                </c:pt>
                <c:pt idx="330">
                  <c:v>-775.00000000000034</c:v>
                </c:pt>
                <c:pt idx="331">
                  <c:v>-172.22222222222237</c:v>
                </c:pt>
                <c:pt idx="332">
                  <c:v>-215.2777777777774</c:v>
                </c:pt>
                <c:pt idx="333">
                  <c:v>-236.80555555555549</c:v>
                </c:pt>
                <c:pt idx="334">
                  <c:v>-193.75000000000009</c:v>
                </c:pt>
                <c:pt idx="335">
                  <c:v>-236.80555555555549</c:v>
                </c:pt>
                <c:pt idx="336">
                  <c:v>-150.69444444444429</c:v>
                </c:pt>
                <c:pt idx="337">
                  <c:v>0</c:v>
                </c:pt>
                <c:pt idx="338">
                  <c:v>236.80555555555549</c:v>
                </c:pt>
                <c:pt idx="339">
                  <c:v>710.41666666666686</c:v>
                </c:pt>
                <c:pt idx="340">
                  <c:v>1227.0833333333335</c:v>
                </c:pt>
                <c:pt idx="341">
                  <c:v>1356.2500000000002</c:v>
                </c:pt>
                <c:pt idx="342">
                  <c:v>839.58333333333292</c:v>
                </c:pt>
                <c:pt idx="343">
                  <c:v>258.3333333333332</c:v>
                </c:pt>
                <c:pt idx="344">
                  <c:v>107.6388888888889</c:v>
                </c:pt>
                <c:pt idx="345">
                  <c:v>236.80555555555509</c:v>
                </c:pt>
                <c:pt idx="346">
                  <c:v>236.80555555555588</c:v>
                </c:pt>
                <c:pt idx="347">
                  <c:v>150.69444444444505</c:v>
                </c:pt>
                <c:pt idx="348">
                  <c:v>236.80555555555509</c:v>
                </c:pt>
                <c:pt idx="349">
                  <c:v>215.2777777777778</c:v>
                </c:pt>
                <c:pt idx="350">
                  <c:v>107.6388888888889</c:v>
                </c:pt>
                <c:pt idx="351">
                  <c:v>0</c:v>
                </c:pt>
                <c:pt idx="352">
                  <c:v>-43.055555555555401</c:v>
                </c:pt>
                <c:pt idx="353">
                  <c:v>-43.055555555556168</c:v>
                </c:pt>
                <c:pt idx="354">
                  <c:v>-21.527777777778084</c:v>
                </c:pt>
                <c:pt idx="355">
                  <c:v>43.055555555556168</c:v>
                </c:pt>
                <c:pt idx="356">
                  <c:v>64.583333333333485</c:v>
                </c:pt>
                <c:pt idx="357">
                  <c:v>-21.527777777778084</c:v>
                </c:pt>
                <c:pt idx="358">
                  <c:v>-279.86111111111126</c:v>
                </c:pt>
                <c:pt idx="359">
                  <c:v>-645.83333333333326</c:v>
                </c:pt>
                <c:pt idx="360">
                  <c:v>-796.52777777777749</c:v>
                </c:pt>
                <c:pt idx="361">
                  <c:v>-667.36111111111143</c:v>
                </c:pt>
                <c:pt idx="362">
                  <c:v>-452.08333333333286</c:v>
                </c:pt>
                <c:pt idx="363">
                  <c:v>-258.3333333333332</c:v>
                </c:pt>
                <c:pt idx="364">
                  <c:v>-86.111111111111569</c:v>
                </c:pt>
                <c:pt idx="365">
                  <c:v>21.527777777778084</c:v>
                </c:pt>
                <c:pt idx="366">
                  <c:v>107.6388888888889</c:v>
                </c:pt>
                <c:pt idx="367">
                  <c:v>279.86111111111126</c:v>
                </c:pt>
                <c:pt idx="368">
                  <c:v>495.13888888888903</c:v>
                </c:pt>
                <c:pt idx="369">
                  <c:v>473.61111111111097</c:v>
                </c:pt>
                <c:pt idx="370">
                  <c:v>215.2777777777778</c:v>
                </c:pt>
                <c:pt idx="371">
                  <c:v>-107.6388888888889</c:v>
                </c:pt>
                <c:pt idx="372">
                  <c:v>-688.88888888888869</c:v>
                </c:pt>
                <c:pt idx="373">
                  <c:v>-1313.1944444444448</c:v>
                </c:pt>
                <c:pt idx="374">
                  <c:v>-1485.4166666666667</c:v>
                </c:pt>
                <c:pt idx="375">
                  <c:v>-1248.6111111111109</c:v>
                </c:pt>
                <c:pt idx="376">
                  <c:v>-904.16666666666686</c:v>
                </c:pt>
                <c:pt idx="377">
                  <c:v>-645.83333333333326</c:v>
                </c:pt>
                <c:pt idx="378">
                  <c:v>-473.61111111111097</c:v>
                </c:pt>
                <c:pt idx="379">
                  <c:v>-365.97222222222223</c:v>
                </c:pt>
                <c:pt idx="380">
                  <c:v>-409.02777777777789</c:v>
                </c:pt>
                <c:pt idx="381">
                  <c:v>-495.13888888888886</c:v>
                </c:pt>
                <c:pt idx="382">
                  <c:v>-516.66666666666652</c:v>
                </c:pt>
                <c:pt idx="383">
                  <c:v>-559.72222222222229</c:v>
                </c:pt>
                <c:pt idx="384">
                  <c:v>-602.77777777777783</c:v>
                </c:pt>
                <c:pt idx="385">
                  <c:v>-495.13888888888886</c:v>
                </c:pt>
                <c:pt idx="386">
                  <c:v>-193.75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107.6388888888889</c:v>
                </c:pt>
                <c:pt idx="392">
                  <c:v>452.08333333333337</c:v>
                </c:pt>
                <c:pt idx="393">
                  <c:v>925.69444444444446</c:v>
                </c:pt>
                <c:pt idx="394">
                  <c:v>1334.7222222222224</c:v>
                </c:pt>
                <c:pt idx="395">
                  <c:v>1614.5833333333335</c:v>
                </c:pt>
                <c:pt idx="396">
                  <c:v>1786.8055555555557</c:v>
                </c:pt>
                <c:pt idx="397">
                  <c:v>1851.3888888888885</c:v>
                </c:pt>
                <c:pt idx="398">
                  <c:v>1636.1111111111104</c:v>
                </c:pt>
                <c:pt idx="399">
                  <c:v>1011.8055555555561</c:v>
                </c:pt>
                <c:pt idx="400">
                  <c:v>301.38888888888931</c:v>
                </c:pt>
                <c:pt idx="401">
                  <c:v>-150.69444444444505</c:v>
                </c:pt>
                <c:pt idx="402">
                  <c:v>-495.13888888888903</c:v>
                </c:pt>
                <c:pt idx="403">
                  <c:v>-710.41666666666606</c:v>
                </c:pt>
                <c:pt idx="404">
                  <c:v>-667.36111111111143</c:v>
                </c:pt>
                <c:pt idx="405">
                  <c:v>-624.305555555556</c:v>
                </c:pt>
                <c:pt idx="406">
                  <c:v>-688.88888888888869</c:v>
                </c:pt>
                <c:pt idx="407">
                  <c:v>-731.94444444444412</c:v>
                </c:pt>
                <c:pt idx="408">
                  <c:v>-602.77777777777783</c:v>
                </c:pt>
                <c:pt idx="409">
                  <c:v>-301.38888888888891</c:v>
                </c:pt>
                <c:pt idx="410">
                  <c:v>-43.055555555555401</c:v>
                </c:pt>
                <c:pt idx="411">
                  <c:v>64.583333333333101</c:v>
                </c:pt>
                <c:pt idx="412">
                  <c:v>107.6388888888889</c:v>
                </c:pt>
                <c:pt idx="413">
                  <c:v>150.69444444444466</c:v>
                </c:pt>
                <c:pt idx="414">
                  <c:v>301.38888888888891</c:v>
                </c:pt>
                <c:pt idx="415">
                  <c:v>538.19444444444412</c:v>
                </c:pt>
                <c:pt idx="416">
                  <c:v>602.77777777777749</c:v>
                </c:pt>
                <c:pt idx="417">
                  <c:v>365.9722222222228</c:v>
                </c:pt>
                <c:pt idx="418">
                  <c:v>21.527777777778084</c:v>
                </c:pt>
                <c:pt idx="419">
                  <c:v>-322.91666666666663</c:v>
                </c:pt>
                <c:pt idx="420">
                  <c:v>-473.61111111111097</c:v>
                </c:pt>
                <c:pt idx="421">
                  <c:v>-301.38888888888931</c:v>
                </c:pt>
                <c:pt idx="422">
                  <c:v>-43.055555555556168</c:v>
                </c:pt>
                <c:pt idx="423">
                  <c:v>215.2777777777778</c:v>
                </c:pt>
                <c:pt idx="424">
                  <c:v>581.25000000000057</c:v>
                </c:pt>
                <c:pt idx="425">
                  <c:v>1162.5000000000005</c:v>
                </c:pt>
                <c:pt idx="426">
                  <c:v>1786.805555555555</c:v>
                </c:pt>
                <c:pt idx="427">
                  <c:v>1937.5</c:v>
                </c:pt>
                <c:pt idx="428">
                  <c:v>1291.6666666666665</c:v>
                </c:pt>
                <c:pt idx="429">
                  <c:v>409.02777777777743</c:v>
                </c:pt>
                <c:pt idx="430">
                  <c:v>-129.16666666666697</c:v>
                </c:pt>
                <c:pt idx="431">
                  <c:v>-344.44444444444474</c:v>
                </c:pt>
                <c:pt idx="432">
                  <c:v>-322.91666666666589</c:v>
                </c:pt>
                <c:pt idx="433">
                  <c:v>-172.2222222222216</c:v>
                </c:pt>
                <c:pt idx="434">
                  <c:v>-150.69444444444429</c:v>
                </c:pt>
                <c:pt idx="435">
                  <c:v>-409.02777777777823</c:v>
                </c:pt>
                <c:pt idx="436">
                  <c:v>-839.58333333333383</c:v>
                </c:pt>
                <c:pt idx="437">
                  <c:v>-1334.7222222222219</c:v>
                </c:pt>
                <c:pt idx="438">
                  <c:v>-1829.8611111111111</c:v>
                </c:pt>
                <c:pt idx="439">
                  <c:v>-2174.3055555555552</c:v>
                </c:pt>
                <c:pt idx="440">
                  <c:v>-2260.4166666666665</c:v>
                </c:pt>
                <c:pt idx="441">
                  <c:v>-1959.0277777777781</c:v>
                </c:pt>
                <c:pt idx="442">
                  <c:v>-1377.7777777777778</c:v>
                </c:pt>
                <c:pt idx="443">
                  <c:v>-774.99999999999989</c:v>
                </c:pt>
                <c:pt idx="444">
                  <c:v>-279.86111111111109</c:v>
                </c:pt>
                <c:pt idx="445">
                  <c:v>-43.055555555555557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107.6388888888889</c:v>
                </c:pt>
                <c:pt idx="512">
                  <c:v>538.19444444444446</c:v>
                </c:pt>
                <c:pt idx="513">
                  <c:v>1313.1944444444443</c:v>
                </c:pt>
                <c:pt idx="514">
                  <c:v>2002.0833333333335</c:v>
                </c:pt>
                <c:pt idx="515">
                  <c:v>2195.8333333333335</c:v>
                </c:pt>
                <c:pt idx="516">
                  <c:v>1872.9166666666665</c:v>
                </c:pt>
                <c:pt idx="517">
                  <c:v>1097.9166666666663</c:v>
                </c:pt>
                <c:pt idx="518">
                  <c:v>301.38888888888857</c:v>
                </c:pt>
                <c:pt idx="519">
                  <c:v>-129.1666666666662</c:v>
                </c:pt>
                <c:pt idx="520">
                  <c:v>-344.444444444444</c:v>
                </c:pt>
                <c:pt idx="521">
                  <c:v>-452.0833333333336</c:v>
                </c:pt>
                <c:pt idx="522">
                  <c:v>-538.19444444444446</c:v>
                </c:pt>
                <c:pt idx="523">
                  <c:v>-796.52777777777749</c:v>
                </c:pt>
                <c:pt idx="524">
                  <c:v>-1270.1388888888889</c:v>
                </c:pt>
                <c:pt idx="525">
                  <c:v>-1700.6944444444446</c:v>
                </c:pt>
                <c:pt idx="526">
                  <c:v>-1700.6944444444446</c:v>
                </c:pt>
                <c:pt idx="527">
                  <c:v>-1205.5555555555554</c:v>
                </c:pt>
                <c:pt idx="528">
                  <c:v>-645.83333333333326</c:v>
                </c:pt>
                <c:pt idx="529">
                  <c:v>-430.5555555555556</c:v>
                </c:pt>
                <c:pt idx="530">
                  <c:v>-215.2777777777778</c:v>
                </c:pt>
                <c:pt idx="531">
                  <c:v>0</c:v>
                </c:pt>
                <c:pt idx="532">
                  <c:v>43.055555555555557</c:v>
                </c:pt>
                <c:pt idx="533">
                  <c:v>258.33333333333331</c:v>
                </c:pt>
                <c:pt idx="534">
                  <c:v>645.83333333333326</c:v>
                </c:pt>
                <c:pt idx="535">
                  <c:v>861.1111111111112</c:v>
                </c:pt>
                <c:pt idx="536">
                  <c:v>1076.3888888888887</c:v>
                </c:pt>
                <c:pt idx="537">
                  <c:v>1679.1666666666665</c:v>
                </c:pt>
                <c:pt idx="538">
                  <c:v>2281.9444444444448</c:v>
                </c:pt>
                <c:pt idx="539">
                  <c:v>2174.3055555555557</c:v>
                </c:pt>
                <c:pt idx="540">
                  <c:v>1227.083333333333</c:v>
                </c:pt>
                <c:pt idx="541">
                  <c:v>301.38888888888857</c:v>
                </c:pt>
                <c:pt idx="542">
                  <c:v>-43.055555555555401</c:v>
                </c:pt>
                <c:pt idx="543">
                  <c:v>-193.74999999999969</c:v>
                </c:pt>
                <c:pt idx="544">
                  <c:v>-430.5555555555556</c:v>
                </c:pt>
                <c:pt idx="545">
                  <c:v>-753.47222222222217</c:v>
                </c:pt>
                <c:pt idx="546">
                  <c:v>-818.05555555555577</c:v>
                </c:pt>
                <c:pt idx="547">
                  <c:v>-624.305555555556</c:v>
                </c:pt>
                <c:pt idx="548">
                  <c:v>-473.61111111111097</c:v>
                </c:pt>
                <c:pt idx="549">
                  <c:v>-387.49999999999972</c:v>
                </c:pt>
                <c:pt idx="550">
                  <c:v>-344.44444444444474</c:v>
                </c:pt>
                <c:pt idx="551">
                  <c:v>-236.80555555555549</c:v>
                </c:pt>
                <c:pt idx="552">
                  <c:v>-215.2777777777778</c:v>
                </c:pt>
                <c:pt idx="553">
                  <c:v>-215.2777777777778</c:v>
                </c:pt>
                <c:pt idx="554">
                  <c:v>-129.1666666666666</c:v>
                </c:pt>
                <c:pt idx="555">
                  <c:v>-43.055555555555785</c:v>
                </c:pt>
                <c:pt idx="556">
                  <c:v>43.055555555555785</c:v>
                </c:pt>
                <c:pt idx="557">
                  <c:v>150.69444444444466</c:v>
                </c:pt>
                <c:pt idx="558">
                  <c:v>258.3333333333332</c:v>
                </c:pt>
                <c:pt idx="559">
                  <c:v>581.24999999999977</c:v>
                </c:pt>
                <c:pt idx="560">
                  <c:v>538.19444444444446</c:v>
                </c:pt>
                <c:pt idx="561">
                  <c:v>107.6388888888889</c:v>
                </c:pt>
                <c:pt idx="562">
                  <c:v>0</c:v>
                </c:pt>
                <c:pt idx="563">
                  <c:v>-344.44444444444434</c:v>
                </c:pt>
                <c:pt idx="564">
                  <c:v>-1485.4166666666667</c:v>
                </c:pt>
                <c:pt idx="565">
                  <c:v>-2281.9444444444448</c:v>
                </c:pt>
                <c:pt idx="566">
                  <c:v>-2174.3055555555552</c:v>
                </c:pt>
                <c:pt idx="567">
                  <c:v>-1033.3333333333333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215.2777777777778</c:v>
                </c:pt>
                <c:pt idx="601">
                  <c:v>452.08333333333337</c:v>
                </c:pt>
                <c:pt idx="602">
                  <c:v>818.05555555555554</c:v>
                </c:pt>
                <c:pt idx="603">
                  <c:v>1506.9444444444443</c:v>
                </c:pt>
                <c:pt idx="604">
                  <c:v>2023.6111111111109</c:v>
                </c:pt>
                <c:pt idx="605">
                  <c:v>2303.4722222222222</c:v>
                </c:pt>
                <c:pt idx="606">
                  <c:v>2432.6388888888887</c:v>
                </c:pt>
                <c:pt idx="607">
                  <c:v>2303.4722222222222</c:v>
                </c:pt>
                <c:pt idx="608">
                  <c:v>2002.0833333333328</c:v>
                </c:pt>
                <c:pt idx="609">
                  <c:v>1786.805555555555</c:v>
                </c:pt>
                <c:pt idx="610">
                  <c:v>1743.7500000000005</c:v>
                </c:pt>
                <c:pt idx="611">
                  <c:v>1636.1111111111115</c:v>
                </c:pt>
                <c:pt idx="612">
                  <c:v>1162.4999999999995</c:v>
                </c:pt>
                <c:pt idx="613">
                  <c:v>495.13888888888982</c:v>
                </c:pt>
                <c:pt idx="614">
                  <c:v>43.055555555556168</c:v>
                </c:pt>
                <c:pt idx="615">
                  <c:v>-64.583333333334252</c:v>
                </c:pt>
                <c:pt idx="616">
                  <c:v>-64.583333333332718</c:v>
                </c:pt>
                <c:pt idx="617">
                  <c:v>-129.16666666666697</c:v>
                </c:pt>
                <c:pt idx="618">
                  <c:v>-258.33333333333394</c:v>
                </c:pt>
                <c:pt idx="619">
                  <c:v>-409.02777777777743</c:v>
                </c:pt>
                <c:pt idx="620">
                  <c:v>-452.0833333333336</c:v>
                </c:pt>
                <c:pt idx="621">
                  <c:v>-322.91666666666663</c:v>
                </c:pt>
                <c:pt idx="622">
                  <c:v>-129.16666666666697</c:v>
                </c:pt>
                <c:pt idx="623">
                  <c:v>21.527777777778084</c:v>
                </c:pt>
                <c:pt idx="624">
                  <c:v>172.22222222222314</c:v>
                </c:pt>
                <c:pt idx="625">
                  <c:v>258.33333333333394</c:v>
                </c:pt>
                <c:pt idx="626">
                  <c:v>193.74999999999969</c:v>
                </c:pt>
                <c:pt idx="627">
                  <c:v>64.583333333332718</c:v>
                </c:pt>
                <c:pt idx="628">
                  <c:v>0</c:v>
                </c:pt>
                <c:pt idx="629">
                  <c:v>21.527777777778084</c:v>
                </c:pt>
                <c:pt idx="630">
                  <c:v>150.69444444444505</c:v>
                </c:pt>
                <c:pt idx="631">
                  <c:v>344.44444444444474</c:v>
                </c:pt>
                <c:pt idx="632">
                  <c:v>473.61111111111018</c:v>
                </c:pt>
                <c:pt idx="633">
                  <c:v>559.72222222222103</c:v>
                </c:pt>
                <c:pt idx="634">
                  <c:v>581.25000000000057</c:v>
                </c:pt>
                <c:pt idx="635">
                  <c:v>495.13888888888982</c:v>
                </c:pt>
                <c:pt idx="636">
                  <c:v>301.38888888888857</c:v>
                </c:pt>
                <c:pt idx="637">
                  <c:v>86.111111111110802</c:v>
                </c:pt>
                <c:pt idx="638">
                  <c:v>-21.527777777778084</c:v>
                </c:pt>
                <c:pt idx="639">
                  <c:v>-64.583333333332718</c:v>
                </c:pt>
                <c:pt idx="640">
                  <c:v>-64.583333333332718</c:v>
                </c:pt>
                <c:pt idx="641">
                  <c:v>86.111111111110802</c:v>
                </c:pt>
                <c:pt idx="642">
                  <c:v>365.97222222222132</c:v>
                </c:pt>
                <c:pt idx="643">
                  <c:v>452.0833333333336</c:v>
                </c:pt>
                <c:pt idx="644">
                  <c:v>258.33333333333394</c:v>
                </c:pt>
                <c:pt idx="645">
                  <c:v>150.69444444444352</c:v>
                </c:pt>
                <c:pt idx="646">
                  <c:v>172.2222222222216</c:v>
                </c:pt>
                <c:pt idx="647">
                  <c:v>172.22222222222314</c:v>
                </c:pt>
                <c:pt idx="648">
                  <c:v>129.16666666666697</c:v>
                </c:pt>
                <c:pt idx="649">
                  <c:v>21.527777777776553</c:v>
                </c:pt>
                <c:pt idx="650">
                  <c:v>-193.74999999999969</c:v>
                </c:pt>
                <c:pt idx="651">
                  <c:v>-559.72222222222103</c:v>
                </c:pt>
                <c:pt idx="652">
                  <c:v>-839.58333333333292</c:v>
                </c:pt>
                <c:pt idx="653">
                  <c:v>-882.63888888888914</c:v>
                </c:pt>
                <c:pt idx="654">
                  <c:v>-1054.8611111111109</c:v>
                </c:pt>
                <c:pt idx="655">
                  <c:v>-1485.4166666666663</c:v>
                </c:pt>
                <c:pt idx="656">
                  <c:v>-1722.2222222222224</c:v>
                </c:pt>
                <c:pt idx="657">
                  <c:v>-1442.3611111111118</c:v>
                </c:pt>
                <c:pt idx="658">
                  <c:v>-1054.8611111111125</c:v>
                </c:pt>
                <c:pt idx="659">
                  <c:v>-1184.0277777777776</c:v>
                </c:pt>
                <c:pt idx="660">
                  <c:v>-1786.805555555555</c:v>
                </c:pt>
                <c:pt idx="661">
                  <c:v>-2217.3611111111113</c:v>
                </c:pt>
                <c:pt idx="662">
                  <c:v>-2281.9444444444443</c:v>
                </c:pt>
                <c:pt idx="663">
                  <c:v>-1636.1111111111111</c:v>
                </c:pt>
                <c:pt idx="664">
                  <c:v>-731.94444444444446</c:v>
                </c:pt>
                <c:pt idx="665">
                  <c:v>-129.1666666666666</c:v>
                </c:pt>
                <c:pt idx="666">
                  <c:v>430.5555555555556</c:v>
                </c:pt>
                <c:pt idx="667">
                  <c:v>1399.3055555555557</c:v>
                </c:pt>
                <c:pt idx="668">
                  <c:v>1980.5555555555554</c:v>
                </c:pt>
                <c:pt idx="669">
                  <c:v>1937.5</c:v>
                </c:pt>
                <c:pt idx="670">
                  <c:v>1894.4444444444446</c:v>
                </c:pt>
                <c:pt idx="671">
                  <c:v>1291.6666666666665</c:v>
                </c:pt>
                <c:pt idx="672">
                  <c:v>861.1111111111112</c:v>
                </c:pt>
                <c:pt idx="673">
                  <c:v>861.1111111111112</c:v>
                </c:pt>
                <c:pt idx="674">
                  <c:v>861.1111111111112</c:v>
                </c:pt>
                <c:pt idx="675">
                  <c:v>495.13888888888823</c:v>
                </c:pt>
                <c:pt idx="676">
                  <c:v>107.6388888888889</c:v>
                </c:pt>
                <c:pt idx="677">
                  <c:v>-279.86111111111052</c:v>
                </c:pt>
                <c:pt idx="678">
                  <c:v>-1033.3333333333328</c:v>
                </c:pt>
                <c:pt idx="679">
                  <c:v>-1549.9999999999998</c:v>
                </c:pt>
                <c:pt idx="680">
                  <c:v>-1851.3888888888891</c:v>
                </c:pt>
                <c:pt idx="681">
                  <c:v>-1937.5</c:v>
                </c:pt>
                <c:pt idx="682">
                  <c:v>-1291.6666666666665</c:v>
                </c:pt>
                <c:pt idx="683">
                  <c:v>-839.58333333333383</c:v>
                </c:pt>
                <c:pt idx="684">
                  <c:v>-473.61111111111177</c:v>
                </c:pt>
                <c:pt idx="685">
                  <c:v>516.6666666666672</c:v>
                </c:pt>
                <c:pt idx="686">
                  <c:v>1076.3888888888889</c:v>
                </c:pt>
                <c:pt idx="687">
                  <c:v>990.27777777777737</c:v>
                </c:pt>
                <c:pt idx="688">
                  <c:v>968.75</c:v>
                </c:pt>
                <c:pt idx="689">
                  <c:v>947.22222222222263</c:v>
                </c:pt>
                <c:pt idx="690">
                  <c:v>538.19444444444446</c:v>
                </c:pt>
                <c:pt idx="691">
                  <c:v>172.22222222222237</c:v>
                </c:pt>
                <c:pt idx="692">
                  <c:v>193.75000000000048</c:v>
                </c:pt>
                <c:pt idx="693">
                  <c:v>344.44444444444474</c:v>
                </c:pt>
                <c:pt idx="694">
                  <c:v>301.38888888888931</c:v>
                </c:pt>
                <c:pt idx="695">
                  <c:v>-64.583333333334252</c:v>
                </c:pt>
                <c:pt idx="696">
                  <c:v>-1054.8611111111115</c:v>
                </c:pt>
                <c:pt idx="697">
                  <c:v>-1420.8333333333328</c:v>
                </c:pt>
                <c:pt idx="698">
                  <c:v>-1119.4444444444443</c:v>
                </c:pt>
                <c:pt idx="699">
                  <c:v>-861.1111111111112</c:v>
                </c:pt>
                <c:pt idx="700">
                  <c:v>-409.02777777777823</c:v>
                </c:pt>
                <c:pt idx="701">
                  <c:v>-172.22222222222237</c:v>
                </c:pt>
                <c:pt idx="702">
                  <c:v>-43.055555555555401</c:v>
                </c:pt>
                <c:pt idx="703">
                  <c:v>-21.527777777778084</c:v>
                </c:pt>
                <c:pt idx="704">
                  <c:v>-236.80555555555588</c:v>
                </c:pt>
                <c:pt idx="705">
                  <c:v>-645.83333333333326</c:v>
                </c:pt>
                <c:pt idx="706">
                  <c:v>-1033.333333333333</c:v>
                </c:pt>
                <c:pt idx="707">
                  <c:v>-1097.9166666666663</c:v>
                </c:pt>
                <c:pt idx="708">
                  <c:v>-667.36111111111097</c:v>
                </c:pt>
                <c:pt idx="709">
                  <c:v>86.111111111110802</c:v>
                </c:pt>
                <c:pt idx="710">
                  <c:v>1097.916666666667</c:v>
                </c:pt>
                <c:pt idx="711">
                  <c:v>1700.694444444445</c:v>
                </c:pt>
                <c:pt idx="712">
                  <c:v>1011.8055555555554</c:v>
                </c:pt>
                <c:pt idx="713">
                  <c:v>21.52777777777732</c:v>
                </c:pt>
                <c:pt idx="714">
                  <c:v>-710.41666666666686</c:v>
                </c:pt>
                <c:pt idx="715">
                  <c:v>-1571.5277777777774</c:v>
                </c:pt>
                <c:pt idx="716">
                  <c:v>-1399.3055555555557</c:v>
                </c:pt>
                <c:pt idx="717">
                  <c:v>-409.02777777777789</c:v>
                </c:pt>
                <c:pt idx="718">
                  <c:v>215.2777777777778</c:v>
                </c:pt>
                <c:pt idx="719">
                  <c:v>861.1111111111112</c:v>
                </c:pt>
                <c:pt idx="720">
                  <c:v>1184.0277777777776</c:v>
                </c:pt>
                <c:pt idx="721">
                  <c:v>990.27777777777806</c:v>
                </c:pt>
                <c:pt idx="722">
                  <c:v>861.1111111111112</c:v>
                </c:pt>
                <c:pt idx="723">
                  <c:v>731.94444444444412</c:v>
                </c:pt>
                <c:pt idx="724">
                  <c:v>882.63888888888914</c:v>
                </c:pt>
                <c:pt idx="725">
                  <c:v>1270.1388888888885</c:v>
                </c:pt>
                <c:pt idx="726">
                  <c:v>1765.2777777777767</c:v>
                </c:pt>
                <c:pt idx="727">
                  <c:v>1700.6944444444443</c:v>
                </c:pt>
                <c:pt idx="728">
                  <c:v>1162.5000000000011</c:v>
                </c:pt>
                <c:pt idx="729">
                  <c:v>818.05555555555645</c:v>
                </c:pt>
                <c:pt idx="730">
                  <c:v>365.97222222222132</c:v>
                </c:pt>
                <c:pt idx="731">
                  <c:v>86.111111111110802</c:v>
                </c:pt>
                <c:pt idx="732">
                  <c:v>64.583333333334252</c:v>
                </c:pt>
                <c:pt idx="733">
                  <c:v>86.111111111110802</c:v>
                </c:pt>
                <c:pt idx="734">
                  <c:v>107.6388888888889</c:v>
                </c:pt>
                <c:pt idx="735">
                  <c:v>150.69444444444505</c:v>
                </c:pt>
                <c:pt idx="736">
                  <c:v>215.2777777777778</c:v>
                </c:pt>
                <c:pt idx="737">
                  <c:v>193.74999999999969</c:v>
                </c:pt>
                <c:pt idx="738">
                  <c:v>86.111111111110802</c:v>
                </c:pt>
                <c:pt idx="739">
                  <c:v>279.86111111111052</c:v>
                </c:pt>
                <c:pt idx="740">
                  <c:v>495.13888888888823</c:v>
                </c:pt>
                <c:pt idx="741">
                  <c:v>409.02777777777897</c:v>
                </c:pt>
                <c:pt idx="742">
                  <c:v>193.74999999999969</c:v>
                </c:pt>
                <c:pt idx="743">
                  <c:v>43.055555555554641</c:v>
                </c:pt>
                <c:pt idx="744">
                  <c:v>21.527777777778084</c:v>
                </c:pt>
                <c:pt idx="745">
                  <c:v>21.527777777778084</c:v>
                </c:pt>
                <c:pt idx="746">
                  <c:v>107.6388888888889</c:v>
                </c:pt>
                <c:pt idx="747">
                  <c:v>236.80555555555588</c:v>
                </c:pt>
                <c:pt idx="748">
                  <c:v>322.91666666666663</c:v>
                </c:pt>
                <c:pt idx="749">
                  <c:v>258.3333333333324</c:v>
                </c:pt>
                <c:pt idx="750">
                  <c:v>86.111111111110802</c:v>
                </c:pt>
                <c:pt idx="751">
                  <c:v>-21.527777777776553</c:v>
                </c:pt>
                <c:pt idx="752">
                  <c:v>-107.6388888888889</c:v>
                </c:pt>
                <c:pt idx="753">
                  <c:v>-258.33333333333394</c:v>
                </c:pt>
                <c:pt idx="754">
                  <c:v>-365.97222222222132</c:v>
                </c:pt>
                <c:pt idx="755">
                  <c:v>-473.61111111111177</c:v>
                </c:pt>
                <c:pt idx="756">
                  <c:v>-839.58333333333292</c:v>
                </c:pt>
                <c:pt idx="757">
                  <c:v>-1506.9444444444443</c:v>
                </c:pt>
                <c:pt idx="758">
                  <c:v>-2066.666666666667</c:v>
                </c:pt>
                <c:pt idx="759">
                  <c:v>-2217.3611111111104</c:v>
                </c:pt>
                <c:pt idx="760">
                  <c:v>-2238.8888888888891</c:v>
                </c:pt>
                <c:pt idx="761">
                  <c:v>-2281.9444444444448</c:v>
                </c:pt>
                <c:pt idx="762">
                  <c:v>-2023.6111111111109</c:v>
                </c:pt>
                <c:pt idx="763">
                  <c:v>-1377.7777777777774</c:v>
                </c:pt>
                <c:pt idx="764">
                  <c:v>-322.91666666666663</c:v>
                </c:pt>
                <c:pt idx="765">
                  <c:v>861.1111111111112</c:v>
                </c:pt>
                <c:pt idx="766">
                  <c:v>1356.2500000000002</c:v>
                </c:pt>
                <c:pt idx="767">
                  <c:v>1377.7777777777774</c:v>
                </c:pt>
                <c:pt idx="768">
                  <c:v>1399.3055555555557</c:v>
                </c:pt>
                <c:pt idx="769">
                  <c:v>1657.6388888888896</c:v>
                </c:pt>
                <c:pt idx="770">
                  <c:v>2088.1944444444434</c:v>
                </c:pt>
                <c:pt idx="771">
                  <c:v>2109.7222222222217</c:v>
                </c:pt>
                <c:pt idx="772">
                  <c:v>1980.5555555555561</c:v>
                </c:pt>
                <c:pt idx="773">
                  <c:v>1636.1111111111115</c:v>
                </c:pt>
                <c:pt idx="774">
                  <c:v>1377.7777777777774</c:v>
                </c:pt>
                <c:pt idx="775">
                  <c:v>1420.8333333333337</c:v>
                </c:pt>
                <c:pt idx="776">
                  <c:v>1162.4999999999995</c:v>
                </c:pt>
                <c:pt idx="777">
                  <c:v>861.1111111111112</c:v>
                </c:pt>
                <c:pt idx="778">
                  <c:v>753.47222222222217</c:v>
                </c:pt>
                <c:pt idx="779">
                  <c:v>645.83333333333326</c:v>
                </c:pt>
                <c:pt idx="780">
                  <c:v>495.13888888888982</c:v>
                </c:pt>
                <c:pt idx="781">
                  <c:v>365.97222222222132</c:v>
                </c:pt>
                <c:pt idx="782">
                  <c:v>258.3333333333324</c:v>
                </c:pt>
                <c:pt idx="783">
                  <c:v>172.22222222222314</c:v>
                </c:pt>
                <c:pt idx="784">
                  <c:v>150.69444444444505</c:v>
                </c:pt>
                <c:pt idx="785">
                  <c:v>236.80555555555588</c:v>
                </c:pt>
                <c:pt idx="786">
                  <c:v>258.33333333333394</c:v>
                </c:pt>
                <c:pt idx="787">
                  <c:v>129.16666666666544</c:v>
                </c:pt>
                <c:pt idx="788">
                  <c:v>21.527777777776553</c:v>
                </c:pt>
                <c:pt idx="789">
                  <c:v>21.527777777779612</c:v>
                </c:pt>
                <c:pt idx="790">
                  <c:v>86.111111111112336</c:v>
                </c:pt>
                <c:pt idx="791">
                  <c:v>129.16666666666544</c:v>
                </c:pt>
                <c:pt idx="792">
                  <c:v>-21.527777777779612</c:v>
                </c:pt>
                <c:pt idx="793">
                  <c:v>-538.19444444444446</c:v>
                </c:pt>
                <c:pt idx="794">
                  <c:v>-1270.1388888888869</c:v>
                </c:pt>
                <c:pt idx="795">
                  <c:v>-1915.9722222222219</c:v>
                </c:pt>
                <c:pt idx="796">
                  <c:v>-2238.8888888888901</c:v>
                </c:pt>
                <c:pt idx="797">
                  <c:v>-2088.1944444444448</c:v>
                </c:pt>
                <c:pt idx="798">
                  <c:v>-1506.9444444444443</c:v>
                </c:pt>
                <c:pt idx="799">
                  <c:v>-753.47222222222217</c:v>
                </c:pt>
                <c:pt idx="800">
                  <c:v>-215.2777777777778</c:v>
                </c:pt>
                <c:pt idx="801">
                  <c:v>150.69444444444505</c:v>
                </c:pt>
                <c:pt idx="802">
                  <c:v>731.94444444444559</c:v>
                </c:pt>
                <c:pt idx="803">
                  <c:v>1356.2499999999993</c:v>
                </c:pt>
                <c:pt idx="804">
                  <c:v>1442.3611111111102</c:v>
                </c:pt>
                <c:pt idx="805">
                  <c:v>925.69444444444525</c:v>
                </c:pt>
                <c:pt idx="806">
                  <c:v>344.44444444444474</c:v>
                </c:pt>
                <c:pt idx="807">
                  <c:v>-43.055555555556168</c:v>
                </c:pt>
                <c:pt idx="808">
                  <c:v>-365.9722222222228</c:v>
                </c:pt>
                <c:pt idx="809">
                  <c:v>-602.77777777777715</c:v>
                </c:pt>
                <c:pt idx="810">
                  <c:v>-839.58333333333292</c:v>
                </c:pt>
                <c:pt idx="811">
                  <c:v>-1291.6666666666665</c:v>
                </c:pt>
                <c:pt idx="812">
                  <c:v>-1657.6388888888878</c:v>
                </c:pt>
                <c:pt idx="813">
                  <c:v>-1765.2777777777783</c:v>
                </c:pt>
                <c:pt idx="814">
                  <c:v>-1851.3888888888891</c:v>
                </c:pt>
                <c:pt idx="815">
                  <c:v>-1980.5555555555554</c:v>
                </c:pt>
                <c:pt idx="816">
                  <c:v>-1980.5555555555561</c:v>
                </c:pt>
                <c:pt idx="817">
                  <c:v>-1786.8055555555557</c:v>
                </c:pt>
                <c:pt idx="818">
                  <c:v>-1054.8611111111109</c:v>
                </c:pt>
                <c:pt idx="819">
                  <c:v>0</c:v>
                </c:pt>
                <c:pt idx="820">
                  <c:v>947.22222222222194</c:v>
                </c:pt>
                <c:pt idx="821">
                  <c:v>1463.8888888888889</c:v>
                </c:pt>
                <c:pt idx="822">
                  <c:v>1399.3055555555557</c:v>
                </c:pt>
                <c:pt idx="823">
                  <c:v>1291.6666666666665</c:v>
                </c:pt>
                <c:pt idx="824">
                  <c:v>1097.916666666667</c:v>
                </c:pt>
                <c:pt idx="825">
                  <c:v>925.69444444444457</c:v>
                </c:pt>
                <c:pt idx="826">
                  <c:v>882.63888888888914</c:v>
                </c:pt>
                <c:pt idx="827">
                  <c:v>818.05555555555486</c:v>
                </c:pt>
                <c:pt idx="828">
                  <c:v>925.69444444444377</c:v>
                </c:pt>
                <c:pt idx="829">
                  <c:v>1097.916666666667</c:v>
                </c:pt>
                <c:pt idx="830">
                  <c:v>1054.8611111111109</c:v>
                </c:pt>
                <c:pt idx="831">
                  <c:v>796.5277777777784</c:v>
                </c:pt>
                <c:pt idx="832">
                  <c:v>409.02777777777897</c:v>
                </c:pt>
                <c:pt idx="833">
                  <c:v>215.2777777777778</c:v>
                </c:pt>
                <c:pt idx="834">
                  <c:v>236.80555555555432</c:v>
                </c:pt>
                <c:pt idx="835">
                  <c:v>236.80555555555432</c:v>
                </c:pt>
                <c:pt idx="836">
                  <c:v>193.75000000000119</c:v>
                </c:pt>
                <c:pt idx="837">
                  <c:v>236.80555555555588</c:v>
                </c:pt>
                <c:pt idx="838">
                  <c:v>344.44444444444321</c:v>
                </c:pt>
                <c:pt idx="839">
                  <c:v>344.44444444444474</c:v>
                </c:pt>
                <c:pt idx="840">
                  <c:v>322.91666666666663</c:v>
                </c:pt>
                <c:pt idx="841">
                  <c:v>430.5555555555556</c:v>
                </c:pt>
                <c:pt idx="842">
                  <c:v>516.66666666666788</c:v>
                </c:pt>
                <c:pt idx="843">
                  <c:v>430.5555555555556</c:v>
                </c:pt>
                <c:pt idx="844">
                  <c:v>236.80555555555432</c:v>
                </c:pt>
                <c:pt idx="845">
                  <c:v>107.6388888888889</c:v>
                </c:pt>
                <c:pt idx="846">
                  <c:v>86.111111111112336</c:v>
                </c:pt>
                <c:pt idx="847">
                  <c:v>150.69444444444505</c:v>
                </c:pt>
                <c:pt idx="848">
                  <c:v>322.91666666666663</c:v>
                </c:pt>
                <c:pt idx="849">
                  <c:v>516.6666666666664</c:v>
                </c:pt>
                <c:pt idx="850">
                  <c:v>516.6666666666664</c:v>
                </c:pt>
                <c:pt idx="851">
                  <c:v>344.44444444444474</c:v>
                </c:pt>
                <c:pt idx="852">
                  <c:v>258.3333333333324</c:v>
                </c:pt>
                <c:pt idx="853">
                  <c:v>258.3333333333324</c:v>
                </c:pt>
                <c:pt idx="854">
                  <c:v>215.2777777777778</c:v>
                </c:pt>
                <c:pt idx="855">
                  <c:v>107.6388888888889</c:v>
                </c:pt>
                <c:pt idx="856">
                  <c:v>43.055555555556168</c:v>
                </c:pt>
                <c:pt idx="857">
                  <c:v>236.80555555555588</c:v>
                </c:pt>
                <c:pt idx="858">
                  <c:v>495.13888888888823</c:v>
                </c:pt>
                <c:pt idx="859">
                  <c:v>495.13888888888823</c:v>
                </c:pt>
                <c:pt idx="860">
                  <c:v>344.44444444444628</c:v>
                </c:pt>
                <c:pt idx="861">
                  <c:v>430.5555555555556</c:v>
                </c:pt>
                <c:pt idx="862">
                  <c:v>796.52777777777533</c:v>
                </c:pt>
                <c:pt idx="863">
                  <c:v>753.47222222222217</c:v>
                </c:pt>
                <c:pt idx="864">
                  <c:v>365.9722222222228</c:v>
                </c:pt>
                <c:pt idx="865">
                  <c:v>236.80555555555739</c:v>
                </c:pt>
                <c:pt idx="866">
                  <c:v>387.49999999999937</c:v>
                </c:pt>
                <c:pt idx="867">
                  <c:v>559.72222222222103</c:v>
                </c:pt>
                <c:pt idx="868">
                  <c:v>430.5555555555556</c:v>
                </c:pt>
                <c:pt idx="869">
                  <c:v>107.6388888888889</c:v>
                </c:pt>
                <c:pt idx="870">
                  <c:v>-86.111111111109281</c:v>
                </c:pt>
                <c:pt idx="871">
                  <c:v>-150.69444444444505</c:v>
                </c:pt>
                <c:pt idx="872">
                  <c:v>-172.2222222222216</c:v>
                </c:pt>
                <c:pt idx="873">
                  <c:v>-215.2777777777778</c:v>
                </c:pt>
                <c:pt idx="874">
                  <c:v>-322.91666666666663</c:v>
                </c:pt>
                <c:pt idx="875">
                  <c:v>-452.08333333333206</c:v>
                </c:pt>
                <c:pt idx="876">
                  <c:v>-559.72222222222399</c:v>
                </c:pt>
                <c:pt idx="877">
                  <c:v>-495.13888888888823</c:v>
                </c:pt>
                <c:pt idx="878">
                  <c:v>-279.86111111111052</c:v>
                </c:pt>
                <c:pt idx="879">
                  <c:v>-86.111111111112336</c:v>
                </c:pt>
                <c:pt idx="880">
                  <c:v>-215.2777777777778</c:v>
                </c:pt>
                <c:pt idx="881">
                  <c:v>-430.5555555555556</c:v>
                </c:pt>
                <c:pt idx="882">
                  <c:v>-215.2777777777778</c:v>
                </c:pt>
                <c:pt idx="883">
                  <c:v>0</c:v>
                </c:pt>
                <c:pt idx="884">
                  <c:v>21.527777777776553</c:v>
                </c:pt>
                <c:pt idx="885">
                  <c:v>86.111111111112336</c:v>
                </c:pt>
                <c:pt idx="886">
                  <c:v>107.6388888888889</c:v>
                </c:pt>
                <c:pt idx="887">
                  <c:v>64.583333333332718</c:v>
                </c:pt>
                <c:pt idx="888">
                  <c:v>-21.527777777776553</c:v>
                </c:pt>
                <c:pt idx="889">
                  <c:v>-129.1666666666685</c:v>
                </c:pt>
                <c:pt idx="890">
                  <c:v>-258.33333333333394</c:v>
                </c:pt>
                <c:pt idx="891">
                  <c:v>-409.0277777777759</c:v>
                </c:pt>
                <c:pt idx="892">
                  <c:v>-538.19444444444446</c:v>
                </c:pt>
                <c:pt idx="893">
                  <c:v>-559.72222222222251</c:v>
                </c:pt>
                <c:pt idx="894">
                  <c:v>-473.61111111111018</c:v>
                </c:pt>
                <c:pt idx="895">
                  <c:v>-322.91666666666663</c:v>
                </c:pt>
                <c:pt idx="896">
                  <c:v>-150.69444444444505</c:v>
                </c:pt>
                <c:pt idx="897">
                  <c:v>-43.055555555556168</c:v>
                </c:pt>
                <c:pt idx="898">
                  <c:v>-21.527777777778084</c:v>
                </c:pt>
                <c:pt idx="899">
                  <c:v>-86.111111111110802</c:v>
                </c:pt>
                <c:pt idx="900">
                  <c:v>-193.74999999999969</c:v>
                </c:pt>
                <c:pt idx="901">
                  <c:v>-387.49999999999937</c:v>
                </c:pt>
                <c:pt idx="902">
                  <c:v>-1356.2499999999993</c:v>
                </c:pt>
                <c:pt idx="903">
                  <c:v>-2238.8888888888901</c:v>
                </c:pt>
                <c:pt idx="904">
                  <c:v>-2088.1944444444448</c:v>
                </c:pt>
                <c:pt idx="905">
                  <c:v>-1506.9444444444443</c:v>
                </c:pt>
                <c:pt idx="906">
                  <c:v>-753.47222222222217</c:v>
                </c:pt>
                <c:pt idx="907">
                  <c:v>-215.2777777777778</c:v>
                </c:pt>
                <c:pt idx="908">
                  <c:v>150.69444444444505</c:v>
                </c:pt>
                <c:pt idx="909">
                  <c:v>731.94444444444559</c:v>
                </c:pt>
                <c:pt idx="910">
                  <c:v>1356.2499999999993</c:v>
                </c:pt>
                <c:pt idx="911">
                  <c:v>1442.3611111111102</c:v>
                </c:pt>
                <c:pt idx="912">
                  <c:v>925.69444444444525</c:v>
                </c:pt>
                <c:pt idx="913">
                  <c:v>559.72222222222251</c:v>
                </c:pt>
                <c:pt idx="914">
                  <c:v>925.69444444444377</c:v>
                </c:pt>
                <c:pt idx="915">
                  <c:v>882.63888888888914</c:v>
                </c:pt>
                <c:pt idx="916">
                  <c:v>473.61111111111177</c:v>
                </c:pt>
                <c:pt idx="917">
                  <c:v>193.74999999999969</c:v>
                </c:pt>
                <c:pt idx="918">
                  <c:v>-21.527777777778084</c:v>
                </c:pt>
                <c:pt idx="919">
                  <c:v>107.6388888888889</c:v>
                </c:pt>
                <c:pt idx="920">
                  <c:v>301.38888888888857</c:v>
                </c:pt>
                <c:pt idx="921">
                  <c:v>602.77777777777715</c:v>
                </c:pt>
                <c:pt idx="922">
                  <c:v>731.94444444444412</c:v>
                </c:pt>
                <c:pt idx="923">
                  <c:v>602.77777777777715</c:v>
                </c:pt>
                <c:pt idx="924">
                  <c:v>43.055555555554641</c:v>
                </c:pt>
                <c:pt idx="925">
                  <c:v>-516.66666666666481</c:v>
                </c:pt>
                <c:pt idx="926">
                  <c:v>-452.08333333333206</c:v>
                </c:pt>
                <c:pt idx="927">
                  <c:v>-301.38888888889011</c:v>
                </c:pt>
                <c:pt idx="928">
                  <c:v>-236.80555555555588</c:v>
                </c:pt>
                <c:pt idx="929">
                  <c:v>-172.2222222222216</c:v>
                </c:pt>
                <c:pt idx="930">
                  <c:v>-150.69444444444352</c:v>
                </c:pt>
                <c:pt idx="931">
                  <c:v>-150.69444444444505</c:v>
                </c:pt>
                <c:pt idx="932">
                  <c:v>-172.22222222222314</c:v>
                </c:pt>
                <c:pt idx="933">
                  <c:v>-258.3333333333324</c:v>
                </c:pt>
                <c:pt idx="934">
                  <c:v>-409.02777777777743</c:v>
                </c:pt>
                <c:pt idx="935">
                  <c:v>-430.5555555555556</c:v>
                </c:pt>
                <c:pt idx="936">
                  <c:v>-322.91666666666663</c:v>
                </c:pt>
                <c:pt idx="937">
                  <c:v>-236.80555555555588</c:v>
                </c:pt>
                <c:pt idx="938">
                  <c:v>-215.2777777777778</c:v>
                </c:pt>
                <c:pt idx="939">
                  <c:v>-236.80555555555588</c:v>
                </c:pt>
                <c:pt idx="940">
                  <c:v>-193.74999999999969</c:v>
                </c:pt>
                <c:pt idx="941">
                  <c:v>-86.111111111110802</c:v>
                </c:pt>
                <c:pt idx="942">
                  <c:v>-43.055555555556168</c:v>
                </c:pt>
                <c:pt idx="943">
                  <c:v>-21.527777777778084</c:v>
                </c:pt>
                <c:pt idx="944">
                  <c:v>21.527777777778084</c:v>
                </c:pt>
                <c:pt idx="945">
                  <c:v>64.583333333334252</c:v>
                </c:pt>
                <c:pt idx="946">
                  <c:v>215.2777777777778</c:v>
                </c:pt>
                <c:pt idx="947">
                  <c:v>344.44444444444321</c:v>
                </c:pt>
                <c:pt idx="948">
                  <c:v>258.33333333333394</c:v>
                </c:pt>
                <c:pt idx="949">
                  <c:v>64.583333333334252</c:v>
                </c:pt>
                <c:pt idx="950">
                  <c:v>-236.80555555555588</c:v>
                </c:pt>
                <c:pt idx="951">
                  <c:v>-731.94444444444412</c:v>
                </c:pt>
                <c:pt idx="952">
                  <c:v>-1442.3611111111118</c:v>
                </c:pt>
                <c:pt idx="953">
                  <c:v>-2066.666666666667</c:v>
                </c:pt>
                <c:pt idx="954">
                  <c:v>-2281.9444444444448</c:v>
                </c:pt>
                <c:pt idx="955">
                  <c:v>-2281.9444444444448</c:v>
                </c:pt>
                <c:pt idx="956">
                  <c:v>-2281.9444444444439</c:v>
                </c:pt>
                <c:pt idx="957">
                  <c:v>-1593.055555555555</c:v>
                </c:pt>
                <c:pt idx="958">
                  <c:v>-258.3333333333332</c:v>
                </c:pt>
                <c:pt idx="959">
                  <c:v>904.16666666666652</c:v>
                </c:pt>
                <c:pt idx="960">
                  <c:v>1851.3888888888891</c:v>
                </c:pt>
                <c:pt idx="961">
                  <c:v>2389.5833333333326</c:v>
                </c:pt>
                <c:pt idx="962">
                  <c:v>2303.4722222222213</c:v>
                </c:pt>
                <c:pt idx="963">
                  <c:v>1851.3888888888891</c:v>
                </c:pt>
                <c:pt idx="964">
                  <c:v>1248.611111111112</c:v>
                </c:pt>
                <c:pt idx="965">
                  <c:v>667.36111111111143</c:v>
                </c:pt>
                <c:pt idx="966">
                  <c:v>236.80555555555588</c:v>
                </c:pt>
                <c:pt idx="967">
                  <c:v>0</c:v>
                </c:pt>
                <c:pt idx="968">
                  <c:v>-107.6388888888889</c:v>
                </c:pt>
                <c:pt idx="969">
                  <c:v>-258.33333333333394</c:v>
                </c:pt>
                <c:pt idx="970">
                  <c:v>-538.19444444444446</c:v>
                </c:pt>
                <c:pt idx="971">
                  <c:v>-1076.3888888888889</c:v>
                </c:pt>
                <c:pt idx="972">
                  <c:v>-1851.3888888888891</c:v>
                </c:pt>
                <c:pt idx="973">
                  <c:v>-2281.9444444444448</c:v>
                </c:pt>
                <c:pt idx="974">
                  <c:v>-2281.9444444444448</c:v>
                </c:pt>
                <c:pt idx="975">
                  <c:v>-2281.9444444444439</c:v>
                </c:pt>
                <c:pt idx="976">
                  <c:v>-2303.4722222222222</c:v>
                </c:pt>
                <c:pt idx="977">
                  <c:v>-1872.9166666666665</c:v>
                </c:pt>
                <c:pt idx="978">
                  <c:v>-1313.1944444444448</c:v>
                </c:pt>
                <c:pt idx="979">
                  <c:v>-1140.9722222222224</c:v>
                </c:pt>
                <c:pt idx="980">
                  <c:v>-947.22222222222194</c:v>
                </c:pt>
                <c:pt idx="981">
                  <c:v>-753.47222222222206</c:v>
                </c:pt>
                <c:pt idx="982">
                  <c:v>-710.41666666666686</c:v>
                </c:pt>
                <c:pt idx="983">
                  <c:v>-861.1111111111112</c:v>
                </c:pt>
                <c:pt idx="984">
                  <c:v>-947.22222222222229</c:v>
                </c:pt>
                <c:pt idx="985">
                  <c:v>-688.88888888888891</c:v>
                </c:pt>
                <c:pt idx="986">
                  <c:v>-236.80555555555557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172.22222222222223</c:v>
                </c:pt>
                <c:pt idx="1027">
                  <c:v>775</c:v>
                </c:pt>
                <c:pt idx="1028">
                  <c:v>1679.1666666666665</c:v>
                </c:pt>
                <c:pt idx="1029">
                  <c:v>2368.0555555555552</c:v>
                </c:pt>
                <c:pt idx="1030">
                  <c:v>2454.1666666666665</c:v>
                </c:pt>
                <c:pt idx="1031">
                  <c:v>2109.7222222222222</c:v>
                </c:pt>
                <c:pt idx="1032">
                  <c:v>1765.2777777777776</c:v>
                </c:pt>
                <c:pt idx="1033">
                  <c:v>1571.5277777777781</c:v>
                </c:pt>
                <c:pt idx="1034">
                  <c:v>1463.8888888888889</c:v>
                </c:pt>
                <c:pt idx="1035">
                  <c:v>1270.1388888888894</c:v>
                </c:pt>
                <c:pt idx="1036">
                  <c:v>1011.8055555555561</c:v>
                </c:pt>
                <c:pt idx="1037">
                  <c:v>839.58333333333292</c:v>
                </c:pt>
                <c:pt idx="1038">
                  <c:v>839.58333333333292</c:v>
                </c:pt>
                <c:pt idx="1039">
                  <c:v>968.75</c:v>
                </c:pt>
                <c:pt idx="1040">
                  <c:v>1033.3333333333328</c:v>
                </c:pt>
                <c:pt idx="1041">
                  <c:v>968.75</c:v>
                </c:pt>
                <c:pt idx="1042">
                  <c:v>753.47222222222217</c:v>
                </c:pt>
                <c:pt idx="1043">
                  <c:v>452.0833333333336</c:v>
                </c:pt>
                <c:pt idx="1044">
                  <c:v>193.74999999999969</c:v>
                </c:pt>
                <c:pt idx="1045">
                  <c:v>64.583333333332718</c:v>
                </c:pt>
                <c:pt idx="1046">
                  <c:v>64.583333333334252</c:v>
                </c:pt>
                <c:pt idx="1047">
                  <c:v>86.111111111110802</c:v>
                </c:pt>
                <c:pt idx="1048">
                  <c:v>0</c:v>
                </c:pt>
                <c:pt idx="1049">
                  <c:v>-215.2777777777778</c:v>
                </c:pt>
                <c:pt idx="1050">
                  <c:v>-516.6666666666664</c:v>
                </c:pt>
                <c:pt idx="1051">
                  <c:v>-753.47222222222217</c:v>
                </c:pt>
                <c:pt idx="1052">
                  <c:v>-904.1666666666672</c:v>
                </c:pt>
                <c:pt idx="1053">
                  <c:v>-1076.3888888888889</c:v>
                </c:pt>
                <c:pt idx="1054">
                  <c:v>-1334.7222222222229</c:v>
                </c:pt>
                <c:pt idx="1055">
                  <c:v>-1679.1666666666658</c:v>
                </c:pt>
                <c:pt idx="1056">
                  <c:v>-2066.6666666666661</c:v>
                </c:pt>
                <c:pt idx="1057">
                  <c:v>-2281.9444444444448</c:v>
                </c:pt>
                <c:pt idx="1058">
                  <c:v>-2088.1944444444443</c:v>
                </c:pt>
                <c:pt idx="1059">
                  <c:v>-1872.9166666666665</c:v>
                </c:pt>
                <c:pt idx="1060">
                  <c:v>-1636.1111111111111</c:v>
                </c:pt>
                <c:pt idx="1061">
                  <c:v>-1011.8055555555554</c:v>
                </c:pt>
                <c:pt idx="1062">
                  <c:v>-279.86111111111126</c:v>
                </c:pt>
                <c:pt idx="1063">
                  <c:v>172.22222222222237</c:v>
                </c:pt>
                <c:pt idx="1064">
                  <c:v>753.47222222222217</c:v>
                </c:pt>
                <c:pt idx="1065">
                  <c:v>1528.4722222222217</c:v>
                </c:pt>
                <c:pt idx="1066">
                  <c:v>1679.1666666666665</c:v>
                </c:pt>
                <c:pt idx="1067">
                  <c:v>1011.8055555555561</c:v>
                </c:pt>
                <c:pt idx="1068">
                  <c:v>387.50000000000017</c:v>
                </c:pt>
                <c:pt idx="1069">
                  <c:v>387.49999999999937</c:v>
                </c:pt>
                <c:pt idx="1070">
                  <c:v>775.00000000000034</c:v>
                </c:pt>
                <c:pt idx="1071">
                  <c:v>1162.5000000000005</c:v>
                </c:pt>
                <c:pt idx="1072">
                  <c:v>1399.3055555555547</c:v>
                </c:pt>
                <c:pt idx="1073">
                  <c:v>1657.6388888888889</c:v>
                </c:pt>
                <c:pt idx="1074">
                  <c:v>1980.5555555555561</c:v>
                </c:pt>
                <c:pt idx="1075">
                  <c:v>2109.7222222222217</c:v>
                </c:pt>
                <c:pt idx="1076">
                  <c:v>1894.4444444444439</c:v>
                </c:pt>
                <c:pt idx="1077">
                  <c:v>1528.4722222222224</c:v>
                </c:pt>
                <c:pt idx="1078">
                  <c:v>1205.5555555555557</c:v>
                </c:pt>
                <c:pt idx="1079">
                  <c:v>1033.3333333333344</c:v>
                </c:pt>
                <c:pt idx="1080">
                  <c:v>796.5277777777784</c:v>
                </c:pt>
                <c:pt idx="1081">
                  <c:v>387.49999999999937</c:v>
                </c:pt>
                <c:pt idx="1082">
                  <c:v>-21.527777777778084</c:v>
                </c:pt>
                <c:pt idx="1083">
                  <c:v>-452.0833333333336</c:v>
                </c:pt>
                <c:pt idx="1084">
                  <c:v>-688.88888888888948</c:v>
                </c:pt>
                <c:pt idx="1085">
                  <c:v>-495.13888888888823</c:v>
                </c:pt>
                <c:pt idx="1086">
                  <c:v>-150.69444444444352</c:v>
                </c:pt>
                <c:pt idx="1087">
                  <c:v>21.527777777778084</c:v>
                </c:pt>
                <c:pt idx="1088">
                  <c:v>43.055555555554641</c:v>
                </c:pt>
                <c:pt idx="1089">
                  <c:v>21.527777777776553</c:v>
                </c:pt>
                <c:pt idx="1090">
                  <c:v>0</c:v>
                </c:pt>
                <c:pt idx="1091">
                  <c:v>64.583333333334252</c:v>
                </c:pt>
                <c:pt idx="1092">
                  <c:v>279.861111111112</c:v>
                </c:pt>
                <c:pt idx="1093">
                  <c:v>559.72222222222251</c:v>
                </c:pt>
                <c:pt idx="1094">
                  <c:v>624.3055555555552</c:v>
                </c:pt>
                <c:pt idx="1095">
                  <c:v>430.5555555555556</c:v>
                </c:pt>
                <c:pt idx="1096">
                  <c:v>193.74999999999969</c:v>
                </c:pt>
                <c:pt idx="1097">
                  <c:v>-43.055555555556168</c:v>
                </c:pt>
                <c:pt idx="1098">
                  <c:v>-344.44444444444474</c:v>
                </c:pt>
                <c:pt idx="1099">
                  <c:v>-688.88888888888948</c:v>
                </c:pt>
                <c:pt idx="1100">
                  <c:v>-731.94444444444412</c:v>
                </c:pt>
                <c:pt idx="1101">
                  <c:v>-409.02777777777743</c:v>
                </c:pt>
                <c:pt idx="1102">
                  <c:v>-21.527777777778084</c:v>
                </c:pt>
                <c:pt idx="1103">
                  <c:v>387.50000000000097</c:v>
                </c:pt>
                <c:pt idx="1104">
                  <c:v>753.47222222222217</c:v>
                </c:pt>
                <c:pt idx="1105">
                  <c:v>796.52777777777681</c:v>
                </c:pt>
                <c:pt idx="1106">
                  <c:v>473.61111111111177</c:v>
                </c:pt>
                <c:pt idx="1107">
                  <c:v>107.63888888889042</c:v>
                </c:pt>
                <c:pt idx="1108">
                  <c:v>-215.2777777777778</c:v>
                </c:pt>
                <c:pt idx="1109">
                  <c:v>-516.66666666666788</c:v>
                </c:pt>
                <c:pt idx="1110">
                  <c:v>-495.13888888888823</c:v>
                </c:pt>
                <c:pt idx="1111">
                  <c:v>-150.69444444444505</c:v>
                </c:pt>
                <c:pt idx="1112">
                  <c:v>301.38888888888857</c:v>
                </c:pt>
                <c:pt idx="1113">
                  <c:v>861.1111111111112</c:v>
                </c:pt>
                <c:pt idx="1114">
                  <c:v>1162.4999999999995</c:v>
                </c:pt>
                <c:pt idx="1115">
                  <c:v>882.63888888889073</c:v>
                </c:pt>
                <c:pt idx="1116">
                  <c:v>365.9722222222228</c:v>
                </c:pt>
                <c:pt idx="1117">
                  <c:v>-21.527777777779612</c:v>
                </c:pt>
                <c:pt idx="1118">
                  <c:v>-344.44444444444628</c:v>
                </c:pt>
                <c:pt idx="1119">
                  <c:v>-516.66666666666481</c:v>
                </c:pt>
                <c:pt idx="1120">
                  <c:v>-409.0277777777759</c:v>
                </c:pt>
                <c:pt idx="1121">
                  <c:v>-258.33333333333394</c:v>
                </c:pt>
                <c:pt idx="1122">
                  <c:v>-279.86111111111052</c:v>
                </c:pt>
                <c:pt idx="1123">
                  <c:v>-538.19444444444446</c:v>
                </c:pt>
                <c:pt idx="1124">
                  <c:v>-990.27777777777965</c:v>
                </c:pt>
                <c:pt idx="1125">
                  <c:v>-1593.0555555555568</c:v>
                </c:pt>
                <c:pt idx="1126">
                  <c:v>-2109.7222222222217</c:v>
                </c:pt>
                <c:pt idx="1127">
                  <c:v>-2281.9444444444434</c:v>
                </c:pt>
                <c:pt idx="1128">
                  <c:v>-2238.8888888888887</c:v>
                </c:pt>
                <c:pt idx="1129">
                  <c:v>-1937.5</c:v>
                </c:pt>
                <c:pt idx="1130">
                  <c:v>-1550.0000000000007</c:v>
                </c:pt>
                <c:pt idx="1131">
                  <c:v>-1377.7777777777783</c:v>
                </c:pt>
                <c:pt idx="1132">
                  <c:v>-1356.2499999999993</c:v>
                </c:pt>
                <c:pt idx="1133">
                  <c:v>-1463.8888888888889</c:v>
                </c:pt>
                <c:pt idx="1134">
                  <c:v>-1550.0000000000007</c:v>
                </c:pt>
                <c:pt idx="1135">
                  <c:v>-1442.3611111111111</c:v>
                </c:pt>
                <c:pt idx="1136">
                  <c:v>-1033.333333333333</c:v>
                </c:pt>
                <c:pt idx="1137">
                  <c:v>-452.0833333333336</c:v>
                </c:pt>
                <c:pt idx="1138">
                  <c:v>-64.583333333333101</c:v>
                </c:pt>
                <c:pt idx="1139">
                  <c:v>86.111111111111185</c:v>
                </c:pt>
                <c:pt idx="1140">
                  <c:v>172.222222222222</c:v>
                </c:pt>
                <c:pt idx="1141">
                  <c:v>387.49999999999972</c:v>
                </c:pt>
                <c:pt idx="1142">
                  <c:v>861.11111111111154</c:v>
                </c:pt>
                <c:pt idx="1143">
                  <c:v>1313.1944444444448</c:v>
                </c:pt>
                <c:pt idx="1144">
                  <c:v>1140.9722222222217</c:v>
                </c:pt>
                <c:pt idx="1145">
                  <c:v>495.13888888888903</c:v>
                </c:pt>
                <c:pt idx="1146">
                  <c:v>-365.97222222222206</c:v>
                </c:pt>
                <c:pt idx="1147">
                  <c:v>-1593.0555555555561</c:v>
                </c:pt>
                <c:pt idx="1148">
                  <c:v>-1915.9722222222219</c:v>
                </c:pt>
                <c:pt idx="1149">
                  <c:v>-1162.4999999999995</c:v>
                </c:pt>
                <c:pt idx="1150">
                  <c:v>-387.50000000000017</c:v>
                </c:pt>
                <c:pt idx="1151">
                  <c:v>0</c:v>
                </c:pt>
                <c:pt idx="1152">
                  <c:v>409.02777777777789</c:v>
                </c:pt>
                <c:pt idx="1153">
                  <c:v>1463.8888888888889</c:v>
                </c:pt>
                <c:pt idx="1154">
                  <c:v>2411.1111111111113</c:v>
                </c:pt>
                <c:pt idx="1155">
                  <c:v>2368.0555555555552</c:v>
                </c:pt>
                <c:pt idx="1156">
                  <c:v>1872.9166666666658</c:v>
                </c:pt>
                <c:pt idx="1157">
                  <c:v>1808.3333333333337</c:v>
                </c:pt>
                <c:pt idx="1158">
                  <c:v>2066.666666666667</c:v>
                </c:pt>
                <c:pt idx="1159">
                  <c:v>2303.4722222222213</c:v>
                </c:pt>
                <c:pt idx="1160">
                  <c:v>2238.8888888888887</c:v>
                </c:pt>
                <c:pt idx="1161">
                  <c:v>1915.9722222222219</c:v>
                </c:pt>
                <c:pt idx="1162">
                  <c:v>1657.6388888888896</c:v>
                </c:pt>
                <c:pt idx="1163">
                  <c:v>1550.0000000000007</c:v>
                </c:pt>
                <c:pt idx="1164">
                  <c:v>1485.4166666666679</c:v>
                </c:pt>
                <c:pt idx="1165">
                  <c:v>1420.8333333333321</c:v>
                </c:pt>
                <c:pt idx="1166">
                  <c:v>990.27777777777646</c:v>
                </c:pt>
                <c:pt idx="1167">
                  <c:v>581.25000000000057</c:v>
                </c:pt>
                <c:pt idx="1168">
                  <c:v>688.88888888888948</c:v>
                </c:pt>
                <c:pt idx="1169">
                  <c:v>775.00000000000193</c:v>
                </c:pt>
                <c:pt idx="1170">
                  <c:v>710.41666666666606</c:v>
                </c:pt>
                <c:pt idx="1171">
                  <c:v>667.36111111110984</c:v>
                </c:pt>
                <c:pt idx="1172">
                  <c:v>602.77777777777715</c:v>
                </c:pt>
                <c:pt idx="1173">
                  <c:v>538.19444444444446</c:v>
                </c:pt>
                <c:pt idx="1174">
                  <c:v>495.13888888888823</c:v>
                </c:pt>
                <c:pt idx="1175">
                  <c:v>430.5555555555556</c:v>
                </c:pt>
                <c:pt idx="1176">
                  <c:v>365.9722222222228</c:v>
                </c:pt>
                <c:pt idx="1177">
                  <c:v>344.44444444444321</c:v>
                </c:pt>
                <c:pt idx="1178">
                  <c:v>387.49999999999937</c:v>
                </c:pt>
                <c:pt idx="1179">
                  <c:v>430.5555555555556</c:v>
                </c:pt>
                <c:pt idx="1180">
                  <c:v>430.5555555555556</c:v>
                </c:pt>
                <c:pt idx="1181">
                  <c:v>409.02777777777897</c:v>
                </c:pt>
                <c:pt idx="1182">
                  <c:v>344.44444444444628</c:v>
                </c:pt>
                <c:pt idx="1183">
                  <c:v>279.86111111111052</c:v>
                </c:pt>
                <c:pt idx="1184">
                  <c:v>236.80555555555432</c:v>
                </c:pt>
                <c:pt idx="1185">
                  <c:v>172.2222222222216</c:v>
                </c:pt>
                <c:pt idx="1186">
                  <c:v>64.583333333332718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21.527777777779612</c:v>
                </c:pt>
                <c:pt idx="1196">
                  <c:v>21.527777777779612</c:v>
                </c:pt>
                <c:pt idx="1197">
                  <c:v>21.527777777776553</c:v>
                </c:pt>
                <c:pt idx="1198">
                  <c:v>107.6388888888889</c:v>
                </c:pt>
                <c:pt idx="1199">
                  <c:v>193.75000000000119</c:v>
                </c:pt>
                <c:pt idx="1200">
                  <c:v>279.86111111111052</c:v>
                </c:pt>
                <c:pt idx="1201">
                  <c:v>344.44444444444321</c:v>
                </c:pt>
                <c:pt idx="1202">
                  <c:v>301.38888888889011</c:v>
                </c:pt>
                <c:pt idx="1203">
                  <c:v>215.2777777777778</c:v>
                </c:pt>
                <c:pt idx="1204">
                  <c:v>129.16666666666544</c:v>
                </c:pt>
                <c:pt idx="1205">
                  <c:v>64.583333333332718</c:v>
                </c:pt>
                <c:pt idx="1206">
                  <c:v>43.055555555556168</c:v>
                </c:pt>
                <c:pt idx="1207">
                  <c:v>43.055555555556168</c:v>
                </c:pt>
                <c:pt idx="1208">
                  <c:v>43.055555555556168</c:v>
                </c:pt>
                <c:pt idx="1209">
                  <c:v>21.527777777779612</c:v>
                </c:pt>
                <c:pt idx="1210">
                  <c:v>0</c:v>
                </c:pt>
                <c:pt idx="1211">
                  <c:v>0</c:v>
                </c:pt>
                <c:pt idx="1212">
                  <c:v>-21.527777777779612</c:v>
                </c:pt>
                <c:pt idx="1213">
                  <c:v>-21.527777777779612</c:v>
                </c:pt>
                <c:pt idx="1214">
                  <c:v>0</c:v>
                </c:pt>
                <c:pt idx="1215">
                  <c:v>0</c:v>
                </c:pt>
                <c:pt idx="1216">
                  <c:v>-21.527777777776553</c:v>
                </c:pt>
                <c:pt idx="1217">
                  <c:v>-43.055555555556168</c:v>
                </c:pt>
                <c:pt idx="1218">
                  <c:v>-43.055555555556168</c:v>
                </c:pt>
                <c:pt idx="1219">
                  <c:v>-43.055555555553106</c:v>
                </c:pt>
                <c:pt idx="1220">
                  <c:v>-64.583333333332718</c:v>
                </c:pt>
                <c:pt idx="1221">
                  <c:v>-107.6388888888889</c:v>
                </c:pt>
                <c:pt idx="1222">
                  <c:v>-129.1666666666685</c:v>
                </c:pt>
                <c:pt idx="1223">
                  <c:v>-150.69444444444505</c:v>
                </c:pt>
                <c:pt idx="1224">
                  <c:v>-129.16666666666544</c:v>
                </c:pt>
                <c:pt idx="1225">
                  <c:v>-86.111111111112336</c:v>
                </c:pt>
                <c:pt idx="1226">
                  <c:v>-64.583333333332718</c:v>
                </c:pt>
                <c:pt idx="1227">
                  <c:v>-64.583333333332718</c:v>
                </c:pt>
                <c:pt idx="1228">
                  <c:v>-64.583333333332718</c:v>
                </c:pt>
                <c:pt idx="1229">
                  <c:v>-64.583333333332718</c:v>
                </c:pt>
                <c:pt idx="1230">
                  <c:v>-86.111111111112336</c:v>
                </c:pt>
                <c:pt idx="1231">
                  <c:v>-64.583333333332718</c:v>
                </c:pt>
                <c:pt idx="1232">
                  <c:v>-21.527777777776553</c:v>
                </c:pt>
                <c:pt idx="1233">
                  <c:v>-21.527777777779612</c:v>
                </c:pt>
                <c:pt idx="1234">
                  <c:v>-21.527777777779612</c:v>
                </c:pt>
                <c:pt idx="1235">
                  <c:v>-43.055555555556168</c:v>
                </c:pt>
                <c:pt idx="1236">
                  <c:v>-86.111111111109281</c:v>
                </c:pt>
                <c:pt idx="1237">
                  <c:v>-150.69444444444198</c:v>
                </c:pt>
                <c:pt idx="1238">
                  <c:v>-236.80555555555739</c:v>
                </c:pt>
                <c:pt idx="1239">
                  <c:v>-301.38888888889011</c:v>
                </c:pt>
                <c:pt idx="1240">
                  <c:v>-322.91666666666663</c:v>
                </c:pt>
                <c:pt idx="1241">
                  <c:v>-301.38888888889011</c:v>
                </c:pt>
                <c:pt idx="1242">
                  <c:v>-279.86111111111052</c:v>
                </c:pt>
                <c:pt idx="1243">
                  <c:v>-279.86111111111052</c:v>
                </c:pt>
                <c:pt idx="1244">
                  <c:v>-279.86111111111052</c:v>
                </c:pt>
                <c:pt idx="1245">
                  <c:v>-258.33333333333394</c:v>
                </c:pt>
                <c:pt idx="1246">
                  <c:v>-279.86111111111052</c:v>
                </c:pt>
                <c:pt idx="1247">
                  <c:v>-301.38888888888704</c:v>
                </c:pt>
                <c:pt idx="1248">
                  <c:v>-301.38888888889011</c:v>
                </c:pt>
                <c:pt idx="1249">
                  <c:v>-301.38888888889011</c:v>
                </c:pt>
                <c:pt idx="1250">
                  <c:v>-279.86111111111052</c:v>
                </c:pt>
                <c:pt idx="1251">
                  <c:v>-258.33333333333394</c:v>
                </c:pt>
                <c:pt idx="1252">
                  <c:v>-258.33333333333394</c:v>
                </c:pt>
                <c:pt idx="1253">
                  <c:v>-258.33333333333087</c:v>
                </c:pt>
                <c:pt idx="1254">
                  <c:v>-258.33333333333394</c:v>
                </c:pt>
                <c:pt idx="1255">
                  <c:v>-258.33333333333394</c:v>
                </c:pt>
                <c:pt idx="1256">
                  <c:v>-258.33333333333394</c:v>
                </c:pt>
                <c:pt idx="1257">
                  <c:v>-258.33333333333394</c:v>
                </c:pt>
                <c:pt idx="1258">
                  <c:v>-258.33333333333087</c:v>
                </c:pt>
                <c:pt idx="1259">
                  <c:v>-236.80555555555432</c:v>
                </c:pt>
                <c:pt idx="1260">
                  <c:v>-193.75000000000119</c:v>
                </c:pt>
                <c:pt idx="1261">
                  <c:v>-150.69444444444505</c:v>
                </c:pt>
                <c:pt idx="1262">
                  <c:v>-64.583333333332718</c:v>
                </c:pt>
                <c:pt idx="1263">
                  <c:v>21.527777777776553</c:v>
                </c:pt>
                <c:pt idx="1264">
                  <c:v>86.111111111109281</c:v>
                </c:pt>
                <c:pt idx="1265">
                  <c:v>129.1666666666685</c:v>
                </c:pt>
                <c:pt idx="1266">
                  <c:v>107.6388888888889</c:v>
                </c:pt>
                <c:pt idx="1267">
                  <c:v>86.111111111109281</c:v>
                </c:pt>
                <c:pt idx="1268">
                  <c:v>43.055555555556168</c:v>
                </c:pt>
                <c:pt idx="1269">
                  <c:v>-43.055555555556168</c:v>
                </c:pt>
                <c:pt idx="1270">
                  <c:v>-107.6388888888889</c:v>
                </c:pt>
                <c:pt idx="1271">
                  <c:v>-150.69444444444198</c:v>
                </c:pt>
                <c:pt idx="1272">
                  <c:v>-172.2222222222216</c:v>
                </c:pt>
                <c:pt idx="1273">
                  <c:v>-150.69444444444505</c:v>
                </c:pt>
                <c:pt idx="1274">
                  <c:v>-129.16666666666544</c:v>
                </c:pt>
                <c:pt idx="1275">
                  <c:v>-107.6388888888889</c:v>
                </c:pt>
                <c:pt idx="1276">
                  <c:v>-43.055555555556168</c:v>
                </c:pt>
                <c:pt idx="1277">
                  <c:v>21.527777777776553</c:v>
                </c:pt>
                <c:pt idx="1278">
                  <c:v>43.055555555556168</c:v>
                </c:pt>
                <c:pt idx="1279">
                  <c:v>64.583333333332718</c:v>
                </c:pt>
                <c:pt idx="1280">
                  <c:v>86.111111111109281</c:v>
                </c:pt>
                <c:pt idx="1281">
                  <c:v>43.055555555556168</c:v>
                </c:pt>
                <c:pt idx="1282">
                  <c:v>21.527777777779612</c:v>
                </c:pt>
                <c:pt idx="1283">
                  <c:v>21.527777777779612</c:v>
                </c:pt>
                <c:pt idx="1284">
                  <c:v>0</c:v>
                </c:pt>
                <c:pt idx="1285">
                  <c:v>-43.055555555556168</c:v>
                </c:pt>
                <c:pt idx="1286">
                  <c:v>-86.111111111112336</c:v>
                </c:pt>
                <c:pt idx="1287">
                  <c:v>-107.6388888888889</c:v>
                </c:pt>
                <c:pt idx="1288">
                  <c:v>-150.69444444444505</c:v>
                </c:pt>
                <c:pt idx="1289">
                  <c:v>-172.2222222222216</c:v>
                </c:pt>
                <c:pt idx="1290">
                  <c:v>-150.69444444444505</c:v>
                </c:pt>
                <c:pt idx="1291">
                  <c:v>-150.69444444444505</c:v>
                </c:pt>
                <c:pt idx="1292">
                  <c:v>-193.74999999999815</c:v>
                </c:pt>
                <c:pt idx="1293">
                  <c:v>-215.2777777777778</c:v>
                </c:pt>
                <c:pt idx="1294">
                  <c:v>-215.2777777777778</c:v>
                </c:pt>
                <c:pt idx="1295">
                  <c:v>-172.2222222222216</c:v>
                </c:pt>
                <c:pt idx="1296">
                  <c:v>-86.111111111112336</c:v>
                </c:pt>
                <c:pt idx="1297">
                  <c:v>0</c:v>
                </c:pt>
                <c:pt idx="1298">
                  <c:v>64.583333333332718</c:v>
                </c:pt>
                <c:pt idx="1299">
                  <c:v>107.6388888888889</c:v>
                </c:pt>
                <c:pt idx="1300">
                  <c:v>107.6388888888889</c:v>
                </c:pt>
                <c:pt idx="1301">
                  <c:v>86.111111111109281</c:v>
                </c:pt>
                <c:pt idx="1302">
                  <c:v>86.111111111112336</c:v>
                </c:pt>
                <c:pt idx="1303">
                  <c:v>107.6388888888889</c:v>
                </c:pt>
                <c:pt idx="1304">
                  <c:v>86.111111111112336</c:v>
                </c:pt>
                <c:pt idx="1305">
                  <c:v>43.055555555556168</c:v>
                </c:pt>
                <c:pt idx="1306">
                  <c:v>21.527777777776553</c:v>
                </c:pt>
                <c:pt idx="1307">
                  <c:v>0</c:v>
                </c:pt>
                <c:pt idx="1308">
                  <c:v>-21.527777777776553</c:v>
                </c:pt>
                <c:pt idx="1309">
                  <c:v>-21.527777777776553</c:v>
                </c:pt>
                <c:pt idx="1310">
                  <c:v>-21.527777777779612</c:v>
                </c:pt>
                <c:pt idx="1311">
                  <c:v>-43.055555555556168</c:v>
                </c:pt>
                <c:pt idx="1312">
                  <c:v>-64.583333333332718</c:v>
                </c:pt>
                <c:pt idx="1313">
                  <c:v>-107.6388888888889</c:v>
                </c:pt>
                <c:pt idx="1314">
                  <c:v>-107.6388888888889</c:v>
                </c:pt>
                <c:pt idx="1315">
                  <c:v>-107.6388888888889</c:v>
                </c:pt>
                <c:pt idx="1316">
                  <c:v>-193.75000000000119</c:v>
                </c:pt>
                <c:pt idx="1317">
                  <c:v>-215.2777777777778</c:v>
                </c:pt>
                <c:pt idx="1318">
                  <c:v>-172.2222222222216</c:v>
                </c:pt>
                <c:pt idx="1319">
                  <c:v>-43.055555555556168</c:v>
                </c:pt>
                <c:pt idx="1320">
                  <c:v>150.69444444444505</c:v>
                </c:pt>
                <c:pt idx="1321">
                  <c:v>301.38888888889011</c:v>
                </c:pt>
                <c:pt idx="1322">
                  <c:v>452.08333333333206</c:v>
                </c:pt>
                <c:pt idx="1323">
                  <c:v>602.77777777777715</c:v>
                </c:pt>
                <c:pt idx="1324">
                  <c:v>667.3611111111129</c:v>
                </c:pt>
                <c:pt idx="1325">
                  <c:v>559.72222222222103</c:v>
                </c:pt>
                <c:pt idx="1326">
                  <c:v>344.44444444444321</c:v>
                </c:pt>
                <c:pt idx="1327">
                  <c:v>150.69444444444505</c:v>
                </c:pt>
                <c:pt idx="1328">
                  <c:v>43.055555555556168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-21.527777777776553</c:v>
                </c:pt>
                <c:pt idx="1333">
                  <c:v>-86.111111111112336</c:v>
                </c:pt>
                <c:pt idx="1334">
                  <c:v>-129.1666666666685</c:v>
                </c:pt>
                <c:pt idx="1335">
                  <c:v>-129.16666666666544</c:v>
                </c:pt>
                <c:pt idx="1336">
                  <c:v>-86.111111111109281</c:v>
                </c:pt>
                <c:pt idx="1337">
                  <c:v>-43.055555555556168</c:v>
                </c:pt>
                <c:pt idx="1338">
                  <c:v>-21.527777777779612</c:v>
                </c:pt>
                <c:pt idx="1339">
                  <c:v>0</c:v>
                </c:pt>
                <c:pt idx="1340">
                  <c:v>21.527777777779612</c:v>
                </c:pt>
                <c:pt idx="1341">
                  <c:v>43.055555555556168</c:v>
                </c:pt>
                <c:pt idx="1342">
                  <c:v>107.6388888888889</c:v>
                </c:pt>
                <c:pt idx="1343">
                  <c:v>172.2222222222216</c:v>
                </c:pt>
                <c:pt idx="1344">
                  <c:v>172.2222222222216</c:v>
                </c:pt>
                <c:pt idx="1345">
                  <c:v>150.69444444444505</c:v>
                </c:pt>
                <c:pt idx="1346">
                  <c:v>86.111111111109281</c:v>
                </c:pt>
                <c:pt idx="1347">
                  <c:v>21.527777777776553</c:v>
                </c:pt>
                <c:pt idx="1348">
                  <c:v>-43.055555555553106</c:v>
                </c:pt>
                <c:pt idx="1349">
                  <c:v>-193.74999999999815</c:v>
                </c:pt>
                <c:pt idx="1350">
                  <c:v>-387.50000000000239</c:v>
                </c:pt>
                <c:pt idx="1351">
                  <c:v>-538.19444444444446</c:v>
                </c:pt>
                <c:pt idx="1352">
                  <c:v>-602.77777777777715</c:v>
                </c:pt>
                <c:pt idx="1353">
                  <c:v>-624.30555555555679</c:v>
                </c:pt>
                <c:pt idx="1354">
                  <c:v>-645.83333333333326</c:v>
                </c:pt>
                <c:pt idx="1355">
                  <c:v>-688.88888888888948</c:v>
                </c:pt>
                <c:pt idx="1356">
                  <c:v>-774.99999999999875</c:v>
                </c:pt>
                <c:pt idx="1357">
                  <c:v>-839.58333333333155</c:v>
                </c:pt>
                <c:pt idx="1358">
                  <c:v>-882.63888888889073</c:v>
                </c:pt>
                <c:pt idx="1359">
                  <c:v>-947.22222222222354</c:v>
                </c:pt>
                <c:pt idx="1360">
                  <c:v>-968.74999999999841</c:v>
                </c:pt>
                <c:pt idx="1361">
                  <c:v>-774.99999999999875</c:v>
                </c:pt>
                <c:pt idx="1362">
                  <c:v>-387.50000000000097</c:v>
                </c:pt>
                <c:pt idx="1363">
                  <c:v>43.055555555554641</c:v>
                </c:pt>
                <c:pt idx="1364">
                  <c:v>430.5555555555556</c:v>
                </c:pt>
                <c:pt idx="1365">
                  <c:v>473.61111111111177</c:v>
                </c:pt>
                <c:pt idx="1366">
                  <c:v>193.75000000000119</c:v>
                </c:pt>
                <c:pt idx="1367">
                  <c:v>-150.69444444444505</c:v>
                </c:pt>
                <c:pt idx="1368">
                  <c:v>-581.25000000000057</c:v>
                </c:pt>
                <c:pt idx="1369">
                  <c:v>-753.47222222222217</c:v>
                </c:pt>
                <c:pt idx="1370">
                  <c:v>-473.61111111111177</c:v>
                </c:pt>
                <c:pt idx="1371">
                  <c:v>-129.16666666666697</c:v>
                </c:pt>
                <c:pt idx="1372">
                  <c:v>0</c:v>
                </c:pt>
                <c:pt idx="1373">
                  <c:v>-107.6388888888889</c:v>
                </c:pt>
                <c:pt idx="1374">
                  <c:v>-344.44444444444321</c:v>
                </c:pt>
                <c:pt idx="1375">
                  <c:v>-645.83333333333326</c:v>
                </c:pt>
                <c:pt idx="1376">
                  <c:v>-1162.5000000000011</c:v>
                </c:pt>
                <c:pt idx="1377">
                  <c:v>-1894.4444444444439</c:v>
                </c:pt>
                <c:pt idx="1378">
                  <c:v>-2281.9444444444434</c:v>
                </c:pt>
                <c:pt idx="1379">
                  <c:v>-2281.9444444444448</c:v>
                </c:pt>
                <c:pt idx="1380">
                  <c:v>-2281.9444444444448</c:v>
                </c:pt>
                <c:pt idx="1381">
                  <c:v>-1636.1111111111104</c:v>
                </c:pt>
                <c:pt idx="1382">
                  <c:v>-64.583333333333485</c:v>
                </c:pt>
                <c:pt idx="1383">
                  <c:v>1205.555555555555</c:v>
                </c:pt>
                <c:pt idx="1384">
                  <c:v>1356.2500000000002</c:v>
                </c:pt>
                <c:pt idx="1385">
                  <c:v>818.05555555555645</c:v>
                </c:pt>
                <c:pt idx="1386">
                  <c:v>430.5555555555556</c:v>
                </c:pt>
                <c:pt idx="1387">
                  <c:v>581.24999999999909</c:v>
                </c:pt>
                <c:pt idx="1388">
                  <c:v>1054.8611111111109</c:v>
                </c:pt>
                <c:pt idx="1389">
                  <c:v>1528.4722222222224</c:v>
                </c:pt>
                <c:pt idx="1390">
                  <c:v>1657.6388888888896</c:v>
                </c:pt>
                <c:pt idx="1391">
                  <c:v>1356.2499999999993</c:v>
                </c:pt>
                <c:pt idx="1392">
                  <c:v>882.63888888888766</c:v>
                </c:pt>
                <c:pt idx="1393">
                  <c:v>452.0833333333336</c:v>
                </c:pt>
                <c:pt idx="1394">
                  <c:v>129.16666666666697</c:v>
                </c:pt>
                <c:pt idx="1395">
                  <c:v>-43.055555555554641</c:v>
                </c:pt>
                <c:pt idx="1396">
                  <c:v>-172.2222222222216</c:v>
                </c:pt>
                <c:pt idx="1397">
                  <c:v>-322.91666666666663</c:v>
                </c:pt>
                <c:pt idx="1398">
                  <c:v>-430.5555555555556</c:v>
                </c:pt>
                <c:pt idx="1399">
                  <c:v>-538.19444444444446</c:v>
                </c:pt>
                <c:pt idx="1400">
                  <c:v>-645.83333333333326</c:v>
                </c:pt>
                <c:pt idx="1401">
                  <c:v>-710.41666666666754</c:v>
                </c:pt>
                <c:pt idx="1402">
                  <c:v>-839.58333333333292</c:v>
                </c:pt>
                <c:pt idx="1403">
                  <c:v>-1205.5555555555557</c:v>
                </c:pt>
                <c:pt idx="1404">
                  <c:v>-1872.9166666666672</c:v>
                </c:pt>
                <c:pt idx="1405">
                  <c:v>-2281.9444444444439</c:v>
                </c:pt>
                <c:pt idx="1406">
                  <c:v>-1915.9722222222219</c:v>
                </c:pt>
                <c:pt idx="1407">
                  <c:v>-925.69444444444457</c:v>
                </c:pt>
                <c:pt idx="1408">
                  <c:v>-64.583333333333485</c:v>
                </c:pt>
                <c:pt idx="1409">
                  <c:v>129.16666666666697</c:v>
                </c:pt>
                <c:pt idx="1410">
                  <c:v>21.52777777777732</c:v>
                </c:pt>
                <c:pt idx="1411">
                  <c:v>-86.111111111110802</c:v>
                </c:pt>
                <c:pt idx="1412">
                  <c:v>-150.69444444444429</c:v>
                </c:pt>
                <c:pt idx="1413">
                  <c:v>-64.583333333333485</c:v>
                </c:pt>
                <c:pt idx="1414">
                  <c:v>322.91666666666663</c:v>
                </c:pt>
                <c:pt idx="1415">
                  <c:v>925.69444444444457</c:v>
                </c:pt>
                <c:pt idx="1416">
                  <c:v>1420.8333333333328</c:v>
                </c:pt>
                <c:pt idx="1417">
                  <c:v>1571.5277777777769</c:v>
                </c:pt>
                <c:pt idx="1418">
                  <c:v>1313.1944444444448</c:v>
                </c:pt>
                <c:pt idx="1419">
                  <c:v>710.41666666666754</c:v>
                </c:pt>
                <c:pt idx="1420">
                  <c:v>0</c:v>
                </c:pt>
                <c:pt idx="1421">
                  <c:v>-731.94444444444559</c:v>
                </c:pt>
                <c:pt idx="1422">
                  <c:v>-1205.5555555555557</c:v>
                </c:pt>
                <c:pt idx="1423">
                  <c:v>-861.1111111111112</c:v>
                </c:pt>
                <c:pt idx="1424">
                  <c:v>-150.69444444444352</c:v>
                </c:pt>
                <c:pt idx="1425">
                  <c:v>430.5555555555556</c:v>
                </c:pt>
                <c:pt idx="1426">
                  <c:v>1054.8611111111109</c:v>
                </c:pt>
                <c:pt idx="1427">
                  <c:v>1184.0277777777776</c:v>
                </c:pt>
                <c:pt idx="1428">
                  <c:v>645.83333333333326</c:v>
                </c:pt>
                <c:pt idx="1429">
                  <c:v>21.527777777778084</c:v>
                </c:pt>
                <c:pt idx="1430">
                  <c:v>-516.6666666666664</c:v>
                </c:pt>
                <c:pt idx="1431">
                  <c:v>-1140.9722222222217</c:v>
                </c:pt>
                <c:pt idx="1432">
                  <c:v>-1894.4444444444446</c:v>
                </c:pt>
                <c:pt idx="1433">
                  <c:v>-2281.9444444444448</c:v>
                </c:pt>
                <c:pt idx="1434">
                  <c:v>-2303.4722222222222</c:v>
                </c:pt>
                <c:pt idx="1435">
                  <c:v>-1485.4166666666663</c:v>
                </c:pt>
                <c:pt idx="1436">
                  <c:v>-193.75000000000048</c:v>
                </c:pt>
                <c:pt idx="1437">
                  <c:v>430.5555555555556</c:v>
                </c:pt>
                <c:pt idx="1438">
                  <c:v>495.13888888888903</c:v>
                </c:pt>
                <c:pt idx="1439">
                  <c:v>215.2777777777778</c:v>
                </c:pt>
                <c:pt idx="1440">
                  <c:v>-129.16666666666697</c:v>
                </c:pt>
                <c:pt idx="1441">
                  <c:v>-538.19444444444446</c:v>
                </c:pt>
                <c:pt idx="1442">
                  <c:v>-667.36111111111063</c:v>
                </c:pt>
                <c:pt idx="1443">
                  <c:v>-344.44444444444474</c:v>
                </c:pt>
                <c:pt idx="1444">
                  <c:v>0</c:v>
                </c:pt>
                <c:pt idx="1445">
                  <c:v>107.6388888888889</c:v>
                </c:pt>
                <c:pt idx="1446">
                  <c:v>-86.111111111111569</c:v>
                </c:pt>
                <c:pt idx="1447">
                  <c:v>-753.47222222222217</c:v>
                </c:pt>
                <c:pt idx="1448">
                  <c:v>-1722.2222222222219</c:v>
                </c:pt>
                <c:pt idx="1449">
                  <c:v>-2238.8888888888887</c:v>
                </c:pt>
                <c:pt idx="1450">
                  <c:v>-1872.916666666667</c:v>
                </c:pt>
                <c:pt idx="1451">
                  <c:v>-990.27777777777771</c:v>
                </c:pt>
                <c:pt idx="1452">
                  <c:v>-258.33333333333331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473.61111111111114</c:v>
                </c:pt>
                <c:pt idx="1479">
                  <c:v>947.22222222222229</c:v>
                </c:pt>
                <c:pt idx="1480">
                  <c:v>882.6388888888888</c:v>
                </c:pt>
                <c:pt idx="1481">
                  <c:v>753.47222222222217</c:v>
                </c:pt>
                <c:pt idx="1482">
                  <c:v>624.30555555555543</c:v>
                </c:pt>
                <c:pt idx="1483">
                  <c:v>538.19444444444446</c:v>
                </c:pt>
                <c:pt idx="1484">
                  <c:v>495.13888888888903</c:v>
                </c:pt>
                <c:pt idx="1485">
                  <c:v>538.19444444444446</c:v>
                </c:pt>
                <c:pt idx="1486">
                  <c:v>688.88888888888869</c:v>
                </c:pt>
                <c:pt idx="1487">
                  <c:v>882.6388888888888</c:v>
                </c:pt>
                <c:pt idx="1488">
                  <c:v>1097.916666666667</c:v>
                </c:pt>
                <c:pt idx="1489">
                  <c:v>1313.1944444444448</c:v>
                </c:pt>
                <c:pt idx="1490">
                  <c:v>1485.4166666666663</c:v>
                </c:pt>
                <c:pt idx="1491">
                  <c:v>1593.055555555555</c:v>
                </c:pt>
                <c:pt idx="1492">
                  <c:v>1593.0555555555561</c:v>
                </c:pt>
                <c:pt idx="1493">
                  <c:v>1506.9444444444443</c:v>
                </c:pt>
                <c:pt idx="1494">
                  <c:v>1399.3055555555557</c:v>
                </c:pt>
                <c:pt idx="1495">
                  <c:v>1248.6111111111104</c:v>
                </c:pt>
                <c:pt idx="1496">
                  <c:v>1097.916666666667</c:v>
                </c:pt>
                <c:pt idx="1497">
                  <c:v>947.22222222222354</c:v>
                </c:pt>
                <c:pt idx="1498">
                  <c:v>774.99999999999875</c:v>
                </c:pt>
                <c:pt idx="1499">
                  <c:v>602.77777777777715</c:v>
                </c:pt>
                <c:pt idx="1500">
                  <c:v>430.5555555555556</c:v>
                </c:pt>
                <c:pt idx="1501">
                  <c:v>344.44444444444474</c:v>
                </c:pt>
                <c:pt idx="1502">
                  <c:v>301.38888888889011</c:v>
                </c:pt>
                <c:pt idx="1503">
                  <c:v>279.86111111111052</c:v>
                </c:pt>
                <c:pt idx="1504">
                  <c:v>279.86111111111052</c:v>
                </c:pt>
                <c:pt idx="1505">
                  <c:v>236.80555555555588</c:v>
                </c:pt>
                <c:pt idx="1506">
                  <c:v>215.2777777777778</c:v>
                </c:pt>
                <c:pt idx="1507">
                  <c:v>236.80555555555588</c:v>
                </c:pt>
                <c:pt idx="1508">
                  <c:v>279.86111111111052</c:v>
                </c:pt>
                <c:pt idx="1509">
                  <c:v>344.44444444444474</c:v>
                </c:pt>
                <c:pt idx="1510">
                  <c:v>473.61111111111177</c:v>
                </c:pt>
                <c:pt idx="1511">
                  <c:v>645.83333333333326</c:v>
                </c:pt>
                <c:pt idx="1512">
                  <c:v>818.05555555555486</c:v>
                </c:pt>
                <c:pt idx="1513">
                  <c:v>968.75</c:v>
                </c:pt>
                <c:pt idx="1514">
                  <c:v>1033.3333333333328</c:v>
                </c:pt>
                <c:pt idx="1515">
                  <c:v>968.75</c:v>
                </c:pt>
                <c:pt idx="1516">
                  <c:v>775.00000000000193</c:v>
                </c:pt>
                <c:pt idx="1517">
                  <c:v>581.25000000000057</c:v>
                </c:pt>
                <c:pt idx="1518">
                  <c:v>430.5555555555556</c:v>
                </c:pt>
                <c:pt idx="1519">
                  <c:v>322.91666666666663</c:v>
                </c:pt>
                <c:pt idx="1520">
                  <c:v>236.80555555555432</c:v>
                </c:pt>
                <c:pt idx="1521">
                  <c:v>150.69444444444198</c:v>
                </c:pt>
                <c:pt idx="1522">
                  <c:v>43.055555555556168</c:v>
                </c:pt>
                <c:pt idx="1523">
                  <c:v>-107.6388888888889</c:v>
                </c:pt>
                <c:pt idx="1524">
                  <c:v>-322.91666666666663</c:v>
                </c:pt>
                <c:pt idx="1525">
                  <c:v>-602.77777777777715</c:v>
                </c:pt>
                <c:pt idx="1526">
                  <c:v>-839.58333333333451</c:v>
                </c:pt>
                <c:pt idx="1527">
                  <c:v>-990.27777777777646</c:v>
                </c:pt>
                <c:pt idx="1528">
                  <c:v>-990.27777777777646</c:v>
                </c:pt>
                <c:pt idx="1529">
                  <c:v>-861.1111111111112</c:v>
                </c:pt>
                <c:pt idx="1530">
                  <c:v>-667.36111111111143</c:v>
                </c:pt>
                <c:pt idx="1531">
                  <c:v>-430.5555555555556</c:v>
                </c:pt>
                <c:pt idx="1532">
                  <c:v>-193.74999999999969</c:v>
                </c:pt>
                <c:pt idx="1533">
                  <c:v>43.055555555554641</c:v>
                </c:pt>
                <c:pt idx="1534">
                  <c:v>301.38888888888857</c:v>
                </c:pt>
                <c:pt idx="1535">
                  <c:v>602.77777777777862</c:v>
                </c:pt>
                <c:pt idx="1536">
                  <c:v>904.16666666666572</c:v>
                </c:pt>
                <c:pt idx="1537">
                  <c:v>1119.444444444445</c:v>
                </c:pt>
                <c:pt idx="1538">
                  <c:v>1291.6666666666665</c:v>
                </c:pt>
                <c:pt idx="1539">
                  <c:v>1399.3055555555557</c:v>
                </c:pt>
                <c:pt idx="1540">
                  <c:v>1463.8888888888912</c:v>
                </c:pt>
                <c:pt idx="1541">
                  <c:v>1485.4166666666649</c:v>
                </c:pt>
                <c:pt idx="1542">
                  <c:v>1399.3055555555557</c:v>
                </c:pt>
                <c:pt idx="1543">
                  <c:v>1205.5555555555572</c:v>
                </c:pt>
                <c:pt idx="1544">
                  <c:v>882.63888888888766</c:v>
                </c:pt>
                <c:pt idx="1545">
                  <c:v>559.72222222222103</c:v>
                </c:pt>
                <c:pt idx="1546">
                  <c:v>344.44444444444321</c:v>
                </c:pt>
                <c:pt idx="1547">
                  <c:v>215.2777777777778</c:v>
                </c:pt>
                <c:pt idx="1548">
                  <c:v>193.75000000000119</c:v>
                </c:pt>
                <c:pt idx="1549">
                  <c:v>215.2777777777778</c:v>
                </c:pt>
                <c:pt idx="1550">
                  <c:v>258.33333333333394</c:v>
                </c:pt>
                <c:pt idx="1551">
                  <c:v>301.38888888889011</c:v>
                </c:pt>
                <c:pt idx="1552">
                  <c:v>322.91666666666663</c:v>
                </c:pt>
                <c:pt idx="1553">
                  <c:v>322.91666666666663</c:v>
                </c:pt>
                <c:pt idx="1554">
                  <c:v>322.91666666666663</c:v>
                </c:pt>
                <c:pt idx="1555">
                  <c:v>365.97222222221978</c:v>
                </c:pt>
                <c:pt idx="1556">
                  <c:v>430.5555555555556</c:v>
                </c:pt>
                <c:pt idx="1557">
                  <c:v>495.13888888889136</c:v>
                </c:pt>
                <c:pt idx="1558">
                  <c:v>581.25000000000057</c:v>
                </c:pt>
                <c:pt idx="1559">
                  <c:v>667.36111111110984</c:v>
                </c:pt>
                <c:pt idx="1560">
                  <c:v>688.88888888888641</c:v>
                </c:pt>
                <c:pt idx="1561">
                  <c:v>688.88888888888948</c:v>
                </c:pt>
                <c:pt idx="1562">
                  <c:v>688.88888888888948</c:v>
                </c:pt>
                <c:pt idx="1563">
                  <c:v>710.41666666666606</c:v>
                </c:pt>
                <c:pt idx="1564">
                  <c:v>731.94444444444559</c:v>
                </c:pt>
                <c:pt idx="1565">
                  <c:v>731.94444444444559</c:v>
                </c:pt>
                <c:pt idx="1566">
                  <c:v>753.47222222222217</c:v>
                </c:pt>
                <c:pt idx="1567">
                  <c:v>731.94444444444264</c:v>
                </c:pt>
                <c:pt idx="1568">
                  <c:v>667.36111111110984</c:v>
                </c:pt>
                <c:pt idx="1569">
                  <c:v>624.30555555555679</c:v>
                </c:pt>
                <c:pt idx="1570">
                  <c:v>581.25000000000057</c:v>
                </c:pt>
                <c:pt idx="1571">
                  <c:v>538.19444444444446</c:v>
                </c:pt>
                <c:pt idx="1572">
                  <c:v>495.13888888888823</c:v>
                </c:pt>
                <c:pt idx="1573">
                  <c:v>409.0277777777759</c:v>
                </c:pt>
                <c:pt idx="1574">
                  <c:v>301.38888888889011</c:v>
                </c:pt>
                <c:pt idx="1575">
                  <c:v>215.2777777777778</c:v>
                </c:pt>
                <c:pt idx="1576">
                  <c:v>107.6388888888889</c:v>
                </c:pt>
                <c:pt idx="1577">
                  <c:v>0</c:v>
                </c:pt>
                <c:pt idx="1578">
                  <c:v>-86.111111111112336</c:v>
                </c:pt>
                <c:pt idx="1579">
                  <c:v>-129.16666666666544</c:v>
                </c:pt>
                <c:pt idx="1580">
                  <c:v>-172.2222222222216</c:v>
                </c:pt>
                <c:pt idx="1581">
                  <c:v>-193.75000000000119</c:v>
                </c:pt>
                <c:pt idx="1582">
                  <c:v>-215.2777777777778</c:v>
                </c:pt>
                <c:pt idx="1583">
                  <c:v>-279.86111111111052</c:v>
                </c:pt>
                <c:pt idx="1584">
                  <c:v>-322.91666666666663</c:v>
                </c:pt>
                <c:pt idx="1585">
                  <c:v>-365.9722222222228</c:v>
                </c:pt>
                <c:pt idx="1586">
                  <c:v>-409.02777777777897</c:v>
                </c:pt>
                <c:pt idx="1587">
                  <c:v>-430.5555555555556</c:v>
                </c:pt>
                <c:pt idx="1588">
                  <c:v>-409.0277777777759</c:v>
                </c:pt>
                <c:pt idx="1589">
                  <c:v>-344.44444444444321</c:v>
                </c:pt>
                <c:pt idx="1590">
                  <c:v>-279.86111111111052</c:v>
                </c:pt>
                <c:pt idx="1591">
                  <c:v>-215.2777777777778</c:v>
                </c:pt>
                <c:pt idx="1592">
                  <c:v>-172.22222222222467</c:v>
                </c:pt>
                <c:pt idx="1593">
                  <c:v>-129.16666666666544</c:v>
                </c:pt>
                <c:pt idx="1594">
                  <c:v>-86.111111111109281</c:v>
                </c:pt>
                <c:pt idx="1595">
                  <c:v>-129.1666666666685</c:v>
                </c:pt>
                <c:pt idx="1596">
                  <c:v>-172.2222222222216</c:v>
                </c:pt>
                <c:pt idx="1597">
                  <c:v>-236.80555555555432</c:v>
                </c:pt>
                <c:pt idx="1598">
                  <c:v>-322.91666666666663</c:v>
                </c:pt>
                <c:pt idx="1599">
                  <c:v>-365.9722222222228</c:v>
                </c:pt>
                <c:pt idx="1600">
                  <c:v>-409.02777777777897</c:v>
                </c:pt>
                <c:pt idx="1601">
                  <c:v>-430.5555555555556</c:v>
                </c:pt>
                <c:pt idx="1602">
                  <c:v>-387.49999999999937</c:v>
                </c:pt>
                <c:pt idx="1603">
                  <c:v>-301.38888888889011</c:v>
                </c:pt>
                <c:pt idx="1604">
                  <c:v>-236.80555555555739</c:v>
                </c:pt>
                <c:pt idx="1605">
                  <c:v>-150.69444444444198</c:v>
                </c:pt>
                <c:pt idx="1606">
                  <c:v>-86.111111111109281</c:v>
                </c:pt>
                <c:pt idx="1607">
                  <c:v>-43.055555555556168</c:v>
                </c:pt>
                <c:pt idx="1608">
                  <c:v>0</c:v>
                </c:pt>
                <c:pt idx="1609">
                  <c:v>43.055555555556168</c:v>
                </c:pt>
                <c:pt idx="1610">
                  <c:v>64.583333333332718</c:v>
                </c:pt>
                <c:pt idx="1611">
                  <c:v>86.111111111109281</c:v>
                </c:pt>
                <c:pt idx="1612">
                  <c:v>150.69444444444505</c:v>
                </c:pt>
                <c:pt idx="1613">
                  <c:v>215.2777777777778</c:v>
                </c:pt>
                <c:pt idx="1614">
                  <c:v>279.86111111111052</c:v>
                </c:pt>
                <c:pt idx="1615">
                  <c:v>344.44444444444628</c:v>
                </c:pt>
                <c:pt idx="1616">
                  <c:v>430.5555555555556</c:v>
                </c:pt>
                <c:pt idx="1617">
                  <c:v>495.13888888888823</c:v>
                </c:pt>
                <c:pt idx="1618">
                  <c:v>538.19444444444446</c:v>
                </c:pt>
                <c:pt idx="1619">
                  <c:v>516.66666666666481</c:v>
                </c:pt>
                <c:pt idx="1620">
                  <c:v>452.08333333333206</c:v>
                </c:pt>
                <c:pt idx="1621">
                  <c:v>387.50000000000239</c:v>
                </c:pt>
                <c:pt idx="1622">
                  <c:v>301.38888888889011</c:v>
                </c:pt>
                <c:pt idx="1623">
                  <c:v>172.2222222222216</c:v>
                </c:pt>
                <c:pt idx="1624">
                  <c:v>21.527777777776553</c:v>
                </c:pt>
                <c:pt idx="1625">
                  <c:v>-107.6388888888889</c:v>
                </c:pt>
                <c:pt idx="1626">
                  <c:v>-301.38888888888704</c:v>
                </c:pt>
                <c:pt idx="1627">
                  <c:v>-516.66666666666788</c:v>
                </c:pt>
                <c:pt idx="1628">
                  <c:v>-688.88888888888948</c:v>
                </c:pt>
                <c:pt idx="1629">
                  <c:v>-796.5277777777784</c:v>
                </c:pt>
                <c:pt idx="1630">
                  <c:v>-796.5277777777784</c:v>
                </c:pt>
                <c:pt idx="1631">
                  <c:v>-667.36111111110984</c:v>
                </c:pt>
                <c:pt idx="1632">
                  <c:v>-473.61111111111177</c:v>
                </c:pt>
                <c:pt idx="1633">
                  <c:v>-258.33333333333394</c:v>
                </c:pt>
                <c:pt idx="1634">
                  <c:v>-86.111111111109281</c:v>
                </c:pt>
                <c:pt idx="1635">
                  <c:v>-21.527777777776553</c:v>
                </c:pt>
                <c:pt idx="1636">
                  <c:v>-21.527777777779612</c:v>
                </c:pt>
                <c:pt idx="1637">
                  <c:v>-86.111111111112336</c:v>
                </c:pt>
                <c:pt idx="1638">
                  <c:v>-150.69444444444198</c:v>
                </c:pt>
                <c:pt idx="1639">
                  <c:v>-193.74999999999815</c:v>
                </c:pt>
                <c:pt idx="1640">
                  <c:v>-193.75000000000119</c:v>
                </c:pt>
                <c:pt idx="1641">
                  <c:v>-129.1666666666685</c:v>
                </c:pt>
                <c:pt idx="1642">
                  <c:v>-21.527777777776553</c:v>
                </c:pt>
                <c:pt idx="1643">
                  <c:v>129.1666666666685</c:v>
                </c:pt>
                <c:pt idx="1644">
                  <c:v>258.33333333333087</c:v>
                </c:pt>
                <c:pt idx="1645">
                  <c:v>365.97222222221978</c:v>
                </c:pt>
                <c:pt idx="1646">
                  <c:v>452.08333333333519</c:v>
                </c:pt>
                <c:pt idx="1647">
                  <c:v>516.66666666666788</c:v>
                </c:pt>
                <c:pt idx="1648">
                  <c:v>581.25000000000057</c:v>
                </c:pt>
                <c:pt idx="1649">
                  <c:v>602.77777777777715</c:v>
                </c:pt>
                <c:pt idx="1650">
                  <c:v>602.77777777777715</c:v>
                </c:pt>
                <c:pt idx="1651">
                  <c:v>559.72222222222399</c:v>
                </c:pt>
                <c:pt idx="1652">
                  <c:v>495.13888888888823</c:v>
                </c:pt>
                <c:pt idx="1653">
                  <c:v>452.08333333333206</c:v>
                </c:pt>
                <c:pt idx="1654">
                  <c:v>387.49999999999937</c:v>
                </c:pt>
                <c:pt idx="1655">
                  <c:v>344.44444444444321</c:v>
                </c:pt>
                <c:pt idx="1656">
                  <c:v>344.44444444444628</c:v>
                </c:pt>
                <c:pt idx="1657">
                  <c:v>344.44444444444628</c:v>
                </c:pt>
                <c:pt idx="1658">
                  <c:v>344.44444444444321</c:v>
                </c:pt>
                <c:pt idx="1659">
                  <c:v>344.44444444444321</c:v>
                </c:pt>
                <c:pt idx="1660">
                  <c:v>344.44444444444321</c:v>
                </c:pt>
                <c:pt idx="1661">
                  <c:v>322.91666666666663</c:v>
                </c:pt>
                <c:pt idx="1662">
                  <c:v>322.91666666666663</c:v>
                </c:pt>
                <c:pt idx="1663">
                  <c:v>322.91666666666663</c:v>
                </c:pt>
                <c:pt idx="1664">
                  <c:v>279.86111111111359</c:v>
                </c:pt>
                <c:pt idx="1665">
                  <c:v>258.33333333333394</c:v>
                </c:pt>
                <c:pt idx="1666">
                  <c:v>215.2777777777778</c:v>
                </c:pt>
                <c:pt idx="1667">
                  <c:v>172.2222222222216</c:v>
                </c:pt>
                <c:pt idx="1668">
                  <c:v>150.69444444444198</c:v>
                </c:pt>
                <c:pt idx="1669">
                  <c:v>129.1666666666685</c:v>
                </c:pt>
                <c:pt idx="1670">
                  <c:v>107.6388888888889</c:v>
                </c:pt>
                <c:pt idx="1671">
                  <c:v>64.583333333332718</c:v>
                </c:pt>
                <c:pt idx="1672">
                  <c:v>43.055555555556168</c:v>
                </c:pt>
                <c:pt idx="1673">
                  <c:v>43.055555555556168</c:v>
                </c:pt>
                <c:pt idx="1674">
                  <c:v>21.527777777779612</c:v>
                </c:pt>
                <c:pt idx="1675">
                  <c:v>0</c:v>
                </c:pt>
                <c:pt idx="1676">
                  <c:v>-21.527777777779612</c:v>
                </c:pt>
                <c:pt idx="1677">
                  <c:v>-64.583333333335787</c:v>
                </c:pt>
                <c:pt idx="1678">
                  <c:v>-107.6388888888889</c:v>
                </c:pt>
                <c:pt idx="1679">
                  <c:v>-129.16666666666544</c:v>
                </c:pt>
                <c:pt idx="1680">
                  <c:v>-129.16666666666544</c:v>
                </c:pt>
                <c:pt idx="1681">
                  <c:v>-86.111111111112336</c:v>
                </c:pt>
                <c:pt idx="1682">
                  <c:v>-21.527777777779612</c:v>
                </c:pt>
                <c:pt idx="1683">
                  <c:v>43.055555555556168</c:v>
                </c:pt>
                <c:pt idx="1684">
                  <c:v>129.1666666666685</c:v>
                </c:pt>
                <c:pt idx="1685">
                  <c:v>172.2222222222216</c:v>
                </c:pt>
                <c:pt idx="1686">
                  <c:v>172.2222222222216</c:v>
                </c:pt>
                <c:pt idx="1687">
                  <c:v>172.22222222222467</c:v>
                </c:pt>
                <c:pt idx="1688">
                  <c:v>129.16666666666544</c:v>
                </c:pt>
                <c:pt idx="1689">
                  <c:v>86.111111111109281</c:v>
                </c:pt>
                <c:pt idx="1690">
                  <c:v>64.583333333335787</c:v>
                </c:pt>
                <c:pt idx="1691">
                  <c:v>43.055555555556168</c:v>
                </c:pt>
                <c:pt idx="1692">
                  <c:v>43.055555555553106</c:v>
                </c:pt>
                <c:pt idx="1693">
                  <c:v>43.055555555553106</c:v>
                </c:pt>
                <c:pt idx="1694">
                  <c:v>43.055555555559224</c:v>
                </c:pt>
                <c:pt idx="1695">
                  <c:v>43.055555555559224</c:v>
                </c:pt>
                <c:pt idx="1696">
                  <c:v>43.055555555553106</c:v>
                </c:pt>
                <c:pt idx="1697">
                  <c:v>43.055555555553106</c:v>
                </c:pt>
                <c:pt idx="1698">
                  <c:v>21.527777777776553</c:v>
                </c:pt>
                <c:pt idx="1699">
                  <c:v>-21.527777777776553</c:v>
                </c:pt>
                <c:pt idx="1700">
                  <c:v>-64.583333333329662</c:v>
                </c:pt>
                <c:pt idx="1701">
                  <c:v>-86.111111111112336</c:v>
                </c:pt>
                <c:pt idx="1702">
                  <c:v>-86.111111111112336</c:v>
                </c:pt>
                <c:pt idx="1703">
                  <c:v>-107.6388888888889</c:v>
                </c:pt>
                <c:pt idx="1704">
                  <c:v>-107.6388888888889</c:v>
                </c:pt>
                <c:pt idx="1705">
                  <c:v>-86.111111111109281</c:v>
                </c:pt>
                <c:pt idx="1706">
                  <c:v>-86.111111111112336</c:v>
                </c:pt>
                <c:pt idx="1707">
                  <c:v>-64.583333333332718</c:v>
                </c:pt>
                <c:pt idx="1708">
                  <c:v>-43.055555555556168</c:v>
                </c:pt>
                <c:pt idx="1709">
                  <c:v>-43.055555555556168</c:v>
                </c:pt>
                <c:pt idx="1710">
                  <c:v>0</c:v>
                </c:pt>
                <c:pt idx="1711">
                  <c:v>43.055555555556168</c:v>
                </c:pt>
                <c:pt idx="1712">
                  <c:v>64.583333333332718</c:v>
                </c:pt>
                <c:pt idx="1713">
                  <c:v>107.6388888888889</c:v>
                </c:pt>
                <c:pt idx="1714">
                  <c:v>129.1666666666685</c:v>
                </c:pt>
                <c:pt idx="1715">
                  <c:v>150.69444444444198</c:v>
                </c:pt>
                <c:pt idx="1716">
                  <c:v>172.2222222222216</c:v>
                </c:pt>
                <c:pt idx="1717">
                  <c:v>193.75000000000119</c:v>
                </c:pt>
                <c:pt idx="1718">
                  <c:v>215.2777777777778</c:v>
                </c:pt>
                <c:pt idx="1719">
                  <c:v>236.80555555555432</c:v>
                </c:pt>
                <c:pt idx="1720">
                  <c:v>236.80555555555432</c:v>
                </c:pt>
                <c:pt idx="1721">
                  <c:v>193.75000000000119</c:v>
                </c:pt>
                <c:pt idx="1722">
                  <c:v>129.16666666666544</c:v>
                </c:pt>
                <c:pt idx="1723">
                  <c:v>64.583333333335787</c:v>
                </c:pt>
                <c:pt idx="1724">
                  <c:v>0</c:v>
                </c:pt>
                <c:pt idx="1725">
                  <c:v>-129.16666666667157</c:v>
                </c:pt>
                <c:pt idx="1726">
                  <c:v>-301.38888888888397</c:v>
                </c:pt>
                <c:pt idx="1727">
                  <c:v>-495.13888888888522</c:v>
                </c:pt>
                <c:pt idx="1728">
                  <c:v>-710.41666666666913</c:v>
                </c:pt>
                <c:pt idx="1729">
                  <c:v>-925.69444444444684</c:v>
                </c:pt>
                <c:pt idx="1730">
                  <c:v>-1054.8611111111125</c:v>
                </c:pt>
                <c:pt idx="1731">
                  <c:v>-1097.9166666666654</c:v>
                </c:pt>
                <c:pt idx="1732">
                  <c:v>-1097.9166666666654</c:v>
                </c:pt>
                <c:pt idx="1733">
                  <c:v>-1054.8611111111125</c:v>
                </c:pt>
                <c:pt idx="1734">
                  <c:v>-1011.8055555555561</c:v>
                </c:pt>
                <c:pt idx="1735">
                  <c:v>-990.27777777777646</c:v>
                </c:pt>
                <c:pt idx="1736">
                  <c:v>-1011.8055555555561</c:v>
                </c:pt>
                <c:pt idx="1737">
                  <c:v>-1011.8055555555561</c:v>
                </c:pt>
                <c:pt idx="1738">
                  <c:v>-990.27777777777646</c:v>
                </c:pt>
                <c:pt idx="1739">
                  <c:v>-947.22222222222035</c:v>
                </c:pt>
                <c:pt idx="1740">
                  <c:v>-839.58333333333451</c:v>
                </c:pt>
                <c:pt idx="1741">
                  <c:v>-688.88888888888948</c:v>
                </c:pt>
                <c:pt idx="1742">
                  <c:v>-581.2499999999975</c:v>
                </c:pt>
                <c:pt idx="1743">
                  <c:v>-516.66666666666788</c:v>
                </c:pt>
                <c:pt idx="1744">
                  <c:v>-452.08333333333519</c:v>
                </c:pt>
                <c:pt idx="1745">
                  <c:v>-430.5555555555556</c:v>
                </c:pt>
                <c:pt idx="1746">
                  <c:v>-430.5555555555556</c:v>
                </c:pt>
                <c:pt idx="1747">
                  <c:v>-387.49999999999937</c:v>
                </c:pt>
                <c:pt idx="1748">
                  <c:v>-344.44444444444321</c:v>
                </c:pt>
                <c:pt idx="1749">
                  <c:v>-301.38888888889011</c:v>
                </c:pt>
                <c:pt idx="1750">
                  <c:v>-236.80555555555739</c:v>
                </c:pt>
                <c:pt idx="1751">
                  <c:v>-215.2777777777778</c:v>
                </c:pt>
                <c:pt idx="1752">
                  <c:v>-215.2777777777778</c:v>
                </c:pt>
                <c:pt idx="1753">
                  <c:v>-215.2777777777778</c:v>
                </c:pt>
                <c:pt idx="1754">
                  <c:v>-215.2777777777778</c:v>
                </c:pt>
                <c:pt idx="1755">
                  <c:v>-215.2777777777778</c:v>
                </c:pt>
                <c:pt idx="1756">
                  <c:v>-215.2777777777778</c:v>
                </c:pt>
                <c:pt idx="1757">
                  <c:v>-236.80555555555432</c:v>
                </c:pt>
                <c:pt idx="1758">
                  <c:v>-236.80555555555432</c:v>
                </c:pt>
                <c:pt idx="1759">
                  <c:v>-236.80555555555432</c:v>
                </c:pt>
                <c:pt idx="1760">
                  <c:v>-258.33333333333394</c:v>
                </c:pt>
                <c:pt idx="1761">
                  <c:v>-258.33333333333394</c:v>
                </c:pt>
                <c:pt idx="1762">
                  <c:v>-258.33333333333394</c:v>
                </c:pt>
                <c:pt idx="1763">
                  <c:v>-258.33333333333394</c:v>
                </c:pt>
                <c:pt idx="1764">
                  <c:v>-279.86111111111052</c:v>
                </c:pt>
                <c:pt idx="1765">
                  <c:v>-344.44444444444321</c:v>
                </c:pt>
                <c:pt idx="1766">
                  <c:v>-473.61111111111177</c:v>
                </c:pt>
                <c:pt idx="1767">
                  <c:v>-645.83333333333326</c:v>
                </c:pt>
                <c:pt idx="1768">
                  <c:v>-861.1111111111112</c:v>
                </c:pt>
                <c:pt idx="1769">
                  <c:v>-1097.9166666666683</c:v>
                </c:pt>
                <c:pt idx="1770">
                  <c:v>-1291.6666666666665</c:v>
                </c:pt>
                <c:pt idx="1771">
                  <c:v>-1377.777777777776</c:v>
                </c:pt>
                <c:pt idx="1772">
                  <c:v>-1377.777777777776</c:v>
                </c:pt>
                <c:pt idx="1773">
                  <c:v>-1334.7222222222229</c:v>
                </c:pt>
                <c:pt idx="1774">
                  <c:v>-1227.0833333333339</c:v>
                </c:pt>
                <c:pt idx="1775">
                  <c:v>-1097.916666666667</c:v>
                </c:pt>
                <c:pt idx="1776">
                  <c:v>-1033.3333333333328</c:v>
                </c:pt>
                <c:pt idx="1777">
                  <c:v>-1054.8611111111109</c:v>
                </c:pt>
                <c:pt idx="1778">
                  <c:v>-1162.5000000000011</c:v>
                </c:pt>
                <c:pt idx="1779">
                  <c:v>-1334.7222222222229</c:v>
                </c:pt>
                <c:pt idx="1780">
                  <c:v>-1485.4166666666663</c:v>
                </c:pt>
                <c:pt idx="1781">
                  <c:v>-1528.4722222222224</c:v>
                </c:pt>
                <c:pt idx="1782">
                  <c:v>-1442.3611111111102</c:v>
                </c:pt>
                <c:pt idx="1783">
                  <c:v>-1270.1388888888885</c:v>
                </c:pt>
                <c:pt idx="1784">
                  <c:v>-1054.8611111111115</c:v>
                </c:pt>
                <c:pt idx="1785">
                  <c:v>-904.16666666666652</c:v>
                </c:pt>
                <c:pt idx="1786">
                  <c:v>-839.58333333333383</c:v>
                </c:pt>
                <c:pt idx="1787">
                  <c:v>-818.05555555555577</c:v>
                </c:pt>
                <c:pt idx="1788">
                  <c:v>-839.58333333333292</c:v>
                </c:pt>
                <c:pt idx="1789">
                  <c:v>-925.69444444444457</c:v>
                </c:pt>
                <c:pt idx="1790">
                  <c:v>-1076.3888888888889</c:v>
                </c:pt>
                <c:pt idx="1791">
                  <c:v>-1270.1388888888885</c:v>
                </c:pt>
                <c:pt idx="1792">
                  <c:v>-1463.8888888888889</c:v>
                </c:pt>
                <c:pt idx="1793">
                  <c:v>-1528.4722222222224</c:v>
                </c:pt>
                <c:pt idx="1794">
                  <c:v>-1872.9166666666665</c:v>
                </c:pt>
                <c:pt idx="1795">
                  <c:v>-1119.4444444444443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47-4230-B3C4-0401606C7E33}"/>
            </c:ext>
          </c:extLst>
        </c:ser>
        <c:ser>
          <c:idx val="2"/>
          <c:order val="2"/>
          <c:tx>
            <c:strRef>
              <c:f>'WLTP data and graphs'!$L$6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rgbClr val="00B050">
                  <a:alpha val="69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'WLTP data and graphs'!$B$8:$B$1808</c15:sqref>
                  </c15:fullRef>
                </c:ext>
              </c:extLst>
              <c:f>'WLTP data and graphs'!$B$14:$B$1808</c:f>
              <c:numCache>
                <c:formatCode>General</c:formatCode>
                <c:ptCount val="179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  <c:pt idx="60">
                  <c:v>66</c:v>
                </c:pt>
                <c:pt idx="61">
                  <c:v>67</c:v>
                </c:pt>
                <c:pt idx="62">
                  <c:v>68</c:v>
                </c:pt>
                <c:pt idx="63">
                  <c:v>69</c:v>
                </c:pt>
                <c:pt idx="64">
                  <c:v>70</c:v>
                </c:pt>
                <c:pt idx="65">
                  <c:v>71</c:v>
                </c:pt>
                <c:pt idx="66">
                  <c:v>72</c:v>
                </c:pt>
                <c:pt idx="67">
                  <c:v>73</c:v>
                </c:pt>
                <c:pt idx="68">
                  <c:v>74</c:v>
                </c:pt>
                <c:pt idx="69">
                  <c:v>75</c:v>
                </c:pt>
                <c:pt idx="70">
                  <c:v>76</c:v>
                </c:pt>
                <c:pt idx="71">
                  <c:v>77</c:v>
                </c:pt>
                <c:pt idx="72">
                  <c:v>78</c:v>
                </c:pt>
                <c:pt idx="73">
                  <c:v>79</c:v>
                </c:pt>
                <c:pt idx="74">
                  <c:v>80</c:v>
                </c:pt>
                <c:pt idx="75">
                  <c:v>81</c:v>
                </c:pt>
                <c:pt idx="76">
                  <c:v>82</c:v>
                </c:pt>
                <c:pt idx="77">
                  <c:v>83</c:v>
                </c:pt>
                <c:pt idx="78">
                  <c:v>84</c:v>
                </c:pt>
                <c:pt idx="79">
                  <c:v>85</c:v>
                </c:pt>
                <c:pt idx="80">
                  <c:v>86</c:v>
                </c:pt>
                <c:pt idx="81">
                  <c:v>87</c:v>
                </c:pt>
                <c:pt idx="82">
                  <c:v>88</c:v>
                </c:pt>
                <c:pt idx="83">
                  <c:v>89</c:v>
                </c:pt>
                <c:pt idx="84">
                  <c:v>90</c:v>
                </c:pt>
                <c:pt idx="85">
                  <c:v>91</c:v>
                </c:pt>
                <c:pt idx="86">
                  <c:v>92</c:v>
                </c:pt>
                <c:pt idx="87">
                  <c:v>93</c:v>
                </c:pt>
                <c:pt idx="88">
                  <c:v>94</c:v>
                </c:pt>
                <c:pt idx="89">
                  <c:v>95</c:v>
                </c:pt>
                <c:pt idx="90">
                  <c:v>96</c:v>
                </c:pt>
                <c:pt idx="91">
                  <c:v>97</c:v>
                </c:pt>
                <c:pt idx="92">
                  <c:v>98</c:v>
                </c:pt>
                <c:pt idx="93">
                  <c:v>99</c:v>
                </c:pt>
                <c:pt idx="94">
                  <c:v>100</c:v>
                </c:pt>
                <c:pt idx="95">
                  <c:v>101</c:v>
                </c:pt>
                <c:pt idx="96">
                  <c:v>102</c:v>
                </c:pt>
                <c:pt idx="97">
                  <c:v>103</c:v>
                </c:pt>
                <c:pt idx="98">
                  <c:v>104</c:v>
                </c:pt>
                <c:pt idx="99">
                  <c:v>105</c:v>
                </c:pt>
                <c:pt idx="100">
                  <c:v>106</c:v>
                </c:pt>
                <c:pt idx="101">
                  <c:v>107</c:v>
                </c:pt>
                <c:pt idx="102">
                  <c:v>108</c:v>
                </c:pt>
                <c:pt idx="103">
                  <c:v>109</c:v>
                </c:pt>
                <c:pt idx="104">
                  <c:v>110</c:v>
                </c:pt>
                <c:pt idx="105">
                  <c:v>111</c:v>
                </c:pt>
                <c:pt idx="106">
                  <c:v>112</c:v>
                </c:pt>
                <c:pt idx="107">
                  <c:v>113</c:v>
                </c:pt>
                <c:pt idx="108">
                  <c:v>114</c:v>
                </c:pt>
                <c:pt idx="109">
                  <c:v>115</c:v>
                </c:pt>
                <c:pt idx="110">
                  <c:v>116</c:v>
                </c:pt>
                <c:pt idx="111">
                  <c:v>117</c:v>
                </c:pt>
                <c:pt idx="112">
                  <c:v>118</c:v>
                </c:pt>
                <c:pt idx="113">
                  <c:v>119</c:v>
                </c:pt>
                <c:pt idx="114">
                  <c:v>120</c:v>
                </c:pt>
                <c:pt idx="115">
                  <c:v>121</c:v>
                </c:pt>
                <c:pt idx="116">
                  <c:v>122</c:v>
                </c:pt>
                <c:pt idx="117">
                  <c:v>123</c:v>
                </c:pt>
                <c:pt idx="118">
                  <c:v>124</c:v>
                </c:pt>
                <c:pt idx="119">
                  <c:v>125</c:v>
                </c:pt>
                <c:pt idx="120">
                  <c:v>126</c:v>
                </c:pt>
                <c:pt idx="121">
                  <c:v>127</c:v>
                </c:pt>
                <c:pt idx="122">
                  <c:v>128</c:v>
                </c:pt>
                <c:pt idx="123">
                  <c:v>129</c:v>
                </c:pt>
                <c:pt idx="124">
                  <c:v>130</c:v>
                </c:pt>
                <c:pt idx="125">
                  <c:v>131</c:v>
                </c:pt>
                <c:pt idx="126">
                  <c:v>132</c:v>
                </c:pt>
                <c:pt idx="127">
                  <c:v>133</c:v>
                </c:pt>
                <c:pt idx="128">
                  <c:v>134</c:v>
                </c:pt>
                <c:pt idx="129">
                  <c:v>135</c:v>
                </c:pt>
                <c:pt idx="130">
                  <c:v>136</c:v>
                </c:pt>
                <c:pt idx="131">
                  <c:v>137</c:v>
                </c:pt>
                <c:pt idx="132">
                  <c:v>138</c:v>
                </c:pt>
                <c:pt idx="133">
                  <c:v>139</c:v>
                </c:pt>
                <c:pt idx="134">
                  <c:v>140</c:v>
                </c:pt>
                <c:pt idx="135">
                  <c:v>141</c:v>
                </c:pt>
                <c:pt idx="136">
                  <c:v>142</c:v>
                </c:pt>
                <c:pt idx="137">
                  <c:v>143</c:v>
                </c:pt>
                <c:pt idx="138">
                  <c:v>144</c:v>
                </c:pt>
                <c:pt idx="139">
                  <c:v>145</c:v>
                </c:pt>
                <c:pt idx="140">
                  <c:v>146</c:v>
                </c:pt>
                <c:pt idx="141">
                  <c:v>147</c:v>
                </c:pt>
                <c:pt idx="142">
                  <c:v>148</c:v>
                </c:pt>
                <c:pt idx="143">
                  <c:v>149</c:v>
                </c:pt>
                <c:pt idx="144">
                  <c:v>150</c:v>
                </c:pt>
                <c:pt idx="145">
                  <c:v>151</c:v>
                </c:pt>
                <c:pt idx="146">
                  <c:v>152</c:v>
                </c:pt>
                <c:pt idx="147">
                  <c:v>153</c:v>
                </c:pt>
                <c:pt idx="148">
                  <c:v>154</c:v>
                </c:pt>
                <c:pt idx="149">
                  <c:v>155</c:v>
                </c:pt>
                <c:pt idx="150">
                  <c:v>156</c:v>
                </c:pt>
                <c:pt idx="151">
                  <c:v>157</c:v>
                </c:pt>
                <c:pt idx="152">
                  <c:v>158</c:v>
                </c:pt>
                <c:pt idx="153">
                  <c:v>159</c:v>
                </c:pt>
                <c:pt idx="154">
                  <c:v>160</c:v>
                </c:pt>
                <c:pt idx="155">
                  <c:v>161</c:v>
                </c:pt>
                <c:pt idx="156">
                  <c:v>162</c:v>
                </c:pt>
                <c:pt idx="157">
                  <c:v>163</c:v>
                </c:pt>
                <c:pt idx="158">
                  <c:v>164</c:v>
                </c:pt>
                <c:pt idx="159">
                  <c:v>165</c:v>
                </c:pt>
                <c:pt idx="160">
                  <c:v>166</c:v>
                </c:pt>
                <c:pt idx="161">
                  <c:v>167</c:v>
                </c:pt>
                <c:pt idx="162">
                  <c:v>168</c:v>
                </c:pt>
                <c:pt idx="163">
                  <c:v>169</c:v>
                </c:pt>
                <c:pt idx="164">
                  <c:v>170</c:v>
                </c:pt>
                <c:pt idx="165">
                  <c:v>171</c:v>
                </c:pt>
                <c:pt idx="166">
                  <c:v>172</c:v>
                </c:pt>
                <c:pt idx="167">
                  <c:v>173</c:v>
                </c:pt>
                <c:pt idx="168">
                  <c:v>174</c:v>
                </c:pt>
                <c:pt idx="169">
                  <c:v>175</c:v>
                </c:pt>
                <c:pt idx="170">
                  <c:v>176</c:v>
                </c:pt>
                <c:pt idx="171">
                  <c:v>177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219</c:v>
                </c:pt>
                <c:pt idx="214">
                  <c:v>220</c:v>
                </c:pt>
                <c:pt idx="215">
                  <c:v>221</c:v>
                </c:pt>
                <c:pt idx="216">
                  <c:v>222</c:v>
                </c:pt>
                <c:pt idx="217">
                  <c:v>223</c:v>
                </c:pt>
                <c:pt idx="218">
                  <c:v>224</c:v>
                </c:pt>
                <c:pt idx="219">
                  <c:v>225</c:v>
                </c:pt>
                <c:pt idx="220">
                  <c:v>226</c:v>
                </c:pt>
                <c:pt idx="221">
                  <c:v>227</c:v>
                </c:pt>
                <c:pt idx="222">
                  <c:v>228</c:v>
                </c:pt>
                <c:pt idx="223">
                  <c:v>229</c:v>
                </c:pt>
                <c:pt idx="224">
                  <c:v>230</c:v>
                </c:pt>
                <c:pt idx="225">
                  <c:v>231</c:v>
                </c:pt>
                <c:pt idx="226">
                  <c:v>232</c:v>
                </c:pt>
                <c:pt idx="227">
                  <c:v>233</c:v>
                </c:pt>
                <c:pt idx="228">
                  <c:v>234</c:v>
                </c:pt>
                <c:pt idx="229">
                  <c:v>235</c:v>
                </c:pt>
                <c:pt idx="230">
                  <c:v>236</c:v>
                </c:pt>
                <c:pt idx="231">
                  <c:v>237</c:v>
                </c:pt>
                <c:pt idx="232">
                  <c:v>238</c:v>
                </c:pt>
                <c:pt idx="233">
                  <c:v>239</c:v>
                </c:pt>
                <c:pt idx="234">
                  <c:v>240</c:v>
                </c:pt>
                <c:pt idx="235">
                  <c:v>241</c:v>
                </c:pt>
                <c:pt idx="236">
                  <c:v>242</c:v>
                </c:pt>
                <c:pt idx="237">
                  <c:v>243</c:v>
                </c:pt>
                <c:pt idx="238">
                  <c:v>244</c:v>
                </c:pt>
                <c:pt idx="239">
                  <c:v>245</c:v>
                </c:pt>
                <c:pt idx="240">
                  <c:v>246</c:v>
                </c:pt>
                <c:pt idx="241">
                  <c:v>247</c:v>
                </c:pt>
                <c:pt idx="242">
                  <c:v>248</c:v>
                </c:pt>
                <c:pt idx="243">
                  <c:v>249</c:v>
                </c:pt>
                <c:pt idx="244">
                  <c:v>250</c:v>
                </c:pt>
                <c:pt idx="245">
                  <c:v>251</c:v>
                </c:pt>
                <c:pt idx="246">
                  <c:v>252</c:v>
                </c:pt>
                <c:pt idx="247">
                  <c:v>253</c:v>
                </c:pt>
                <c:pt idx="248">
                  <c:v>254</c:v>
                </c:pt>
                <c:pt idx="249">
                  <c:v>255</c:v>
                </c:pt>
                <c:pt idx="250">
                  <c:v>256</c:v>
                </c:pt>
                <c:pt idx="251">
                  <c:v>257</c:v>
                </c:pt>
                <c:pt idx="252">
                  <c:v>258</c:v>
                </c:pt>
                <c:pt idx="253">
                  <c:v>259</c:v>
                </c:pt>
                <c:pt idx="254">
                  <c:v>260</c:v>
                </c:pt>
                <c:pt idx="255">
                  <c:v>261</c:v>
                </c:pt>
                <c:pt idx="256">
                  <c:v>262</c:v>
                </c:pt>
                <c:pt idx="257">
                  <c:v>263</c:v>
                </c:pt>
                <c:pt idx="258">
                  <c:v>264</c:v>
                </c:pt>
                <c:pt idx="259">
                  <c:v>265</c:v>
                </c:pt>
                <c:pt idx="260">
                  <c:v>266</c:v>
                </c:pt>
                <c:pt idx="261">
                  <c:v>267</c:v>
                </c:pt>
                <c:pt idx="262">
                  <c:v>268</c:v>
                </c:pt>
                <c:pt idx="263">
                  <c:v>269</c:v>
                </c:pt>
                <c:pt idx="264">
                  <c:v>270</c:v>
                </c:pt>
                <c:pt idx="265">
                  <c:v>271</c:v>
                </c:pt>
                <c:pt idx="266">
                  <c:v>272</c:v>
                </c:pt>
                <c:pt idx="267">
                  <c:v>273</c:v>
                </c:pt>
                <c:pt idx="268">
                  <c:v>274</c:v>
                </c:pt>
                <c:pt idx="269">
                  <c:v>275</c:v>
                </c:pt>
                <c:pt idx="270">
                  <c:v>276</c:v>
                </c:pt>
                <c:pt idx="271">
                  <c:v>277</c:v>
                </c:pt>
                <c:pt idx="272">
                  <c:v>278</c:v>
                </c:pt>
                <c:pt idx="273">
                  <c:v>279</c:v>
                </c:pt>
                <c:pt idx="274">
                  <c:v>280</c:v>
                </c:pt>
                <c:pt idx="275">
                  <c:v>281</c:v>
                </c:pt>
                <c:pt idx="276">
                  <c:v>282</c:v>
                </c:pt>
                <c:pt idx="277">
                  <c:v>283</c:v>
                </c:pt>
                <c:pt idx="278">
                  <c:v>284</c:v>
                </c:pt>
                <c:pt idx="279">
                  <c:v>285</c:v>
                </c:pt>
                <c:pt idx="280">
                  <c:v>286</c:v>
                </c:pt>
                <c:pt idx="281">
                  <c:v>287</c:v>
                </c:pt>
                <c:pt idx="282">
                  <c:v>288</c:v>
                </c:pt>
                <c:pt idx="283">
                  <c:v>289</c:v>
                </c:pt>
                <c:pt idx="284">
                  <c:v>290</c:v>
                </c:pt>
                <c:pt idx="285">
                  <c:v>291</c:v>
                </c:pt>
                <c:pt idx="286">
                  <c:v>292</c:v>
                </c:pt>
                <c:pt idx="287">
                  <c:v>293</c:v>
                </c:pt>
                <c:pt idx="288">
                  <c:v>294</c:v>
                </c:pt>
                <c:pt idx="289">
                  <c:v>295</c:v>
                </c:pt>
                <c:pt idx="290">
                  <c:v>296</c:v>
                </c:pt>
                <c:pt idx="291">
                  <c:v>297</c:v>
                </c:pt>
                <c:pt idx="292">
                  <c:v>298</c:v>
                </c:pt>
                <c:pt idx="293">
                  <c:v>299</c:v>
                </c:pt>
                <c:pt idx="294">
                  <c:v>300</c:v>
                </c:pt>
                <c:pt idx="295">
                  <c:v>301</c:v>
                </c:pt>
                <c:pt idx="296">
                  <c:v>302</c:v>
                </c:pt>
                <c:pt idx="297">
                  <c:v>303</c:v>
                </c:pt>
                <c:pt idx="298">
                  <c:v>304</c:v>
                </c:pt>
                <c:pt idx="299">
                  <c:v>305</c:v>
                </c:pt>
                <c:pt idx="300">
                  <c:v>306</c:v>
                </c:pt>
                <c:pt idx="301">
                  <c:v>307</c:v>
                </c:pt>
                <c:pt idx="302">
                  <c:v>308</c:v>
                </c:pt>
                <c:pt idx="303">
                  <c:v>309</c:v>
                </c:pt>
                <c:pt idx="304">
                  <c:v>310</c:v>
                </c:pt>
                <c:pt idx="305">
                  <c:v>311</c:v>
                </c:pt>
                <c:pt idx="306">
                  <c:v>312</c:v>
                </c:pt>
                <c:pt idx="307">
                  <c:v>313</c:v>
                </c:pt>
                <c:pt idx="308">
                  <c:v>314</c:v>
                </c:pt>
                <c:pt idx="309">
                  <c:v>315</c:v>
                </c:pt>
                <c:pt idx="310">
                  <c:v>316</c:v>
                </c:pt>
                <c:pt idx="311">
                  <c:v>317</c:v>
                </c:pt>
                <c:pt idx="312">
                  <c:v>318</c:v>
                </c:pt>
                <c:pt idx="313">
                  <c:v>319</c:v>
                </c:pt>
                <c:pt idx="314">
                  <c:v>320</c:v>
                </c:pt>
                <c:pt idx="315">
                  <c:v>321</c:v>
                </c:pt>
                <c:pt idx="316">
                  <c:v>322</c:v>
                </c:pt>
                <c:pt idx="317">
                  <c:v>323</c:v>
                </c:pt>
                <c:pt idx="318">
                  <c:v>324</c:v>
                </c:pt>
                <c:pt idx="319">
                  <c:v>325</c:v>
                </c:pt>
                <c:pt idx="320">
                  <c:v>326</c:v>
                </c:pt>
                <c:pt idx="321">
                  <c:v>327</c:v>
                </c:pt>
                <c:pt idx="322">
                  <c:v>328</c:v>
                </c:pt>
                <c:pt idx="323">
                  <c:v>329</c:v>
                </c:pt>
                <c:pt idx="324">
                  <c:v>330</c:v>
                </c:pt>
                <c:pt idx="325">
                  <c:v>331</c:v>
                </c:pt>
                <c:pt idx="326">
                  <c:v>332</c:v>
                </c:pt>
                <c:pt idx="327">
                  <c:v>333</c:v>
                </c:pt>
                <c:pt idx="328">
                  <c:v>334</c:v>
                </c:pt>
                <c:pt idx="329">
                  <c:v>335</c:v>
                </c:pt>
                <c:pt idx="330">
                  <c:v>336</c:v>
                </c:pt>
                <c:pt idx="331">
                  <c:v>337</c:v>
                </c:pt>
                <c:pt idx="332">
                  <c:v>338</c:v>
                </c:pt>
                <c:pt idx="333">
                  <c:v>339</c:v>
                </c:pt>
                <c:pt idx="334">
                  <c:v>340</c:v>
                </c:pt>
                <c:pt idx="335">
                  <c:v>341</c:v>
                </c:pt>
                <c:pt idx="336">
                  <c:v>342</c:v>
                </c:pt>
                <c:pt idx="337">
                  <c:v>343</c:v>
                </c:pt>
                <c:pt idx="338">
                  <c:v>344</c:v>
                </c:pt>
                <c:pt idx="339">
                  <c:v>345</c:v>
                </c:pt>
                <c:pt idx="340">
                  <c:v>346</c:v>
                </c:pt>
                <c:pt idx="341">
                  <c:v>347</c:v>
                </c:pt>
                <c:pt idx="342">
                  <c:v>348</c:v>
                </c:pt>
                <c:pt idx="343">
                  <c:v>349</c:v>
                </c:pt>
                <c:pt idx="344">
                  <c:v>350</c:v>
                </c:pt>
                <c:pt idx="345">
                  <c:v>351</c:v>
                </c:pt>
                <c:pt idx="346">
                  <c:v>352</c:v>
                </c:pt>
                <c:pt idx="347">
                  <c:v>353</c:v>
                </c:pt>
                <c:pt idx="348">
                  <c:v>354</c:v>
                </c:pt>
                <c:pt idx="349">
                  <c:v>355</c:v>
                </c:pt>
                <c:pt idx="350">
                  <c:v>356</c:v>
                </c:pt>
                <c:pt idx="351">
                  <c:v>357</c:v>
                </c:pt>
                <c:pt idx="352">
                  <c:v>358</c:v>
                </c:pt>
                <c:pt idx="353">
                  <c:v>359</c:v>
                </c:pt>
                <c:pt idx="354">
                  <c:v>360</c:v>
                </c:pt>
                <c:pt idx="355">
                  <c:v>361</c:v>
                </c:pt>
                <c:pt idx="356">
                  <c:v>362</c:v>
                </c:pt>
                <c:pt idx="357">
                  <c:v>363</c:v>
                </c:pt>
                <c:pt idx="358">
                  <c:v>364</c:v>
                </c:pt>
                <c:pt idx="359">
                  <c:v>365</c:v>
                </c:pt>
                <c:pt idx="360">
                  <c:v>366</c:v>
                </c:pt>
                <c:pt idx="361">
                  <c:v>367</c:v>
                </c:pt>
                <c:pt idx="362">
                  <c:v>368</c:v>
                </c:pt>
                <c:pt idx="363">
                  <c:v>369</c:v>
                </c:pt>
                <c:pt idx="364">
                  <c:v>370</c:v>
                </c:pt>
                <c:pt idx="365">
                  <c:v>371</c:v>
                </c:pt>
                <c:pt idx="366">
                  <c:v>372</c:v>
                </c:pt>
                <c:pt idx="367">
                  <c:v>373</c:v>
                </c:pt>
                <c:pt idx="368">
                  <c:v>374</c:v>
                </c:pt>
                <c:pt idx="369">
                  <c:v>375</c:v>
                </c:pt>
                <c:pt idx="370">
                  <c:v>376</c:v>
                </c:pt>
                <c:pt idx="371">
                  <c:v>377</c:v>
                </c:pt>
                <c:pt idx="372">
                  <c:v>378</c:v>
                </c:pt>
                <c:pt idx="373">
                  <c:v>379</c:v>
                </c:pt>
                <c:pt idx="374">
                  <c:v>380</c:v>
                </c:pt>
                <c:pt idx="375">
                  <c:v>381</c:v>
                </c:pt>
                <c:pt idx="376">
                  <c:v>382</c:v>
                </c:pt>
                <c:pt idx="377">
                  <c:v>383</c:v>
                </c:pt>
                <c:pt idx="378">
                  <c:v>384</c:v>
                </c:pt>
                <c:pt idx="379">
                  <c:v>385</c:v>
                </c:pt>
                <c:pt idx="380">
                  <c:v>386</c:v>
                </c:pt>
                <c:pt idx="381">
                  <c:v>387</c:v>
                </c:pt>
                <c:pt idx="382">
                  <c:v>388</c:v>
                </c:pt>
                <c:pt idx="383">
                  <c:v>389</c:v>
                </c:pt>
                <c:pt idx="384">
                  <c:v>390</c:v>
                </c:pt>
                <c:pt idx="385">
                  <c:v>391</c:v>
                </c:pt>
                <c:pt idx="386">
                  <c:v>392</c:v>
                </c:pt>
                <c:pt idx="387">
                  <c:v>393</c:v>
                </c:pt>
                <c:pt idx="388">
                  <c:v>394</c:v>
                </c:pt>
                <c:pt idx="389">
                  <c:v>395</c:v>
                </c:pt>
                <c:pt idx="390">
                  <c:v>396</c:v>
                </c:pt>
                <c:pt idx="391">
                  <c:v>397</c:v>
                </c:pt>
                <c:pt idx="392">
                  <c:v>398</c:v>
                </c:pt>
                <c:pt idx="393">
                  <c:v>399</c:v>
                </c:pt>
                <c:pt idx="394">
                  <c:v>400</c:v>
                </c:pt>
                <c:pt idx="395">
                  <c:v>401</c:v>
                </c:pt>
                <c:pt idx="396">
                  <c:v>402</c:v>
                </c:pt>
                <c:pt idx="397">
                  <c:v>403</c:v>
                </c:pt>
                <c:pt idx="398">
                  <c:v>404</c:v>
                </c:pt>
                <c:pt idx="399">
                  <c:v>405</c:v>
                </c:pt>
                <c:pt idx="400">
                  <c:v>406</c:v>
                </c:pt>
                <c:pt idx="401">
                  <c:v>407</c:v>
                </c:pt>
                <c:pt idx="402">
                  <c:v>408</c:v>
                </c:pt>
                <c:pt idx="403">
                  <c:v>409</c:v>
                </c:pt>
                <c:pt idx="404">
                  <c:v>410</c:v>
                </c:pt>
                <c:pt idx="405">
                  <c:v>411</c:v>
                </c:pt>
                <c:pt idx="406">
                  <c:v>412</c:v>
                </c:pt>
                <c:pt idx="407">
                  <c:v>413</c:v>
                </c:pt>
                <c:pt idx="408">
                  <c:v>414</c:v>
                </c:pt>
                <c:pt idx="409">
                  <c:v>415</c:v>
                </c:pt>
                <c:pt idx="410">
                  <c:v>416</c:v>
                </c:pt>
                <c:pt idx="411">
                  <c:v>417</c:v>
                </c:pt>
                <c:pt idx="412">
                  <c:v>418</c:v>
                </c:pt>
                <c:pt idx="413">
                  <c:v>419</c:v>
                </c:pt>
                <c:pt idx="414">
                  <c:v>420</c:v>
                </c:pt>
                <c:pt idx="415">
                  <c:v>421</c:v>
                </c:pt>
                <c:pt idx="416">
                  <c:v>422</c:v>
                </c:pt>
                <c:pt idx="417">
                  <c:v>423</c:v>
                </c:pt>
                <c:pt idx="418">
                  <c:v>424</c:v>
                </c:pt>
                <c:pt idx="419">
                  <c:v>425</c:v>
                </c:pt>
                <c:pt idx="420">
                  <c:v>426</c:v>
                </c:pt>
                <c:pt idx="421">
                  <c:v>427</c:v>
                </c:pt>
                <c:pt idx="422">
                  <c:v>428</c:v>
                </c:pt>
                <c:pt idx="423">
                  <c:v>429</c:v>
                </c:pt>
                <c:pt idx="424">
                  <c:v>430</c:v>
                </c:pt>
                <c:pt idx="425">
                  <c:v>431</c:v>
                </c:pt>
                <c:pt idx="426">
                  <c:v>432</c:v>
                </c:pt>
                <c:pt idx="427">
                  <c:v>433</c:v>
                </c:pt>
                <c:pt idx="428">
                  <c:v>434</c:v>
                </c:pt>
                <c:pt idx="429">
                  <c:v>435</c:v>
                </c:pt>
                <c:pt idx="430">
                  <c:v>436</c:v>
                </c:pt>
                <c:pt idx="431">
                  <c:v>437</c:v>
                </c:pt>
                <c:pt idx="432">
                  <c:v>438</c:v>
                </c:pt>
                <c:pt idx="433">
                  <c:v>439</c:v>
                </c:pt>
                <c:pt idx="434">
                  <c:v>440</c:v>
                </c:pt>
                <c:pt idx="435">
                  <c:v>441</c:v>
                </c:pt>
                <c:pt idx="436">
                  <c:v>442</c:v>
                </c:pt>
                <c:pt idx="437">
                  <c:v>443</c:v>
                </c:pt>
                <c:pt idx="438">
                  <c:v>444</c:v>
                </c:pt>
                <c:pt idx="439">
                  <c:v>445</c:v>
                </c:pt>
                <c:pt idx="440">
                  <c:v>446</c:v>
                </c:pt>
                <c:pt idx="441">
                  <c:v>447</c:v>
                </c:pt>
                <c:pt idx="442">
                  <c:v>448</c:v>
                </c:pt>
                <c:pt idx="443">
                  <c:v>449</c:v>
                </c:pt>
                <c:pt idx="444">
                  <c:v>450</c:v>
                </c:pt>
                <c:pt idx="445">
                  <c:v>451</c:v>
                </c:pt>
                <c:pt idx="446">
                  <c:v>452</c:v>
                </c:pt>
                <c:pt idx="447">
                  <c:v>453</c:v>
                </c:pt>
                <c:pt idx="448">
                  <c:v>454</c:v>
                </c:pt>
                <c:pt idx="449">
                  <c:v>455</c:v>
                </c:pt>
                <c:pt idx="450">
                  <c:v>456</c:v>
                </c:pt>
                <c:pt idx="451">
                  <c:v>457</c:v>
                </c:pt>
                <c:pt idx="452">
                  <c:v>458</c:v>
                </c:pt>
                <c:pt idx="453">
                  <c:v>459</c:v>
                </c:pt>
                <c:pt idx="454">
                  <c:v>460</c:v>
                </c:pt>
                <c:pt idx="455">
                  <c:v>461</c:v>
                </c:pt>
                <c:pt idx="456">
                  <c:v>462</c:v>
                </c:pt>
                <c:pt idx="457">
                  <c:v>463</c:v>
                </c:pt>
                <c:pt idx="458">
                  <c:v>464</c:v>
                </c:pt>
                <c:pt idx="459">
                  <c:v>465</c:v>
                </c:pt>
                <c:pt idx="460">
                  <c:v>466</c:v>
                </c:pt>
                <c:pt idx="461">
                  <c:v>467</c:v>
                </c:pt>
                <c:pt idx="462">
                  <c:v>468</c:v>
                </c:pt>
                <c:pt idx="463">
                  <c:v>469</c:v>
                </c:pt>
                <c:pt idx="464">
                  <c:v>470</c:v>
                </c:pt>
                <c:pt idx="465">
                  <c:v>471</c:v>
                </c:pt>
                <c:pt idx="466">
                  <c:v>472</c:v>
                </c:pt>
                <c:pt idx="467">
                  <c:v>473</c:v>
                </c:pt>
                <c:pt idx="468">
                  <c:v>474</c:v>
                </c:pt>
                <c:pt idx="469">
                  <c:v>475</c:v>
                </c:pt>
                <c:pt idx="470">
                  <c:v>476</c:v>
                </c:pt>
                <c:pt idx="471">
                  <c:v>477</c:v>
                </c:pt>
                <c:pt idx="472">
                  <c:v>478</c:v>
                </c:pt>
                <c:pt idx="473">
                  <c:v>479</c:v>
                </c:pt>
                <c:pt idx="474">
                  <c:v>480</c:v>
                </c:pt>
                <c:pt idx="475">
                  <c:v>481</c:v>
                </c:pt>
                <c:pt idx="476">
                  <c:v>482</c:v>
                </c:pt>
                <c:pt idx="477">
                  <c:v>483</c:v>
                </c:pt>
                <c:pt idx="478">
                  <c:v>484</c:v>
                </c:pt>
                <c:pt idx="479">
                  <c:v>485</c:v>
                </c:pt>
                <c:pt idx="480">
                  <c:v>486</c:v>
                </c:pt>
                <c:pt idx="481">
                  <c:v>487</c:v>
                </c:pt>
                <c:pt idx="482">
                  <c:v>488</c:v>
                </c:pt>
                <c:pt idx="483">
                  <c:v>489</c:v>
                </c:pt>
                <c:pt idx="484">
                  <c:v>490</c:v>
                </c:pt>
                <c:pt idx="485">
                  <c:v>491</c:v>
                </c:pt>
                <c:pt idx="486">
                  <c:v>492</c:v>
                </c:pt>
                <c:pt idx="487">
                  <c:v>493</c:v>
                </c:pt>
                <c:pt idx="488">
                  <c:v>494</c:v>
                </c:pt>
                <c:pt idx="489">
                  <c:v>495</c:v>
                </c:pt>
                <c:pt idx="490">
                  <c:v>496</c:v>
                </c:pt>
                <c:pt idx="491">
                  <c:v>497</c:v>
                </c:pt>
                <c:pt idx="492">
                  <c:v>498</c:v>
                </c:pt>
                <c:pt idx="493">
                  <c:v>499</c:v>
                </c:pt>
                <c:pt idx="494">
                  <c:v>500</c:v>
                </c:pt>
                <c:pt idx="495">
                  <c:v>501</c:v>
                </c:pt>
                <c:pt idx="496">
                  <c:v>502</c:v>
                </c:pt>
                <c:pt idx="497">
                  <c:v>503</c:v>
                </c:pt>
                <c:pt idx="498">
                  <c:v>504</c:v>
                </c:pt>
                <c:pt idx="499">
                  <c:v>505</c:v>
                </c:pt>
                <c:pt idx="500">
                  <c:v>506</c:v>
                </c:pt>
                <c:pt idx="501">
                  <c:v>507</c:v>
                </c:pt>
                <c:pt idx="502">
                  <c:v>508</c:v>
                </c:pt>
                <c:pt idx="503">
                  <c:v>509</c:v>
                </c:pt>
                <c:pt idx="504">
                  <c:v>510</c:v>
                </c:pt>
                <c:pt idx="505">
                  <c:v>511</c:v>
                </c:pt>
                <c:pt idx="506">
                  <c:v>512</c:v>
                </c:pt>
                <c:pt idx="507">
                  <c:v>513</c:v>
                </c:pt>
                <c:pt idx="508">
                  <c:v>514</c:v>
                </c:pt>
                <c:pt idx="509">
                  <c:v>515</c:v>
                </c:pt>
                <c:pt idx="510">
                  <c:v>516</c:v>
                </c:pt>
                <c:pt idx="511">
                  <c:v>517</c:v>
                </c:pt>
                <c:pt idx="512">
                  <c:v>518</c:v>
                </c:pt>
                <c:pt idx="513">
                  <c:v>519</c:v>
                </c:pt>
                <c:pt idx="514">
                  <c:v>520</c:v>
                </c:pt>
                <c:pt idx="515">
                  <c:v>521</c:v>
                </c:pt>
                <c:pt idx="516">
                  <c:v>522</c:v>
                </c:pt>
                <c:pt idx="517">
                  <c:v>523</c:v>
                </c:pt>
                <c:pt idx="518">
                  <c:v>524</c:v>
                </c:pt>
                <c:pt idx="519">
                  <c:v>525</c:v>
                </c:pt>
                <c:pt idx="520">
                  <c:v>526</c:v>
                </c:pt>
                <c:pt idx="521">
                  <c:v>527</c:v>
                </c:pt>
                <c:pt idx="522">
                  <c:v>528</c:v>
                </c:pt>
                <c:pt idx="523">
                  <c:v>529</c:v>
                </c:pt>
                <c:pt idx="524">
                  <c:v>530</c:v>
                </c:pt>
                <c:pt idx="525">
                  <c:v>531</c:v>
                </c:pt>
                <c:pt idx="526">
                  <c:v>532</c:v>
                </c:pt>
                <c:pt idx="527">
                  <c:v>533</c:v>
                </c:pt>
                <c:pt idx="528">
                  <c:v>534</c:v>
                </c:pt>
                <c:pt idx="529">
                  <c:v>535</c:v>
                </c:pt>
                <c:pt idx="530">
                  <c:v>536</c:v>
                </c:pt>
                <c:pt idx="531">
                  <c:v>537</c:v>
                </c:pt>
                <c:pt idx="532">
                  <c:v>538</c:v>
                </c:pt>
                <c:pt idx="533">
                  <c:v>539</c:v>
                </c:pt>
                <c:pt idx="534">
                  <c:v>540</c:v>
                </c:pt>
                <c:pt idx="535">
                  <c:v>541</c:v>
                </c:pt>
                <c:pt idx="536">
                  <c:v>542</c:v>
                </c:pt>
                <c:pt idx="537">
                  <c:v>543</c:v>
                </c:pt>
                <c:pt idx="538">
                  <c:v>544</c:v>
                </c:pt>
                <c:pt idx="539">
                  <c:v>545</c:v>
                </c:pt>
                <c:pt idx="540">
                  <c:v>546</c:v>
                </c:pt>
                <c:pt idx="541">
                  <c:v>547</c:v>
                </c:pt>
                <c:pt idx="542">
                  <c:v>548</c:v>
                </c:pt>
                <c:pt idx="543">
                  <c:v>549</c:v>
                </c:pt>
                <c:pt idx="544">
                  <c:v>550</c:v>
                </c:pt>
                <c:pt idx="545">
                  <c:v>551</c:v>
                </c:pt>
                <c:pt idx="546">
                  <c:v>552</c:v>
                </c:pt>
                <c:pt idx="547">
                  <c:v>553</c:v>
                </c:pt>
                <c:pt idx="548">
                  <c:v>554</c:v>
                </c:pt>
                <c:pt idx="549">
                  <c:v>555</c:v>
                </c:pt>
                <c:pt idx="550">
                  <c:v>556</c:v>
                </c:pt>
                <c:pt idx="551">
                  <c:v>557</c:v>
                </c:pt>
                <c:pt idx="552">
                  <c:v>558</c:v>
                </c:pt>
                <c:pt idx="553">
                  <c:v>559</c:v>
                </c:pt>
                <c:pt idx="554">
                  <c:v>560</c:v>
                </c:pt>
                <c:pt idx="555">
                  <c:v>561</c:v>
                </c:pt>
                <c:pt idx="556">
                  <c:v>562</c:v>
                </c:pt>
                <c:pt idx="557">
                  <c:v>563</c:v>
                </c:pt>
                <c:pt idx="558">
                  <c:v>564</c:v>
                </c:pt>
                <c:pt idx="559">
                  <c:v>565</c:v>
                </c:pt>
                <c:pt idx="560">
                  <c:v>566</c:v>
                </c:pt>
                <c:pt idx="561">
                  <c:v>567</c:v>
                </c:pt>
                <c:pt idx="562">
                  <c:v>568</c:v>
                </c:pt>
                <c:pt idx="563">
                  <c:v>569</c:v>
                </c:pt>
                <c:pt idx="564">
                  <c:v>570</c:v>
                </c:pt>
                <c:pt idx="565">
                  <c:v>571</c:v>
                </c:pt>
                <c:pt idx="566">
                  <c:v>572</c:v>
                </c:pt>
                <c:pt idx="567">
                  <c:v>573</c:v>
                </c:pt>
                <c:pt idx="568">
                  <c:v>574</c:v>
                </c:pt>
                <c:pt idx="569">
                  <c:v>575</c:v>
                </c:pt>
                <c:pt idx="570">
                  <c:v>576</c:v>
                </c:pt>
                <c:pt idx="571">
                  <c:v>577</c:v>
                </c:pt>
                <c:pt idx="572">
                  <c:v>578</c:v>
                </c:pt>
                <c:pt idx="573">
                  <c:v>579</c:v>
                </c:pt>
                <c:pt idx="574">
                  <c:v>580</c:v>
                </c:pt>
                <c:pt idx="575">
                  <c:v>581</c:v>
                </c:pt>
                <c:pt idx="576">
                  <c:v>582</c:v>
                </c:pt>
                <c:pt idx="577">
                  <c:v>583</c:v>
                </c:pt>
                <c:pt idx="578">
                  <c:v>584</c:v>
                </c:pt>
                <c:pt idx="579">
                  <c:v>585</c:v>
                </c:pt>
                <c:pt idx="580">
                  <c:v>586</c:v>
                </c:pt>
                <c:pt idx="581">
                  <c:v>587</c:v>
                </c:pt>
                <c:pt idx="582">
                  <c:v>588</c:v>
                </c:pt>
                <c:pt idx="583">
                  <c:v>589</c:v>
                </c:pt>
                <c:pt idx="584">
                  <c:v>590</c:v>
                </c:pt>
                <c:pt idx="585">
                  <c:v>591</c:v>
                </c:pt>
                <c:pt idx="586">
                  <c:v>592</c:v>
                </c:pt>
                <c:pt idx="587">
                  <c:v>593</c:v>
                </c:pt>
                <c:pt idx="588">
                  <c:v>594</c:v>
                </c:pt>
                <c:pt idx="589">
                  <c:v>595</c:v>
                </c:pt>
                <c:pt idx="590">
                  <c:v>596</c:v>
                </c:pt>
                <c:pt idx="591">
                  <c:v>597</c:v>
                </c:pt>
                <c:pt idx="592">
                  <c:v>598</c:v>
                </c:pt>
                <c:pt idx="593">
                  <c:v>599</c:v>
                </c:pt>
                <c:pt idx="594">
                  <c:v>600</c:v>
                </c:pt>
                <c:pt idx="595">
                  <c:v>601</c:v>
                </c:pt>
                <c:pt idx="596">
                  <c:v>602</c:v>
                </c:pt>
                <c:pt idx="597">
                  <c:v>603</c:v>
                </c:pt>
                <c:pt idx="598">
                  <c:v>604</c:v>
                </c:pt>
                <c:pt idx="599">
                  <c:v>605</c:v>
                </c:pt>
                <c:pt idx="600">
                  <c:v>606</c:v>
                </c:pt>
                <c:pt idx="601">
                  <c:v>607</c:v>
                </c:pt>
                <c:pt idx="602">
                  <c:v>608</c:v>
                </c:pt>
                <c:pt idx="603">
                  <c:v>609</c:v>
                </c:pt>
                <c:pt idx="604">
                  <c:v>610</c:v>
                </c:pt>
                <c:pt idx="605">
                  <c:v>611</c:v>
                </c:pt>
                <c:pt idx="606">
                  <c:v>612</c:v>
                </c:pt>
                <c:pt idx="607">
                  <c:v>613</c:v>
                </c:pt>
                <c:pt idx="608">
                  <c:v>614</c:v>
                </c:pt>
                <c:pt idx="609">
                  <c:v>615</c:v>
                </c:pt>
                <c:pt idx="610">
                  <c:v>616</c:v>
                </c:pt>
                <c:pt idx="611">
                  <c:v>617</c:v>
                </c:pt>
                <c:pt idx="612">
                  <c:v>618</c:v>
                </c:pt>
                <c:pt idx="613">
                  <c:v>619</c:v>
                </c:pt>
                <c:pt idx="614">
                  <c:v>620</c:v>
                </c:pt>
                <c:pt idx="615">
                  <c:v>621</c:v>
                </c:pt>
                <c:pt idx="616">
                  <c:v>622</c:v>
                </c:pt>
                <c:pt idx="617">
                  <c:v>623</c:v>
                </c:pt>
                <c:pt idx="618">
                  <c:v>624</c:v>
                </c:pt>
                <c:pt idx="619">
                  <c:v>625</c:v>
                </c:pt>
                <c:pt idx="620">
                  <c:v>626</c:v>
                </c:pt>
                <c:pt idx="621">
                  <c:v>627</c:v>
                </c:pt>
                <c:pt idx="622">
                  <c:v>628</c:v>
                </c:pt>
                <c:pt idx="623">
                  <c:v>629</c:v>
                </c:pt>
                <c:pt idx="624">
                  <c:v>630</c:v>
                </c:pt>
                <c:pt idx="625">
                  <c:v>631</c:v>
                </c:pt>
                <c:pt idx="626">
                  <c:v>632</c:v>
                </c:pt>
                <c:pt idx="627">
                  <c:v>633</c:v>
                </c:pt>
                <c:pt idx="628">
                  <c:v>634</c:v>
                </c:pt>
                <c:pt idx="629">
                  <c:v>635</c:v>
                </c:pt>
                <c:pt idx="630">
                  <c:v>636</c:v>
                </c:pt>
                <c:pt idx="631">
                  <c:v>637</c:v>
                </c:pt>
                <c:pt idx="632">
                  <c:v>638</c:v>
                </c:pt>
                <c:pt idx="633">
                  <c:v>639</c:v>
                </c:pt>
                <c:pt idx="634">
                  <c:v>640</c:v>
                </c:pt>
                <c:pt idx="635">
                  <c:v>641</c:v>
                </c:pt>
                <c:pt idx="636">
                  <c:v>642</c:v>
                </c:pt>
                <c:pt idx="637">
                  <c:v>643</c:v>
                </c:pt>
                <c:pt idx="638">
                  <c:v>644</c:v>
                </c:pt>
                <c:pt idx="639">
                  <c:v>645</c:v>
                </c:pt>
                <c:pt idx="640">
                  <c:v>646</c:v>
                </c:pt>
                <c:pt idx="641">
                  <c:v>647</c:v>
                </c:pt>
                <c:pt idx="642">
                  <c:v>648</c:v>
                </c:pt>
                <c:pt idx="643">
                  <c:v>649</c:v>
                </c:pt>
                <c:pt idx="644">
                  <c:v>650</c:v>
                </c:pt>
                <c:pt idx="645">
                  <c:v>651</c:v>
                </c:pt>
                <c:pt idx="646">
                  <c:v>652</c:v>
                </c:pt>
                <c:pt idx="647">
                  <c:v>653</c:v>
                </c:pt>
                <c:pt idx="648">
                  <c:v>654</c:v>
                </c:pt>
                <c:pt idx="649">
                  <c:v>655</c:v>
                </c:pt>
                <c:pt idx="650">
                  <c:v>656</c:v>
                </c:pt>
                <c:pt idx="651">
                  <c:v>657</c:v>
                </c:pt>
                <c:pt idx="652">
                  <c:v>658</c:v>
                </c:pt>
                <c:pt idx="653">
                  <c:v>659</c:v>
                </c:pt>
                <c:pt idx="654">
                  <c:v>660</c:v>
                </c:pt>
                <c:pt idx="655">
                  <c:v>661</c:v>
                </c:pt>
                <c:pt idx="656">
                  <c:v>662</c:v>
                </c:pt>
                <c:pt idx="657">
                  <c:v>663</c:v>
                </c:pt>
                <c:pt idx="658">
                  <c:v>664</c:v>
                </c:pt>
                <c:pt idx="659">
                  <c:v>665</c:v>
                </c:pt>
                <c:pt idx="660">
                  <c:v>666</c:v>
                </c:pt>
                <c:pt idx="661">
                  <c:v>667</c:v>
                </c:pt>
                <c:pt idx="662">
                  <c:v>668</c:v>
                </c:pt>
                <c:pt idx="663">
                  <c:v>669</c:v>
                </c:pt>
                <c:pt idx="664">
                  <c:v>670</c:v>
                </c:pt>
                <c:pt idx="665">
                  <c:v>671</c:v>
                </c:pt>
                <c:pt idx="666">
                  <c:v>672</c:v>
                </c:pt>
                <c:pt idx="667">
                  <c:v>673</c:v>
                </c:pt>
                <c:pt idx="668">
                  <c:v>674</c:v>
                </c:pt>
                <c:pt idx="669">
                  <c:v>675</c:v>
                </c:pt>
                <c:pt idx="670">
                  <c:v>676</c:v>
                </c:pt>
                <c:pt idx="671">
                  <c:v>677</c:v>
                </c:pt>
                <c:pt idx="672">
                  <c:v>678</c:v>
                </c:pt>
                <c:pt idx="673">
                  <c:v>679</c:v>
                </c:pt>
                <c:pt idx="674">
                  <c:v>680</c:v>
                </c:pt>
                <c:pt idx="675">
                  <c:v>681</c:v>
                </c:pt>
                <c:pt idx="676">
                  <c:v>682</c:v>
                </c:pt>
                <c:pt idx="677">
                  <c:v>683</c:v>
                </c:pt>
                <c:pt idx="678">
                  <c:v>684</c:v>
                </c:pt>
                <c:pt idx="679">
                  <c:v>685</c:v>
                </c:pt>
                <c:pt idx="680">
                  <c:v>686</c:v>
                </c:pt>
                <c:pt idx="681">
                  <c:v>687</c:v>
                </c:pt>
                <c:pt idx="682">
                  <c:v>688</c:v>
                </c:pt>
                <c:pt idx="683">
                  <c:v>689</c:v>
                </c:pt>
                <c:pt idx="684">
                  <c:v>690</c:v>
                </c:pt>
                <c:pt idx="685">
                  <c:v>691</c:v>
                </c:pt>
                <c:pt idx="686">
                  <c:v>692</c:v>
                </c:pt>
                <c:pt idx="687">
                  <c:v>693</c:v>
                </c:pt>
                <c:pt idx="688">
                  <c:v>694</c:v>
                </c:pt>
                <c:pt idx="689">
                  <c:v>695</c:v>
                </c:pt>
                <c:pt idx="690">
                  <c:v>696</c:v>
                </c:pt>
                <c:pt idx="691">
                  <c:v>697</c:v>
                </c:pt>
                <c:pt idx="692">
                  <c:v>698</c:v>
                </c:pt>
                <c:pt idx="693">
                  <c:v>699</c:v>
                </c:pt>
                <c:pt idx="694">
                  <c:v>700</c:v>
                </c:pt>
                <c:pt idx="695">
                  <c:v>701</c:v>
                </c:pt>
                <c:pt idx="696">
                  <c:v>702</c:v>
                </c:pt>
                <c:pt idx="697">
                  <c:v>703</c:v>
                </c:pt>
                <c:pt idx="698">
                  <c:v>704</c:v>
                </c:pt>
                <c:pt idx="699">
                  <c:v>705</c:v>
                </c:pt>
                <c:pt idx="700">
                  <c:v>706</c:v>
                </c:pt>
                <c:pt idx="701">
                  <c:v>707</c:v>
                </c:pt>
                <c:pt idx="702">
                  <c:v>708</c:v>
                </c:pt>
                <c:pt idx="703">
                  <c:v>709</c:v>
                </c:pt>
                <c:pt idx="704">
                  <c:v>710</c:v>
                </c:pt>
                <c:pt idx="705">
                  <c:v>711</c:v>
                </c:pt>
                <c:pt idx="706">
                  <c:v>712</c:v>
                </c:pt>
                <c:pt idx="707">
                  <c:v>713</c:v>
                </c:pt>
                <c:pt idx="708">
                  <c:v>714</c:v>
                </c:pt>
                <c:pt idx="709">
                  <c:v>715</c:v>
                </c:pt>
                <c:pt idx="710">
                  <c:v>716</c:v>
                </c:pt>
                <c:pt idx="711">
                  <c:v>717</c:v>
                </c:pt>
                <c:pt idx="712">
                  <c:v>718</c:v>
                </c:pt>
                <c:pt idx="713">
                  <c:v>719</c:v>
                </c:pt>
                <c:pt idx="714">
                  <c:v>720</c:v>
                </c:pt>
                <c:pt idx="715">
                  <c:v>721</c:v>
                </c:pt>
                <c:pt idx="716">
                  <c:v>722</c:v>
                </c:pt>
                <c:pt idx="717">
                  <c:v>723</c:v>
                </c:pt>
                <c:pt idx="718">
                  <c:v>724</c:v>
                </c:pt>
                <c:pt idx="719">
                  <c:v>725</c:v>
                </c:pt>
                <c:pt idx="720">
                  <c:v>726</c:v>
                </c:pt>
                <c:pt idx="721">
                  <c:v>727</c:v>
                </c:pt>
                <c:pt idx="722">
                  <c:v>728</c:v>
                </c:pt>
                <c:pt idx="723">
                  <c:v>729</c:v>
                </c:pt>
                <c:pt idx="724">
                  <c:v>730</c:v>
                </c:pt>
                <c:pt idx="725">
                  <c:v>731</c:v>
                </c:pt>
                <c:pt idx="726">
                  <c:v>732</c:v>
                </c:pt>
                <c:pt idx="727">
                  <c:v>733</c:v>
                </c:pt>
                <c:pt idx="728">
                  <c:v>734</c:v>
                </c:pt>
                <c:pt idx="729">
                  <c:v>735</c:v>
                </c:pt>
                <c:pt idx="730">
                  <c:v>736</c:v>
                </c:pt>
                <c:pt idx="731">
                  <c:v>737</c:v>
                </c:pt>
                <c:pt idx="732">
                  <c:v>738</c:v>
                </c:pt>
                <c:pt idx="733">
                  <c:v>739</c:v>
                </c:pt>
                <c:pt idx="734">
                  <c:v>740</c:v>
                </c:pt>
                <c:pt idx="735">
                  <c:v>741</c:v>
                </c:pt>
                <c:pt idx="736">
                  <c:v>742</c:v>
                </c:pt>
                <c:pt idx="737">
                  <c:v>743</c:v>
                </c:pt>
                <c:pt idx="738">
                  <c:v>744</c:v>
                </c:pt>
                <c:pt idx="739">
                  <c:v>745</c:v>
                </c:pt>
                <c:pt idx="740">
                  <c:v>746</c:v>
                </c:pt>
                <c:pt idx="741">
                  <c:v>747</c:v>
                </c:pt>
                <c:pt idx="742">
                  <c:v>748</c:v>
                </c:pt>
                <c:pt idx="743">
                  <c:v>749</c:v>
                </c:pt>
                <c:pt idx="744">
                  <c:v>750</c:v>
                </c:pt>
                <c:pt idx="745">
                  <c:v>751</c:v>
                </c:pt>
                <c:pt idx="746">
                  <c:v>752</c:v>
                </c:pt>
                <c:pt idx="747">
                  <c:v>753</c:v>
                </c:pt>
                <c:pt idx="748">
                  <c:v>754</c:v>
                </c:pt>
                <c:pt idx="749">
                  <c:v>755</c:v>
                </c:pt>
                <c:pt idx="750">
                  <c:v>756</c:v>
                </c:pt>
                <c:pt idx="751">
                  <c:v>757</c:v>
                </c:pt>
                <c:pt idx="752">
                  <c:v>758</c:v>
                </c:pt>
                <c:pt idx="753">
                  <c:v>759</c:v>
                </c:pt>
                <c:pt idx="754">
                  <c:v>760</c:v>
                </c:pt>
                <c:pt idx="755">
                  <c:v>761</c:v>
                </c:pt>
                <c:pt idx="756">
                  <c:v>762</c:v>
                </c:pt>
                <c:pt idx="757">
                  <c:v>763</c:v>
                </c:pt>
                <c:pt idx="758">
                  <c:v>764</c:v>
                </c:pt>
                <c:pt idx="759">
                  <c:v>765</c:v>
                </c:pt>
                <c:pt idx="760">
                  <c:v>766</c:v>
                </c:pt>
                <c:pt idx="761">
                  <c:v>767</c:v>
                </c:pt>
                <c:pt idx="762">
                  <c:v>768</c:v>
                </c:pt>
                <c:pt idx="763">
                  <c:v>769</c:v>
                </c:pt>
                <c:pt idx="764">
                  <c:v>770</c:v>
                </c:pt>
                <c:pt idx="765">
                  <c:v>771</c:v>
                </c:pt>
                <c:pt idx="766">
                  <c:v>772</c:v>
                </c:pt>
                <c:pt idx="767">
                  <c:v>773</c:v>
                </c:pt>
                <c:pt idx="768">
                  <c:v>774</c:v>
                </c:pt>
                <c:pt idx="769">
                  <c:v>775</c:v>
                </c:pt>
                <c:pt idx="770">
                  <c:v>776</c:v>
                </c:pt>
                <c:pt idx="771">
                  <c:v>777</c:v>
                </c:pt>
                <c:pt idx="772">
                  <c:v>778</c:v>
                </c:pt>
                <c:pt idx="773">
                  <c:v>779</c:v>
                </c:pt>
                <c:pt idx="774">
                  <c:v>780</c:v>
                </c:pt>
                <c:pt idx="775">
                  <c:v>781</c:v>
                </c:pt>
                <c:pt idx="776">
                  <c:v>782</c:v>
                </c:pt>
                <c:pt idx="777">
                  <c:v>783</c:v>
                </c:pt>
                <c:pt idx="778">
                  <c:v>784</c:v>
                </c:pt>
                <c:pt idx="779">
                  <c:v>785</c:v>
                </c:pt>
                <c:pt idx="780">
                  <c:v>786</c:v>
                </c:pt>
                <c:pt idx="781">
                  <c:v>787</c:v>
                </c:pt>
                <c:pt idx="782">
                  <c:v>788</c:v>
                </c:pt>
                <c:pt idx="783">
                  <c:v>789</c:v>
                </c:pt>
                <c:pt idx="784">
                  <c:v>790</c:v>
                </c:pt>
                <c:pt idx="785">
                  <c:v>791</c:v>
                </c:pt>
                <c:pt idx="786">
                  <c:v>792</c:v>
                </c:pt>
                <c:pt idx="787">
                  <c:v>793</c:v>
                </c:pt>
                <c:pt idx="788">
                  <c:v>794</c:v>
                </c:pt>
                <c:pt idx="789">
                  <c:v>795</c:v>
                </c:pt>
                <c:pt idx="790">
                  <c:v>796</c:v>
                </c:pt>
                <c:pt idx="791">
                  <c:v>797</c:v>
                </c:pt>
                <c:pt idx="792">
                  <c:v>798</c:v>
                </c:pt>
                <c:pt idx="793">
                  <c:v>799</c:v>
                </c:pt>
                <c:pt idx="794">
                  <c:v>800</c:v>
                </c:pt>
                <c:pt idx="795">
                  <c:v>801</c:v>
                </c:pt>
                <c:pt idx="796">
                  <c:v>802</c:v>
                </c:pt>
                <c:pt idx="797">
                  <c:v>803</c:v>
                </c:pt>
                <c:pt idx="798">
                  <c:v>804</c:v>
                </c:pt>
                <c:pt idx="799">
                  <c:v>805</c:v>
                </c:pt>
                <c:pt idx="800">
                  <c:v>806</c:v>
                </c:pt>
                <c:pt idx="801">
                  <c:v>807</c:v>
                </c:pt>
                <c:pt idx="802">
                  <c:v>808</c:v>
                </c:pt>
                <c:pt idx="803">
                  <c:v>809</c:v>
                </c:pt>
                <c:pt idx="804">
                  <c:v>810</c:v>
                </c:pt>
                <c:pt idx="805">
                  <c:v>811</c:v>
                </c:pt>
                <c:pt idx="806">
                  <c:v>812</c:v>
                </c:pt>
                <c:pt idx="807">
                  <c:v>813</c:v>
                </c:pt>
                <c:pt idx="808">
                  <c:v>814</c:v>
                </c:pt>
                <c:pt idx="809">
                  <c:v>815</c:v>
                </c:pt>
                <c:pt idx="810">
                  <c:v>816</c:v>
                </c:pt>
                <c:pt idx="811">
                  <c:v>817</c:v>
                </c:pt>
                <c:pt idx="812">
                  <c:v>818</c:v>
                </c:pt>
                <c:pt idx="813">
                  <c:v>819</c:v>
                </c:pt>
                <c:pt idx="814">
                  <c:v>820</c:v>
                </c:pt>
                <c:pt idx="815">
                  <c:v>821</c:v>
                </c:pt>
                <c:pt idx="816">
                  <c:v>822</c:v>
                </c:pt>
                <c:pt idx="817">
                  <c:v>823</c:v>
                </c:pt>
                <c:pt idx="818">
                  <c:v>824</c:v>
                </c:pt>
                <c:pt idx="819">
                  <c:v>825</c:v>
                </c:pt>
                <c:pt idx="820">
                  <c:v>826</c:v>
                </c:pt>
                <c:pt idx="821">
                  <c:v>827</c:v>
                </c:pt>
                <c:pt idx="822">
                  <c:v>828</c:v>
                </c:pt>
                <c:pt idx="823">
                  <c:v>829</c:v>
                </c:pt>
                <c:pt idx="824">
                  <c:v>830</c:v>
                </c:pt>
                <c:pt idx="825">
                  <c:v>831</c:v>
                </c:pt>
                <c:pt idx="826">
                  <c:v>832</c:v>
                </c:pt>
                <c:pt idx="827">
                  <c:v>833</c:v>
                </c:pt>
                <c:pt idx="828">
                  <c:v>834</c:v>
                </c:pt>
                <c:pt idx="829">
                  <c:v>835</c:v>
                </c:pt>
                <c:pt idx="830">
                  <c:v>836</c:v>
                </c:pt>
                <c:pt idx="831">
                  <c:v>837</c:v>
                </c:pt>
                <c:pt idx="832">
                  <c:v>838</c:v>
                </c:pt>
                <c:pt idx="833">
                  <c:v>839</c:v>
                </c:pt>
                <c:pt idx="834">
                  <c:v>840</c:v>
                </c:pt>
                <c:pt idx="835">
                  <c:v>841</c:v>
                </c:pt>
                <c:pt idx="836">
                  <c:v>842</c:v>
                </c:pt>
                <c:pt idx="837">
                  <c:v>843</c:v>
                </c:pt>
                <c:pt idx="838">
                  <c:v>844</c:v>
                </c:pt>
                <c:pt idx="839">
                  <c:v>845</c:v>
                </c:pt>
                <c:pt idx="840">
                  <c:v>846</c:v>
                </c:pt>
                <c:pt idx="841">
                  <c:v>847</c:v>
                </c:pt>
                <c:pt idx="842">
                  <c:v>848</c:v>
                </c:pt>
                <c:pt idx="843">
                  <c:v>849</c:v>
                </c:pt>
                <c:pt idx="844">
                  <c:v>850</c:v>
                </c:pt>
                <c:pt idx="845">
                  <c:v>851</c:v>
                </c:pt>
                <c:pt idx="846">
                  <c:v>852</c:v>
                </c:pt>
                <c:pt idx="847">
                  <c:v>853</c:v>
                </c:pt>
                <c:pt idx="848">
                  <c:v>854</c:v>
                </c:pt>
                <c:pt idx="849">
                  <c:v>855</c:v>
                </c:pt>
                <c:pt idx="850">
                  <c:v>856</c:v>
                </c:pt>
                <c:pt idx="851">
                  <c:v>857</c:v>
                </c:pt>
                <c:pt idx="852">
                  <c:v>858</c:v>
                </c:pt>
                <c:pt idx="853">
                  <c:v>859</c:v>
                </c:pt>
                <c:pt idx="854">
                  <c:v>860</c:v>
                </c:pt>
                <c:pt idx="855">
                  <c:v>861</c:v>
                </c:pt>
                <c:pt idx="856">
                  <c:v>862</c:v>
                </c:pt>
                <c:pt idx="857">
                  <c:v>863</c:v>
                </c:pt>
                <c:pt idx="858">
                  <c:v>864</c:v>
                </c:pt>
                <c:pt idx="859">
                  <c:v>865</c:v>
                </c:pt>
                <c:pt idx="860">
                  <c:v>866</c:v>
                </c:pt>
                <c:pt idx="861">
                  <c:v>867</c:v>
                </c:pt>
                <c:pt idx="862">
                  <c:v>868</c:v>
                </c:pt>
                <c:pt idx="863">
                  <c:v>869</c:v>
                </c:pt>
                <c:pt idx="864">
                  <c:v>870</c:v>
                </c:pt>
                <c:pt idx="865">
                  <c:v>871</c:v>
                </c:pt>
                <c:pt idx="866">
                  <c:v>872</c:v>
                </c:pt>
                <c:pt idx="867">
                  <c:v>873</c:v>
                </c:pt>
                <c:pt idx="868">
                  <c:v>874</c:v>
                </c:pt>
                <c:pt idx="869">
                  <c:v>875</c:v>
                </c:pt>
                <c:pt idx="870">
                  <c:v>876</c:v>
                </c:pt>
                <c:pt idx="871">
                  <c:v>877</c:v>
                </c:pt>
                <c:pt idx="872">
                  <c:v>878</c:v>
                </c:pt>
                <c:pt idx="873">
                  <c:v>879</c:v>
                </c:pt>
                <c:pt idx="874">
                  <c:v>880</c:v>
                </c:pt>
                <c:pt idx="875">
                  <c:v>881</c:v>
                </c:pt>
                <c:pt idx="876">
                  <c:v>882</c:v>
                </c:pt>
                <c:pt idx="877">
                  <c:v>883</c:v>
                </c:pt>
                <c:pt idx="878">
                  <c:v>884</c:v>
                </c:pt>
                <c:pt idx="879">
                  <c:v>885</c:v>
                </c:pt>
                <c:pt idx="880">
                  <c:v>886</c:v>
                </c:pt>
                <c:pt idx="881">
                  <c:v>887</c:v>
                </c:pt>
                <c:pt idx="882">
                  <c:v>888</c:v>
                </c:pt>
                <c:pt idx="883">
                  <c:v>889</c:v>
                </c:pt>
                <c:pt idx="884">
                  <c:v>890</c:v>
                </c:pt>
                <c:pt idx="885">
                  <c:v>891</c:v>
                </c:pt>
                <c:pt idx="886">
                  <c:v>892</c:v>
                </c:pt>
                <c:pt idx="887">
                  <c:v>893</c:v>
                </c:pt>
                <c:pt idx="888">
                  <c:v>894</c:v>
                </c:pt>
                <c:pt idx="889">
                  <c:v>895</c:v>
                </c:pt>
                <c:pt idx="890">
                  <c:v>896</c:v>
                </c:pt>
                <c:pt idx="891">
                  <c:v>897</c:v>
                </c:pt>
                <c:pt idx="892">
                  <c:v>898</c:v>
                </c:pt>
                <c:pt idx="893">
                  <c:v>899</c:v>
                </c:pt>
                <c:pt idx="894">
                  <c:v>900</c:v>
                </c:pt>
                <c:pt idx="895">
                  <c:v>901</c:v>
                </c:pt>
                <c:pt idx="896">
                  <c:v>902</c:v>
                </c:pt>
                <c:pt idx="897">
                  <c:v>903</c:v>
                </c:pt>
                <c:pt idx="898">
                  <c:v>904</c:v>
                </c:pt>
                <c:pt idx="899">
                  <c:v>905</c:v>
                </c:pt>
                <c:pt idx="900">
                  <c:v>906</c:v>
                </c:pt>
                <c:pt idx="901">
                  <c:v>907</c:v>
                </c:pt>
                <c:pt idx="902">
                  <c:v>908</c:v>
                </c:pt>
                <c:pt idx="903">
                  <c:v>909</c:v>
                </c:pt>
                <c:pt idx="904">
                  <c:v>910</c:v>
                </c:pt>
                <c:pt idx="905">
                  <c:v>911</c:v>
                </c:pt>
                <c:pt idx="906">
                  <c:v>912</c:v>
                </c:pt>
                <c:pt idx="907">
                  <c:v>913</c:v>
                </c:pt>
                <c:pt idx="908">
                  <c:v>914</c:v>
                </c:pt>
                <c:pt idx="909">
                  <c:v>915</c:v>
                </c:pt>
                <c:pt idx="910">
                  <c:v>916</c:v>
                </c:pt>
                <c:pt idx="911">
                  <c:v>917</c:v>
                </c:pt>
                <c:pt idx="912">
                  <c:v>918</c:v>
                </c:pt>
                <c:pt idx="913">
                  <c:v>919</c:v>
                </c:pt>
                <c:pt idx="914">
                  <c:v>920</c:v>
                </c:pt>
                <c:pt idx="915">
                  <c:v>921</c:v>
                </c:pt>
                <c:pt idx="916">
                  <c:v>922</c:v>
                </c:pt>
                <c:pt idx="917">
                  <c:v>923</c:v>
                </c:pt>
                <c:pt idx="918">
                  <c:v>924</c:v>
                </c:pt>
                <c:pt idx="919">
                  <c:v>925</c:v>
                </c:pt>
                <c:pt idx="920">
                  <c:v>926</c:v>
                </c:pt>
                <c:pt idx="921">
                  <c:v>927</c:v>
                </c:pt>
                <c:pt idx="922">
                  <c:v>928</c:v>
                </c:pt>
                <c:pt idx="923">
                  <c:v>929</c:v>
                </c:pt>
                <c:pt idx="924">
                  <c:v>930</c:v>
                </c:pt>
                <c:pt idx="925">
                  <c:v>931</c:v>
                </c:pt>
                <c:pt idx="926">
                  <c:v>932</c:v>
                </c:pt>
                <c:pt idx="927">
                  <c:v>933</c:v>
                </c:pt>
                <c:pt idx="928">
                  <c:v>934</c:v>
                </c:pt>
                <c:pt idx="929">
                  <c:v>935</c:v>
                </c:pt>
                <c:pt idx="930">
                  <c:v>936</c:v>
                </c:pt>
                <c:pt idx="931">
                  <c:v>937</c:v>
                </c:pt>
                <c:pt idx="932">
                  <c:v>938</c:v>
                </c:pt>
                <c:pt idx="933">
                  <c:v>939</c:v>
                </c:pt>
                <c:pt idx="934">
                  <c:v>940</c:v>
                </c:pt>
                <c:pt idx="935">
                  <c:v>941</c:v>
                </c:pt>
                <c:pt idx="936">
                  <c:v>942</c:v>
                </c:pt>
                <c:pt idx="937">
                  <c:v>943</c:v>
                </c:pt>
                <c:pt idx="938">
                  <c:v>944</c:v>
                </c:pt>
                <c:pt idx="939">
                  <c:v>945</c:v>
                </c:pt>
                <c:pt idx="940">
                  <c:v>946</c:v>
                </c:pt>
                <c:pt idx="941">
                  <c:v>947</c:v>
                </c:pt>
                <c:pt idx="942">
                  <c:v>948</c:v>
                </c:pt>
                <c:pt idx="943">
                  <c:v>949</c:v>
                </c:pt>
                <c:pt idx="944">
                  <c:v>950</c:v>
                </c:pt>
                <c:pt idx="945">
                  <c:v>951</c:v>
                </c:pt>
                <c:pt idx="946">
                  <c:v>952</c:v>
                </c:pt>
                <c:pt idx="947">
                  <c:v>953</c:v>
                </c:pt>
                <c:pt idx="948">
                  <c:v>954</c:v>
                </c:pt>
                <c:pt idx="949">
                  <c:v>955</c:v>
                </c:pt>
                <c:pt idx="950">
                  <c:v>956</c:v>
                </c:pt>
                <c:pt idx="951">
                  <c:v>957</c:v>
                </c:pt>
                <c:pt idx="952">
                  <c:v>958</c:v>
                </c:pt>
                <c:pt idx="953">
                  <c:v>959</c:v>
                </c:pt>
                <c:pt idx="954">
                  <c:v>960</c:v>
                </c:pt>
                <c:pt idx="955">
                  <c:v>961</c:v>
                </c:pt>
                <c:pt idx="956">
                  <c:v>962</c:v>
                </c:pt>
                <c:pt idx="957">
                  <c:v>963</c:v>
                </c:pt>
                <c:pt idx="958">
                  <c:v>964</c:v>
                </c:pt>
                <c:pt idx="959">
                  <c:v>965</c:v>
                </c:pt>
                <c:pt idx="960">
                  <c:v>966</c:v>
                </c:pt>
                <c:pt idx="961">
                  <c:v>967</c:v>
                </c:pt>
                <c:pt idx="962">
                  <c:v>968</c:v>
                </c:pt>
                <c:pt idx="963">
                  <c:v>969</c:v>
                </c:pt>
                <c:pt idx="964">
                  <c:v>970</c:v>
                </c:pt>
                <c:pt idx="965">
                  <c:v>971</c:v>
                </c:pt>
                <c:pt idx="966">
                  <c:v>972</c:v>
                </c:pt>
                <c:pt idx="967">
                  <c:v>973</c:v>
                </c:pt>
                <c:pt idx="968">
                  <c:v>974</c:v>
                </c:pt>
                <c:pt idx="969">
                  <c:v>975</c:v>
                </c:pt>
                <c:pt idx="970">
                  <c:v>976</c:v>
                </c:pt>
                <c:pt idx="971">
                  <c:v>977</c:v>
                </c:pt>
                <c:pt idx="972">
                  <c:v>978</c:v>
                </c:pt>
                <c:pt idx="973">
                  <c:v>979</c:v>
                </c:pt>
                <c:pt idx="974">
                  <c:v>980</c:v>
                </c:pt>
                <c:pt idx="975">
                  <c:v>981</c:v>
                </c:pt>
                <c:pt idx="976">
                  <c:v>982</c:v>
                </c:pt>
                <c:pt idx="977">
                  <c:v>983</c:v>
                </c:pt>
                <c:pt idx="978">
                  <c:v>984</c:v>
                </c:pt>
                <c:pt idx="979">
                  <c:v>985</c:v>
                </c:pt>
                <c:pt idx="980">
                  <c:v>986</c:v>
                </c:pt>
                <c:pt idx="981">
                  <c:v>987</c:v>
                </c:pt>
                <c:pt idx="982">
                  <c:v>988</c:v>
                </c:pt>
                <c:pt idx="983">
                  <c:v>989</c:v>
                </c:pt>
                <c:pt idx="984">
                  <c:v>990</c:v>
                </c:pt>
                <c:pt idx="985">
                  <c:v>991</c:v>
                </c:pt>
                <c:pt idx="986">
                  <c:v>992</c:v>
                </c:pt>
                <c:pt idx="987">
                  <c:v>993</c:v>
                </c:pt>
                <c:pt idx="988">
                  <c:v>994</c:v>
                </c:pt>
                <c:pt idx="989">
                  <c:v>995</c:v>
                </c:pt>
                <c:pt idx="990">
                  <c:v>996</c:v>
                </c:pt>
                <c:pt idx="991">
                  <c:v>997</c:v>
                </c:pt>
                <c:pt idx="992">
                  <c:v>998</c:v>
                </c:pt>
                <c:pt idx="993">
                  <c:v>999</c:v>
                </c:pt>
                <c:pt idx="994">
                  <c:v>1000</c:v>
                </c:pt>
                <c:pt idx="995">
                  <c:v>1001</c:v>
                </c:pt>
                <c:pt idx="996">
                  <c:v>1002</c:v>
                </c:pt>
                <c:pt idx="997">
                  <c:v>1003</c:v>
                </c:pt>
                <c:pt idx="998">
                  <c:v>1004</c:v>
                </c:pt>
                <c:pt idx="999">
                  <c:v>1005</c:v>
                </c:pt>
                <c:pt idx="1000">
                  <c:v>1006</c:v>
                </c:pt>
                <c:pt idx="1001">
                  <c:v>1007</c:v>
                </c:pt>
                <c:pt idx="1002">
                  <c:v>1008</c:v>
                </c:pt>
                <c:pt idx="1003">
                  <c:v>1009</c:v>
                </c:pt>
                <c:pt idx="1004">
                  <c:v>1010</c:v>
                </c:pt>
                <c:pt idx="1005">
                  <c:v>1011</c:v>
                </c:pt>
                <c:pt idx="1006">
                  <c:v>1012</c:v>
                </c:pt>
                <c:pt idx="1007">
                  <c:v>1013</c:v>
                </c:pt>
                <c:pt idx="1008">
                  <c:v>1014</c:v>
                </c:pt>
                <c:pt idx="1009">
                  <c:v>1015</c:v>
                </c:pt>
                <c:pt idx="1010">
                  <c:v>1016</c:v>
                </c:pt>
                <c:pt idx="1011">
                  <c:v>1017</c:v>
                </c:pt>
                <c:pt idx="1012">
                  <c:v>1018</c:v>
                </c:pt>
                <c:pt idx="1013">
                  <c:v>1019</c:v>
                </c:pt>
                <c:pt idx="1014">
                  <c:v>1020</c:v>
                </c:pt>
                <c:pt idx="1015">
                  <c:v>1021</c:v>
                </c:pt>
                <c:pt idx="1016">
                  <c:v>1022</c:v>
                </c:pt>
                <c:pt idx="1017">
                  <c:v>1023</c:v>
                </c:pt>
                <c:pt idx="1018">
                  <c:v>1024</c:v>
                </c:pt>
                <c:pt idx="1019">
                  <c:v>1025</c:v>
                </c:pt>
                <c:pt idx="1020">
                  <c:v>1026</c:v>
                </c:pt>
                <c:pt idx="1021">
                  <c:v>1027</c:v>
                </c:pt>
                <c:pt idx="1022">
                  <c:v>1028</c:v>
                </c:pt>
                <c:pt idx="1023">
                  <c:v>1029</c:v>
                </c:pt>
                <c:pt idx="1024">
                  <c:v>1030</c:v>
                </c:pt>
                <c:pt idx="1025">
                  <c:v>1031</c:v>
                </c:pt>
                <c:pt idx="1026">
                  <c:v>1032</c:v>
                </c:pt>
                <c:pt idx="1027">
                  <c:v>1033</c:v>
                </c:pt>
                <c:pt idx="1028">
                  <c:v>1034</c:v>
                </c:pt>
                <c:pt idx="1029">
                  <c:v>1035</c:v>
                </c:pt>
                <c:pt idx="1030">
                  <c:v>1036</c:v>
                </c:pt>
                <c:pt idx="1031">
                  <c:v>1037</c:v>
                </c:pt>
                <c:pt idx="1032">
                  <c:v>1038</c:v>
                </c:pt>
                <c:pt idx="1033">
                  <c:v>1039</c:v>
                </c:pt>
                <c:pt idx="1034">
                  <c:v>1040</c:v>
                </c:pt>
                <c:pt idx="1035">
                  <c:v>1041</c:v>
                </c:pt>
                <c:pt idx="1036">
                  <c:v>1042</c:v>
                </c:pt>
                <c:pt idx="1037">
                  <c:v>1043</c:v>
                </c:pt>
                <c:pt idx="1038">
                  <c:v>1044</c:v>
                </c:pt>
                <c:pt idx="1039">
                  <c:v>1045</c:v>
                </c:pt>
                <c:pt idx="1040">
                  <c:v>1046</c:v>
                </c:pt>
                <c:pt idx="1041">
                  <c:v>1047</c:v>
                </c:pt>
                <c:pt idx="1042">
                  <c:v>1048</c:v>
                </c:pt>
                <c:pt idx="1043">
                  <c:v>1049</c:v>
                </c:pt>
                <c:pt idx="1044">
                  <c:v>1050</c:v>
                </c:pt>
                <c:pt idx="1045">
                  <c:v>1051</c:v>
                </c:pt>
                <c:pt idx="1046">
                  <c:v>1052</c:v>
                </c:pt>
                <c:pt idx="1047">
                  <c:v>1053</c:v>
                </c:pt>
                <c:pt idx="1048">
                  <c:v>1054</c:v>
                </c:pt>
                <c:pt idx="1049">
                  <c:v>1055</c:v>
                </c:pt>
                <c:pt idx="1050">
                  <c:v>1056</c:v>
                </c:pt>
                <c:pt idx="1051">
                  <c:v>1057</c:v>
                </c:pt>
                <c:pt idx="1052">
                  <c:v>1058</c:v>
                </c:pt>
                <c:pt idx="1053">
                  <c:v>1059</c:v>
                </c:pt>
                <c:pt idx="1054">
                  <c:v>1060</c:v>
                </c:pt>
                <c:pt idx="1055">
                  <c:v>1061</c:v>
                </c:pt>
                <c:pt idx="1056">
                  <c:v>1062</c:v>
                </c:pt>
                <c:pt idx="1057">
                  <c:v>1063</c:v>
                </c:pt>
                <c:pt idx="1058">
                  <c:v>1064</c:v>
                </c:pt>
                <c:pt idx="1059">
                  <c:v>1065</c:v>
                </c:pt>
                <c:pt idx="1060">
                  <c:v>1066</c:v>
                </c:pt>
                <c:pt idx="1061">
                  <c:v>1067</c:v>
                </c:pt>
                <c:pt idx="1062">
                  <c:v>1068</c:v>
                </c:pt>
                <c:pt idx="1063">
                  <c:v>1069</c:v>
                </c:pt>
                <c:pt idx="1064">
                  <c:v>1070</c:v>
                </c:pt>
                <c:pt idx="1065">
                  <c:v>1071</c:v>
                </c:pt>
                <c:pt idx="1066">
                  <c:v>1072</c:v>
                </c:pt>
                <c:pt idx="1067">
                  <c:v>1073</c:v>
                </c:pt>
                <c:pt idx="1068">
                  <c:v>1074</c:v>
                </c:pt>
                <c:pt idx="1069">
                  <c:v>1075</c:v>
                </c:pt>
                <c:pt idx="1070">
                  <c:v>1076</c:v>
                </c:pt>
                <c:pt idx="1071">
                  <c:v>1077</c:v>
                </c:pt>
                <c:pt idx="1072">
                  <c:v>1078</c:v>
                </c:pt>
                <c:pt idx="1073">
                  <c:v>1079</c:v>
                </c:pt>
                <c:pt idx="1074">
                  <c:v>1080</c:v>
                </c:pt>
                <c:pt idx="1075">
                  <c:v>1081</c:v>
                </c:pt>
                <c:pt idx="1076">
                  <c:v>1082</c:v>
                </c:pt>
                <c:pt idx="1077">
                  <c:v>1083</c:v>
                </c:pt>
                <c:pt idx="1078">
                  <c:v>1084</c:v>
                </c:pt>
                <c:pt idx="1079">
                  <c:v>1085</c:v>
                </c:pt>
                <c:pt idx="1080">
                  <c:v>1086</c:v>
                </c:pt>
                <c:pt idx="1081">
                  <c:v>1087</c:v>
                </c:pt>
                <c:pt idx="1082">
                  <c:v>1088</c:v>
                </c:pt>
                <c:pt idx="1083">
                  <c:v>1089</c:v>
                </c:pt>
                <c:pt idx="1084">
                  <c:v>1090</c:v>
                </c:pt>
                <c:pt idx="1085">
                  <c:v>1091</c:v>
                </c:pt>
                <c:pt idx="1086">
                  <c:v>1092</c:v>
                </c:pt>
                <c:pt idx="1087">
                  <c:v>1093</c:v>
                </c:pt>
                <c:pt idx="1088">
                  <c:v>1094</c:v>
                </c:pt>
                <c:pt idx="1089">
                  <c:v>1095</c:v>
                </c:pt>
                <c:pt idx="1090">
                  <c:v>1096</c:v>
                </c:pt>
                <c:pt idx="1091">
                  <c:v>1097</c:v>
                </c:pt>
                <c:pt idx="1092">
                  <c:v>1098</c:v>
                </c:pt>
                <c:pt idx="1093">
                  <c:v>1099</c:v>
                </c:pt>
                <c:pt idx="1094">
                  <c:v>1100</c:v>
                </c:pt>
                <c:pt idx="1095">
                  <c:v>1101</c:v>
                </c:pt>
                <c:pt idx="1096">
                  <c:v>1102</c:v>
                </c:pt>
                <c:pt idx="1097">
                  <c:v>1103</c:v>
                </c:pt>
                <c:pt idx="1098">
                  <c:v>1104</c:v>
                </c:pt>
                <c:pt idx="1099">
                  <c:v>1105</c:v>
                </c:pt>
                <c:pt idx="1100">
                  <c:v>1106</c:v>
                </c:pt>
                <c:pt idx="1101">
                  <c:v>1107</c:v>
                </c:pt>
                <c:pt idx="1102">
                  <c:v>1108</c:v>
                </c:pt>
                <c:pt idx="1103">
                  <c:v>1109</c:v>
                </c:pt>
                <c:pt idx="1104">
                  <c:v>1110</c:v>
                </c:pt>
                <c:pt idx="1105">
                  <c:v>1111</c:v>
                </c:pt>
                <c:pt idx="1106">
                  <c:v>1112</c:v>
                </c:pt>
                <c:pt idx="1107">
                  <c:v>1113</c:v>
                </c:pt>
                <c:pt idx="1108">
                  <c:v>1114</c:v>
                </c:pt>
                <c:pt idx="1109">
                  <c:v>1115</c:v>
                </c:pt>
                <c:pt idx="1110">
                  <c:v>1116</c:v>
                </c:pt>
                <c:pt idx="1111">
                  <c:v>1117</c:v>
                </c:pt>
                <c:pt idx="1112">
                  <c:v>1118</c:v>
                </c:pt>
                <c:pt idx="1113">
                  <c:v>1119</c:v>
                </c:pt>
                <c:pt idx="1114">
                  <c:v>1120</c:v>
                </c:pt>
                <c:pt idx="1115">
                  <c:v>1121</c:v>
                </c:pt>
                <c:pt idx="1116">
                  <c:v>1122</c:v>
                </c:pt>
                <c:pt idx="1117">
                  <c:v>1123</c:v>
                </c:pt>
                <c:pt idx="1118">
                  <c:v>1124</c:v>
                </c:pt>
                <c:pt idx="1119">
                  <c:v>1125</c:v>
                </c:pt>
                <c:pt idx="1120">
                  <c:v>1126</c:v>
                </c:pt>
                <c:pt idx="1121">
                  <c:v>1127</c:v>
                </c:pt>
                <c:pt idx="1122">
                  <c:v>1128</c:v>
                </c:pt>
                <c:pt idx="1123">
                  <c:v>1129</c:v>
                </c:pt>
                <c:pt idx="1124">
                  <c:v>1130</c:v>
                </c:pt>
                <c:pt idx="1125">
                  <c:v>1131</c:v>
                </c:pt>
                <c:pt idx="1126">
                  <c:v>1132</c:v>
                </c:pt>
                <c:pt idx="1127">
                  <c:v>1133</c:v>
                </c:pt>
                <c:pt idx="1128">
                  <c:v>1134</c:v>
                </c:pt>
                <c:pt idx="1129">
                  <c:v>1135</c:v>
                </c:pt>
                <c:pt idx="1130">
                  <c:v>1136</c:v>
                </c:pt>
                <c:pt idx="1131">
                  <c:v>1137</c:v>
                </c:pt>
                <c:pt idx="1132">
                  <c:v>1138</c:v>
                </c:pt>
                <c:pt idx="1133">
                  <c:v>1139</c:v>
                </c:pt>
                <c:pt idx="1134">
                  <c:v>1140</c:v>
                </c:pt>
                <c:pt idx="1135">
                  <c:v>1141</c:v>
                </c:pt>
                <c:pt idx="1136">
                  <c:v>1142</c:v>
                </c:pt>
                <c:pt idx="1137">
                  <c:v>1143</c:v>
                </c:pt>
                <c:pt idx="1138">
                  <c:v>1144</c:v>
                </c:pt>
                <c:pt idx="1139">
                  <c:v>1145</c:v>
                </c:pt>
                <c:pt idx="1140">
                  <c:v>1146</c:v>
                </c:pt>
                <c:pt idx="1141">
                  <c:v>1147</c:v>
                </c:pt>
                <c:pt idx="1142">
                  <c:v>1148</c:v>
                </c:pt>
                <c:pt idx="1143">
                  <c:v>1149</c:v>
                </c:pt>
                <c:pt idx="1144">
                  <c:v>1150</c:v>
                </c:pt>
                <c:pt idx="1145">
                  <c:v>1151</c:v>
                </c:pt>
                <c:pt idx="1146">
                  <c:v>1152</c:v>
                </c:pt>
                <c:pt idx="1147">
                  <c:v>1153</c:v>
                </c:pt>
                <c:pt idx="1148">
                  <c:v>1154</c:v>
                </c:pt>
                <c:pt idx="1149">
                  <c:v>1155</c:v>
                </c:pt>
                <c:pt idx="1150">
                  <c:v>1156</c:v>
                </c:pt>
                <c:pt idx="1151">
                  <c:v>1157</c:v>
                </c:pt>
                <c:pt idx="1152">
                  <c:v>1158</c:v>
                </c:pt>
                <c:pt idx="1153">
                  <c:v>1159</c:v>
                </c:pt>
                <c:pt idx="1154">
                  <c:v>1160</c:v>
                </c:pt>
                <c:pt idx="1155">
                  <c:v>1161</c:v>
                </c:pt>
                <c:pt idx="1156">
                  <c:v>1162</c:v>
                </c:pt>
                <c:pt idx="1157">
                  <c:v>1163</c:v>
                </c:pt>
                <c:pt idx="1158">
                  <c:v>1164</c:v>
                </c:pt>
                <c:pt idx="1159">
                  <c:v>1165</c:v>
                </c:pt>
                <c:pt idx="1160">
                  <c:v>1166</c:v>
                </c:pt>
                <c:pt idx="1161">
                  <c:v>1167</c:v>
                </c:pt>
                <c:pt idx="1162">
                  <c:v>1168</c:v>
                </c:pt>
                <c:pt idx="1163">
                  <c:v>1169</c:v>
                </c:pt>
                <c:pt idx="1164">
                  <c:v>1170</c:v>
                </c:pt>
                <c:pt idx="1165">
                  <c:v>1171</c:v>
                </c:pt>
                <c:pt idx="1166">
                  <c:v>1172</c:v>
                </c:pt>
                <c:pt idx="1167">
                  <c:v>1173</c:v>
                </c:pt>
                <c:pt idx="1168">
                  <c:v>1174</c:v>
                </c:pt>
                <c:pt idx="1169">
                  <c:v>1175</c:v>
                </c:pt>
                <c:pt idx="1170">
                  <c:v>1176</c:v>
                </c:pt>
                <c:pt idx="1171">
                  <c:v>1177</c:v>
                </c:pt>
                <c:pt idx="1172">
                  <c:v>1178</c:v>
                </c:pt>
                <c:pt idx="1173">
                  <c:v>1179</c:v>
                </c:pt>
                <c:pt idx="1174">
                  <c:v>1180</c:v>
                </c:pt>
                <c:pt idx="1175">
                  <c:v>1181</c:v>
                </c:pt>
                <c:pt idx="1176">
                  <c:v>1182</c:v>
                </c:pt>
                <c:pt idx="1177">
                  <c:v>1183</c:v>
                </c:pt>
                <c:pt idx="1178">
                  <c:v>1184</c:v>
                </c:pt>
                <c:pt idx="1179">
                  <c:v>1185</c:v>
                </c:pt>
                <c:pt idx="1180">
                  <c:v>1186</c:v>
                </c:pt>
                <c:pt idx="1181">
                  <c:v>1187</c:v>
                </c:pt>
                <c:pt idx="1182">
                  <c:v>1188</c:v>
                </c:pt>
                <c:pt idx="1183">
                  <c:v>1189</c:v>
                </c:pt>
                <c:pt idx="1184">
                  <c:v>1190</c:v>
                </c:pt>
                <c:pt idx="1185">
                  <c:v>1191</c:v>
                </c:pt>
                <c:pt idx="1186">
                  <c:v>1192</c:v>
                </c:pt>
                <c:pt idx="1187">
                  <c:v>1193</c:v>
                </c:pt>
                <c:pt idx="1188">
                  <c:v>1194</c:v>
                </c:pt>
                <c:pt idx="1189">
                  <c:v>1195</c:v>
                </c:pt>
                <c:pt idx="1190">
                  <c:v>1196</c:v>
                </c:pt>
                <c:pt idx="1191">
                  <c:v>1197</c:v>
                </c:pt>
                <c:pt idx="1192">
                  <c:v>1198</c:v>
                </c:pt>
                <c:pt idx="1193">
                  <c:v>1199</c:v>
                </c:pt>
                <c:pt idx="1194">
                  <c:v>1200</c:v>
                </c:pt>
                <c:pt idx="1195">
                  <c:v>1201</c:v>
                </c:pt>
                <c:pt idx="1196">
                  <c:v>1202</c:v>
                </c:pt>
                <c:pt idx="1197">
                  <c:v>1203</c:v>
                </c:pt>
                <c:pt idx="1198">
                  <c:v>1204</c:v>
                </c:pt>
                <c:pt idx="1199">
                  <c:v>1205</c:v>
                </c:pt>
                <c:pt idx="1200">
                  <c:v>1206</c:v>
                </c:pt>
                <c:pt idx="1201">
                  <c:v>1207</c:v>
                </c:pt>
                <c:pt idx="1202">
                  <c:v>1208</c:v>
                </c:pt>
                <c:pt idx="1203">
                  <c:v>1209</c:v>
                </c:pt>
                <c:pt idx="1204">
                  <c:v>1210</c:v>
                </c:pt>
                <c:pt idx="1205">
                  <c:v>1211</c:v>
                </c:pt>
                <c:pt idx="1206">
                  <c:v>1212</c:v>
                </c:pt>
                <c:pt idx="1207">
                  <c:v>1213</c:v>
                </c:pt>
                <c:pt idx="1208">
                  <c:v>1214</c:v>
                </c:pt>
                <c:pt idx="1209">
                  <c:v>1215</c:v>
                </c:pt>
                <c:pt idx="1210">
                  <c:v>1216</c:v>
                </c:pt>
                <c:pt idx="1211">
                  <c:v>1217</c:v>
                </c:pt>
                <c:pt idx="1212">
                  <c:v>1218</c:v>
                </c:pt>
                <c:pt idx="1213">
                  <c:v>1219</c:v>
                </c:pt>
                <c:pt idx="1214">
                  <c:v>1220</c:v>
                </c:pt>
                <c:pt idx="1215">
                  <c:v>1221</c:v>
                </c:pt>
                <c:pt idx="1216">
                  <c:v>1222</c:v>
                </c:pt>
                <c:pt idx="1217">
                  <c:v>1223</c:v>
                </c:pt>
                <c:pt idx="1218">
                  <c:v>1224</c:v>
                </c:pt>
                <c:pt idx="1219">
                  <c:v>1225</c:v>
                </c:pt>
                <c:pt idx="1220">
                  <c:v>1226</c:v>
                </c:pt>
                <c:pt idx="1221">
                  <c:v>1227</c:v>
                </c:pt>
                <c:pt idx="1222">
                  <c:v>1228</c:v>
                </c:pt>
                <c:pt idx="1223">
                  <c:v>1229</c:v>
                </c:pt>
                <c:pt idx="1224">
                  <c:v>1230</c:v>
                </c:pt>
                <c:pt idx="1225">
                  <c:v>1231</c:v>
                </c:pt>
                <c:pt idx="1226">
                  <c:v>1232</c:v>
                </c:pt>
                <c:pt idx="1227">
                  <c:v>1233</c:v>
                </c:pt>
                <c:pt idx="1228">
                  <c:v>1234</c:v>
                </c:pt>
                <c:pt idx="1229">
                  <c:v>1235</c:v>
                </c:pt>
                <c:pt idx="1230">
                  <c:v>1236</c:v>
                </c:pt>
                <c:pt idx="1231">
                  <c:v>1237</c:v>
                </c:pt>
                <c:pt idx="1232">
                  <c:v>1238</c:v>
                </c:pt>
                <c:pt idx="1233">
                  <c:v>1239</c:v>
                </c:pt>
                <c:pt idx="1234">
                  <c:v>1240</c:v>
                </c:pt>
                <c:pt idx="1235">
                  <c:v>1241</c:v>
                </c:pt>
                <c:pt idx="1236">
                  <c:v>1242</c:v>
                </c:pt>
                <c:pt idx="1237">
                  <c:v>1243</c:v>
                </c:pt>
                <c:pt idx="1238">
                  <c:v>1244</c:v>
                </c:pt>
                <c:pt idx="1239">
                  <c:v>1245</c:v>
                </c:pt>
                <c:pt idx="1240">
                  <c:v>1246</c:v>
                </c:pt>
                <c:pt idx="1241">
                  <c:v>1247</c:v>
                </c:pt>
                <c:pt idx="1242">
                  <c:v>1248</c:v>
                </c:pt>
                <c:pt idx="1243">
                  <c:v>1249</c:v>
                </c:pt>
                <c:pt idx="1244">
                  <c:v>1250</c:v>
                </c:pt>
                <c:pt idx="1245">
                  <c:v>1251</c:v>
                </c:pt>
                <c:pt idx="1246">
                  <c:v>1252</c:v>
                </c:pt>
                <c:pt idx="1247">
                  <c:v>1253</c:v>
                </c:pt>
                <c:pt idx="1248">
                  <c:v>1254</c:v>
                </c:pt>
                <c:pt idx="1249">
                  <c:v>1255</c:v>
                </c:pt>
                <c:pt idx="1250">
                  <c:v>1256</c:v>
                </c:pt>
                <c:pt idx="1251">
                  <c:v>1257</c:v>
                </c:pt>
                <c:pt idx="1252">
                  <c:v>1258</c:v>
                </c:pt>
                <c:pt idx="1253">
                  <c:v>1259</c:v>
                </c:pt>
                <c:pt idx="1254">
                  <c:v>1260</c:v>
                </c:pt>
                <c:pt idx="1255">
                  <c:v>1261</c:v>
                </c:pt>
                <c:pt idx="1256">
                  <c:v>1262</c:v>
                </c:pt>
                <c:pt idx="1257">
                  <c:v>1263</c:v>
                </c:pt>
                <c:pt idx="1258">
                  <c:v>1264</c:v>
                </c:pt>
                <c:pt idx="1259">
                  <c:v>1265</c:v>
                </c:pt>
                <c:pt idx="1260">
                  <c:v>1266</c:v>
                </c:pt>
                <c:pt idx="1261">
                  <c:v>1267</c:v>
                </c:pt>
                <c:pt idx="1262">
                  <c:v>1268</c:v>
                </c:pt>
                <c:pt idx="1263">
                  <c:v>1269</c:v>
                </c:pt>
                <c:pt idx="1264">
                  <c:v>1270</c:v>
                </c:pt>
                <c:pt idx="1265">
                  <c:v>1271</c:v>
                </c:pt>
                <c:pt idx="1266">
                  <c:v>1272</c:v>
                </c:pt>
                <c:pt idx="1267">
                  <c:v>1273</c:v>
                </c:pt>
                <c:pt idx="1268">
                  <c:v>1274</c:v>
                </c:pt>
                <c:pt idx="1269">
                  <c:v>1275</c:v>
                </c:pt>
                <c:pt idx="1270">
                  <c:v>1276</c:v>
                </c:pt>
                <c:pt idx="1271">
                  <c:v>1277</c:v>
                </c:pt>
                <c:pt idx="1272">
                  <c:v>1278</c:v>
                </c:pt>
                <c:pt idx="1273">
                  <c:v>1279</c:v>
                </c:pt>
                <c:pt idx="1274">
                  <c:v>1280</c:v>
                </c:pt>
                <c:pt idx="1275">
                  <c:v>1281</c:v>
                </c:pt>
                <c:pt idx="1276">
                  <c:v>1282</c:v>
                </c:pt>
                <c:pt idx="1277">
                  <c:v>1283</c:v>
                </c:pt>
                <c:pt idx="1278">
                  <c:v>1284</c:v>
                </c:pt>
                <c:pt idx="1279">
                  <c:v>1285</c:v>
                </c:pt>
                <c:pt idx="1280">
                  <c:v>1286</c:v>
                </c:pt>
                <c:pt idx="1281">
                  <c:v>1287</c:v>
                </c:pt>
                <c:pt idx="1282">
                  <c:v>1288</c:v>
                </c:pt>
                <c:pt idx="1283">
                  <c:v>1289</c:v>
                </c:pt>
                <c:pt idx="1284">
                  <c:v>1290</c:v>
                </c:pt>
                <c:pt idx="1285">
                  <c:v>1291</c:v>
                </c:pt>
                <c:pt idx="1286">
                  <c:v>1292</c:v>
                </c:pt>
                <c:pt idx="1287">
                  <c:v>1293</c:v>
                </c:pt>
                <c:pt idx="1288">
                  <c:v>1294</c:v>
                </c:pt>
                <c:pt idx="1289">
                  <c:v>1295</c:v>
                </c:pt>
                <c:pt idx="1290">
                  <c:v>1296</c:v>
                </c:pt>
                <c:pt idx="1291">
                  <c:v>1297</c:v>
                </c:pt>
                <c:pt idx="1292">
                  <c:v>1298</c:v>
                </c:pt>
                <c:pt idx="1293">
                  <c:v>1299</c:v>
                </c:pt>
                <c:pt idx="1294">
                  <c:v>1300</c:v>
                </c:pt>
                <c:pt idx="1295">
                  <c:v>1301</c:v>
                </c:pt>
                <c:pt idx="1296">
                  <c:v>1302</c:v>
                </c:pt>
                <c:pt idx="1297">
                  <c:v>1303</c:v>
                </c:pt>
                <c:pt idx="1298">
                  <c:v>1304</c:v>
                </c:pt>
                <c:pt idx="1299">
                  <c:v>1305</c:v>
                </c:pt>
                <c:pt idx="1300">
                  <c:v>1306</c:v>
                </c:pt>
                <c:pt idx="1301">
                  <c:v>1307</c:v>
                </c:pt>
                <c:pt idx="1302">
                  <c:v>1308</c:v>
                </c:pt>
                <c:pt idx="1303">
                  <c:v>1309</c:v>
                </c:pt>
                <c:pt idx="1304">
                  <c:v>1310</c:v>
                </c:pt>
                <c:pt idx="1305">
                  <c:v>1311</c:v>
                </c:pt>
                <c:pt idx="1306">
                  <c:v>1312</c:v>
                </c:pt>
                <c:pt idx="1307">
                  <c:v>1313</c:v>
                </c:pt>
                <c:pt idx="1308">
                  <c:v>1314</c:v>
                </c:pt>
                <c:pt idx="1309">
                  <c:v>1315</c:v>
                </c:pt>
                <c:pt idx="1310">
                  <c:v>1316</c:v>
                </c:pt>
                <c:pt idx="1311">
                  <c:v>1317</c:v>
                </c:pt>
                <c:pt idx="1312">
                  <c:v>1318</c:v>
                </c:pt>
                <c:pt idx="1313">
                  <c:v>1319</c:v>
                </c:pt>
                <c:pt idx="1314">
                  <c:v>1320</c:v>
                </c:pt>
                <c:pt idx="1315">
                  <c:v>1321</c:v>
                </c:pt>
                <c:pt idx="1316">
                  <c:v>1322</c:v>
                </c:pt>
                <c:pt idx="1317">
                  <c:v>1323</c:v>
                </c:pt>
                <c:pt idx="1318">
                  <c:v>1324</c:v>
                </c:pt>
                <c:pt idx="1319">
                  <c:v>1325</c:v>
                </c:pt>
                <c:pt idx="1320">
                  <c:v>1326</c:v>
                </c:pt>
                <c:pt idx="1321">
                  <c:v>1327</c:v>
                </c:pt>
                <c:pt idx="1322">
                  <c:v>1328</c:v>
                </c:pt>
                <c:pt idx="1323">
                  <c:v>1329</c:v>
                </c:pt>
                <c:pt idx="1324">
                  <c:v>1330</c:v>
                </c:pt>
                <c:pt idx="1325">
                  <c:v>1331</c:v>
                </c:pt>
                <c:pt idx="1326">
                  <c:v>1332</c:v>
                </c:pt>
                <c:pt idx="1327">
                  <c:v>1333</c:v>
                </c:pt>
                <c:pt idx="1328">
                  <c:v>1334</c:v>
                </c:pt>
                <c:pt idx="1329">
                  <c:v>1335</c:v>
                </c:pt>
                <c:pt idx="1330">
                  <c:v>1336</c:v>
                </c:pt>
                <c:pt idx="1331">
                  <c:v>1337</c:v>
                </c:pt>
                <c:pt idx="1332">
                  <c:v>1338</c:v>
                </c:pt>
                <c:pt idx="1333">
                  <c:v>1339</c:v>
                </c:pt>
                <c:pt idx="1334">
                  <c:v>1340</c:v>
                </c:pt>
                <c:pt idx="1335">
                  <c:v>1341</c:v>
                </c:pt>
                <c:pt idx="1336">
                  <c:v>1342</c:v>
                </c:pt>
                <c:pt idx="1337">
                  <c:v>1343</c:v>
                </c:pt>
                <c:pt idx="1338">
                  <c:v>1344</c:v>
                </c:pt>
                <c:pt idx="1339">
                  <c:v>1345</c:v>
                </c:pt>
                <c:pt idx="1340">
                  <c:v>1346</c:v>
                </c:pt>
                <c:pt idx="1341">
                  <c:v>1347</c:v>
                </c:pt>
                <c:pt idx="1342">
                  <c:v>1348</c:v>
                </c:pt>
                <c:pt idx="1343">
                  <c:v>1349</c:v>
                </c:pt>
                <c:pt idx="1344">
                  <c:v>1350</c:v>
                </c:pt>
                <c:pt idx="1345">
                  <c:v>1351</c:v>
                </c:pt>
                <c:pt idx="1346">
                  <c:v>1352</c:v>
                </c:pt>
                <c:pt idx="1347">
                  <c:v>1353</c:v>
                </c:pt>
                <c:pt idx="1348">
                  <c:v>1354</c:v>
                </c:pt>
                <c:pt idx="1349">
                  <c:v>1355</c:v>
                </c:pt>
                <c:pt idx="1350">
                  <c:v>1356</c:v>
                </c:pt>
                <c:pt idx="1351">
                  <c:v>1357</c:v>
                </c:pt>
                <c:pt idx="1352">
                  <c:v>1358</c:v>
                </c:pt>
                <c:pt idx="1353">
                  <c:v>1359</c:v>
                </c:pt>
                <c:pt idx="1354">
                  <c:v>1360</c:v>
                </c:pt>
                <c:pt idx="1355">
                  <c:v>1361</c:v>
                </c:pt>
                <c:pt idx="1356">
                  <c:v>1362</c:v>
                </c:pt>
                <c:pt idx="1357">
                  <c:v>1363</c:v>
                </c:pt>
                <c:pt idx="1358">
                  <c:v>1364</c:v>
                </c:pt>
                <c:pt idx="1359">
                  <c:v>1365</c:v>
                </c:pt>
                <c:pt idx="1360">
                  <c:v>1366</c:v>
                </c:pt>
                <c:pt idx="1361">
                  <c:v>1367</c:v>
                </c:pt>
                <c:pt idx="1362">
                  <c:v>1368</c:v>
                </c:pt>
                <c:pt idx="1363">
                  <c:v>1369</c:v>
                </c:pt>
                <c:pt idx="1364">
                  <c:v>1370</c:v>
                </c:pt>
                <c:pt idx="1365">
                  <c:v>1371</c:v>
                </c:pt>
                <c:pt idx="1366">
                  <c:v>1372</c:v>
                </c:pt>
                <c:pt idx="1367">
                  <c:v>1373</c:v>
                </c:pt>
                <c:pt idx="1368">
                  <c:v>1374</c:v>
                </c:pt>
                <c:pt idx="1369">
                  <c:v>1375</c:v>
                </c:pt>
                <c:pt idx="1370">
                  <c:v>1376</c:v>
                </c:pt>
                <c:pt idx="1371">
                  <c:v>1377</c:v>
                </c:pt>
                <c:pt idx="1372">
                  <c:v>1378</c:v>
                </c:pt>
                <c:pt idx="1373">
                  <c:v>1379</c:v>
                </c:pt>
                <c:pt idx="1374">
                  <c:v>1380</c:v>
                </c:pt>
                <c:pt idx="1375">
                  <c:v>1381</c:v>
                </c:pt>
                <c:pt idx="1376">
                  <c:v>1382</c:v>
                </c:pt>
                <c:pt idx="1377">
                  <c:v>1383</c:v>
                </c:pt>
                <c:pt idx="1378">
                  <c:v>1384</c:v>
                </c:pt>
                <c:pt idx="1379">
                  <c:v>1385</c:v>
                </c:pt>
                <c:pt idx="1380">
                  <c:v>1386</c:v>
                </c:pt>
                <c:pt idx="1381">
                  <c:v>1387</c:v>
                </c:pt>
                <c:pt idx="1382">
                  <c:v>1388</c:v>
                </c:pt>
                <c:pt idx="1383">
                  <c:v>1389</c:v>
                </c:pt>
                <c:pt idx="1384">
                  <c:v>1390</c:v>
                </c:pt>
                <c:pt idx="1385">
                  <c:v>1391</c:v>
                </c:pt>
                <c:pt idx="1386">
                  <c:v>1392</c:v>
                </c:pt>
                <c:pt idx="1387">
                  <c:v>1393</c:v>
                </c:pt>
                <c:pt idx="1388">
                  <c:v>1394</c:v>
                </c:pt>
                <c:pt idx="1389">
                  <c:v>1395</c:v>
                </c:pt>
                <c:pt idx="1390">
                  <c:v>1396</c:v>
                </c:pt>
                <c:pt idx="1391">
                  <c:v>1397</c:v>
                </c:pt>
                <c:pt idx="1392">
                  <c:v>1398</c:v>
                </c:pt>
                <c:pt idx="1393">
                  <c:v>1399</c:v>
                </c:pt>
                <c:pt idx="1394">
                  <c:v>1400</c:v>
                </c:pt>
                <c:pt idx="1395">
                  <c:v>1401</c:v>
                </c:pt>
                <c:pt idx="1396">
                  <c:v>1402</c:v>
                </c:pt>
                <c:pt idx="1397">
                  <c:v>1403</c:v>
                </c:pt>
                <c:pt idx="1398">
                  <c:v>1404</c:v>
                </c:pt>
                <c:pt idx="1399">
                  <c:v>1405</c:v>
                </c:pt>
                <c:pt idx="1400">
                  <c:v>1406</c:v>
                </c:pt>
                <c:pt idx="1401">
                  <c:v>1407</c:v>
                </c:pt>
                <c:pt idx="1402">
                  <c:v>1408</c:v>
                </c:pt>
                <c:pt idx="1403">
                  <c:v>1409</c:v>
                </c:pt>
                <c:pt idx="1404">
                  <c:v>1410</c:v>
                </c:pt>
                <c:pt idx="1405">
                  <c:v>1411</c:v>
                </c:pt>
                <c:pt idx="1406">
                  <c:v>1412</c:v>
                </c:pt>
                <c:pt idx="1407">
                  <c:v>1413</c:v>
                </c:pt>
                <c:pt idx="1408">
                  <c:v>1414</c:v>
                </c:pt>
                <c:pt idx="1409">
                  <c:v>1415</c:v>
                </c:pt>
                <c:pt idx="1410">
                  <c:v>1416</c:v>
                </c:pt>
                <c:pt idx="1411">
                  <c:v>1417</c:v>
                </c:pt>
                <c:pt idx="1412">
                  <c:v>1418</c:v>
                </c:pt>
                <c:pt idx="1413">
                  <c:v>1419</c:v>
                </c:pt>
                <c:pt idx="1414">
                  <c:v>1420</c:v>
                </c:pt>
                <c:pt idx="1415">
                  <c:v>1421</c:v>
                </c:pt>
                <c:pt idx="1416">
                  <c:v>1422</c:v>
                </c:pt>
                <c:pt idx="1417">
                  <c:v>1423</c:v>
                </c:pt>
                <c:pt idx="1418">
                  <c:v>1424</c:v>
                </c:pt>
                <c:pt idx="1419">
                  <c:v>1425</c:v>
                </c:pt>
                <c:pt idx="1420">
                  <c:v>1426</c:v>
                </c:pt>
                <c:pt idx="1421">
                  <c:v>1427</c:v>
                </c:pt>
                <c:pt idx="1422">
                  <c:v>1428</c:v>
                </c:pt>
                <c:pt idx="1423">
                  <c:v>1429</c:v>
                </c:pt>
                <c:pt idx="1424">
                  <c:v>1430</c:v>
                </c:pt>
                <c:pt idx="1425">
                  <c:v>1431</c:v>
                </c:pt>
                <c:pt idx="1426">
                  <c:v>1432</c:v>
                </c:pt>
                <c:pt idx="1427">
                  <c:v>1433</c:v>
                </c:pt>
                <c:pt idx="1428">
                  <c:v>1434</c:v>
                </c:pt>
                <c:pt idx="1429">
                  <c:v>1435</c:v>
                </c:pt>
                <c:pt idx="1430">
                  <c:v>1436</c:v>
                </c:pt>
                <c:pt idx="1431">
                  <c:v>1437</c:v>
                </c:pt>
                <c:pt idx="1432">
                  <c:v>1438</c:v>
                </c:pt>
                <c:pt idx="1433">
                  <c:v>1439</c:v>
                </c:pt>
                <c:pt idx="1434">
                  <c:v>1440</c:v>
                </c:pt>
                <c:pt idx="1435">
                  <c:v>1441</c:v>
                </c:pt>
                <c:pt idx="1436">
                  <c:v>1442</c:v>
                </c:pt>
                <c:pt idx="1437">
                  <c:v>1443</c:v>
                </c:pt>
                <c:pt idx="1438">
                  <c:v>1444</c:v>
                </c:pt>
                <c:pt idx="1439">
                  <c:v>1445</c:v>
                </c:pt>
                <c:pt idx="1440">
                  <c:v>1446</c:v>
                </c:pt>
                <c:pt idx="1441">
                  <c:v>1447</c:v>
                </c:pt>
                <c:pt idx="1442">
                  <c:v>1448</c:v>
                </c:pt>
                <c:pt idx="1443">
                  <c:v>1449</c:v>
                </c:pt>
                <c:pt idx="1444">
                  <c:v>1450</c:v>
                </c:pt>
                <c:pt idx="1445">
                  <c:v>1451</c:v>
                </c:pt>
                <c:pt idx="1446">
                  <c:v>1452</c:v>
                </c:pt>
                <c:pt idx="1447">
                  <c:v>1453</c:v>
                </c:pt>
                <c:pt idx="1448">
                  <c:v>1454</c:v>
                </c:pt>
                <c:pt idx="1449">
                  <c:v>1455</c:v>
                </c:pt>
                <c:pt idx="1450">
                  <c:v>1456</c:v>
                </c:pt>
                <c:pt idx="1451">
                  <c:v>1457</c:v>
                </c:pt>
                <c:pt idx="1452">
                  <c:v>1458</c:v>
                </c:pt>
                <c:pt idx="1453">
                  <c:v>1459</c:v>
                </c:pt>
                <c:pt idx="1454">
                  <c:v>1460</c:v>
                </c:pt>
                <c:pt idx="1455">
                  <c:v>1461</c:v>
                </c:pt>
                <c:pt idx="1456">
                  <c:v>1462</c:v>
                </c:pt>
                <c:pt idx="1457">
                  <c:v>1463</c:v>
                </c:pt>
                <c:pt idx="1458">
                  <c:v>1464</c:v>
                </c:pt>
                <c:pt idx="1459">
                  <c:v>1465</c:v>
                </c:pt>
                <c:pt idx="1460">
                  <c:v>1466</c:v>
                </c:pt>
                <c:pt idx="1461">
                  <c:v>1467</c:v>
                </c:pt>
                <c:pt idx="1462">
                  <c:v>1468</c:v>
                </c:pt>
                <c:pt idx="1463">
                  <c:v>1469</c:v>
                </c:pt>
                <c:pt idx="1464">
                  <c:v>1470</c:v>
                </c:pt>
                <c:pt idx="1465">
                  <c:v>1471</c:v>
                </c:pt>
                <c:pt idx="1466">
                  <c:v>1472</c:v>
                </c:pt>
                <c:pt idx="1467">
                  <c:v>1473</c:v>
                </c:pt>
                <c:pt idx="1468">
                  <c:v>1474</c:v>
                </c:pt>
                <c:pt idx="1469">
                  <c:v>1475</c:v>
                </c:pt>
                <c:pt idx="1470">
                  <c:v>1476</c:v>
                </c:pt>
                <c:pt idx="1471">
                  <c:v>1477</c:v>
                </c:pt>
                <c:pt idx="1472">
                  <c:v>1478</c:v>
                </c:pt>
                <c:pt idx="1473">
                  <c:v>1479</c:v>
                </c:pt>
                <c:pt idx="1474">
                  <c:v>1480</c:v>
                </c:pt>
                <c:pt idx="1475">
                  <c:v>1481</c:v>
                </c:pt>
                <c:pt idx="1476">
                  <c:v>1482</c:v>
                </c:pt>
                <c:pt idx="1477">
                  <c:v>1483</c:v>
                </c:pt>
                <c:pt idx="1478">
                  <c:v>1484</c:v>
                </c:pt>
                <c:pt idx="1479">
                  <c:v>1485</c:v>
                </c:pt>
                <c:pt idx="1480">
                  <c:v>1486</c:v>
                </c:pt>
                <c:pt idx="1481">
                  <c:v>1487</c:v>
                </c:pt>
                <c:pt idx="1482">
                  <c:v>1488</c:v>
                </c:pt>
                <c:pt idx="1483">
                  <c:v>1489</c:v>
                </c:pt>
                <c:pt idx="1484">
                  <c:v>1490</c:v>
                </c:pt>
                <c:pt idx="1485">
                  <c:v>1491</c:v>
                </c:pt>
                <c:pt idx="1486">
                  <c:v>1492</c:v>
                </c:pt>
                <c:pt idx="1487">
                  <c:v>1493</c:v>
                </c:pt>
                <c:pt idx="1488">
                  <c:v>1494</c:v>
                </c:pt>
                <c:pt idx="1489">
                  <c:v>1495</c:v>
                </c:pt>
                <c:pt idx="1490">
                  <c:v>1496</c:v>
                </c:pt>
                <c:pt idx="1491">
                  <c:v>1497</c:v>
                </c:pt>
                <c:pt idx="1492">
                  <c:v>1498</c:v>
                </c:pt>
                <c:pt idx="1493">
                  <c:v>1499</c:v>
                </c:pt>
                <c:pt idx="1494">
                  <c:v>1500</c:v>
                </c:pt>
                <c:pt idx="1495">
                  <c:v>1501</c:v>
                </c:pt>
                <c:pt idx="1496">
                  <c:v>1502</c:v>
                </c:pt>
                <c:pt idx="1497">
                  <c:v>1503</c:v>
                </c:pt>
                <c:pt idx="1498">
                  <c:v>1504</c:v>
                </c:pt>
                <c:pt idx="1499">
                  <c:v>1505</c:v>
                </c:pt>
                <c:pt idx="1500">
                  <c:v>1506</c:v>
                </c:pt>
                <c:pt idx="1501">
                  <c:v>1507</c:v>
                </c:pt>
                <c:pt idx="1502">
                  <c:v>1508</c:v>
                </c:pt>
                <c:pt idx="1503">
                  <c:v>1509</c:v>
                </c:pt>
                <c:pt idx="1504">
                  <c:v>1510</c:v>
                </c:pt>
                <c:pt idx="1505">
                  <c:v>1511</c:v>
                </c:pt>
                <c:pt idx="1506">
                  <c:v>1512</c:v>
                </c:pt>
                <c:pt idx="1507">
                  <c:v>1513</c:v>
                </c:pt>
                <c:pt idx="1508">
                  <c:v>1514</c:v>
                </c:pt>
                <c:pt idx="1509">
                  <c:v>1515</c:v>
                </c:pt>
                <c:pt idx="1510">
                  <c:v>1516</c:v>
                </c:pt>
                <c:pt idx="1511">
                  <c:v>1517</c:v>
                </c:pt>
                <c:pt idx="1512">
                  <c:v>1518</c:v>
                </c:pt>
                <c:pt idx="1513">
                  <c:v>1519</c:v>
                </c:pt>
                <c:pt idx="1514">
                  <c:v>1520</c:v>
                </c:pt>
                <c:pt idx="1515">
                  <c:v>1521</c:v>
                </c:pt>
                <c:pt idx="1516">
                  <c:v>1522</c:v>
                </c:pt>
                <c:pt idx="1517">
                  <c:v>1523</c:v>
                </c:pt>
                <c:pt idx="1518">
                  <c:v>1524</c:v>
                </c:pt>
                <c:pt idx="1519">
                  <c:v>1525</c:v>
                </c:pt>
                <c:pt idx="1520">
                  <c:v>1526</c:v>
                </c:pt>
                <c:pt idx="1521">
                  <c:v>1527</c:v>
                </c:pt>
                <c:pt idx="1522">
                  <c:v>1528</c:v>
                </c:pt>
                <c:pt idx="1523">
                  <c:v>1529</c:v>
                </c:pt>
                <c:pt idx="1524">
                  <c:v>1530</c:v>
                </c:pt>
                <c:pt idx="1525">
                  <c:v>1531</c:v>
                </c:pt>
                <c:pt idx="1526">
                  <c:v>1532</c:v>
                </c:pt>
                <c:pt idx="1527">
                  <c:v>1533</c:v>
                </c:pt>
                <c:pt idx="1528">
                  <c:v>1534</c:v>
                </c:pt>
                <c:pt idx="1529">
                  <c:v>1535</c:v>
                </c:pt>
                <c:pt idx="1530">
                  <c:v>1536</c:v>
                </c:pt>
                <c:pt idx="1531">
                  <c:v>1537</c:v>
                </c:pt>
                <c:pt idx="1532">
                  <c:v>1538</c:v>
                </c:pt>
                <c:pt idx="1533">
                  <c:v>1539</c:v>
                </c:pt>
                <c:pt idx="1534">
                  <c:v>1540</c:v>
                </c:pt>
                <c:pt idx="1535">
                  <c:v>1541</c:v>
                </c:pt>
                <c:pt idx="1536">
                  <c:v>1542</c:v>
                </c:pt>
                <c:pt idx="1537">
                  <c:v>1543</c:v>
                </c:pt>
                <c:pt idx="1538">
                  <c:v>1544</c:v>
                </c:pt>
                <c:pt idx="1539">
                  <c:v>1545</c:v>
                </c:pt>
                <c:pt idx="1540">
                  <c:v>1546</c:v>
                </c:pt>
                <c:pt idx="1541">
                  <c:v>1547</c:v>
                </c:pt>
                <c:pt idx="1542">
                  <c:v>1548</c:v>
                </c:pt>
                <c:pt idx="1543">
                  <c:v>1549</c:v>
                </c:pt>
                <c:pt idx="1544">
                  <c:v>1550</c:v>
                </c:pt>
                <c:pt idx="1545">
                  <c:v>1551</c:v>
                </c:pt>
                <c:pt idx="1546">
                  <c:v>1552</c:v>
                </c:pt>
                <c:pt idx="1547">
                  <c:v>1553</c:v>
                </c:pt>
                <c:pt idx="1548">
                  <c:v>1554</c:v>
                </c:pt>
                <c:pt idx="1549">
                  <c:v>1555</c:v>
                </c:pt>
                <c:pt idx="1550">
                  <c:v>1556</c:v>
                </c:pt>
                <c:pt idx="1551">
                  <c:v>1557</c:v>
                </c:pt>
                <c:pt idx="1552">
                  <c:v>1558</c:v>
                </c:pt>
                <c:pt idx="1553">
                  <c:v>1559</c:v>
                </c:pt>
                <c:pt idx="1554">
                  <c:v>1560</c:v>
                </c:pt>
                <c:pt idx="1555">
                  <c:v>1561</c:v>
                </c:pt>
                <c:pt idx="1556">
                  <c:v>1562</c:v>
                </c:pt>
                <c:pt idx="1557">
                  <c:v>1563</c:v>
                </c:pt>
                <c:pt idx="1558">
                  <c:v>1564</c:v>
                </c:pt>
                <c:pt idx="1559">
                  <c:v>1565</c:v>
                </c:pt>
                <c:pt idx="1560">
                  <c:v>1566</c:v>
                </c:pt>
                <c:pt idx="1561">
                  <c:v>1567</c:v>
                </c:pt>
                <c:pt idx="1562">
                  <c:v>1568</c:v>
                </c:pt>
                <c:pt idx="1563">
                  <c:v>1569</c:v>
                </c:pt>
                <c:pt idx="1564">
                  <c:v>1570</c:v>
                </c:pt>
                <c:pt idx="1565">
                  <c:v>1571</c:v>
                </c:pt>
                <c:pt idx="1566">
                  <c:v>1572</c:v>
                </c:pt>
                <c:pt idx="1567">
                  <c:v>1573</c:v>
                </c:pt>
                <c:pt idx="1568">
                  <c:v>1574</c:v>
                </c:pt>
                <c:pt idx="1569">
                  <c:v>1575</c:v>
                </c:pt>
                <c:pt idx="1570">
                  <c:v>1576</c:v>
                </c:pt>
                <c:pt idx="1571">
                  <c:v>1577</c:v>
                </c:pt>
                <c:pt idx="1572">
                  <c:v>1578</c:v>
                </c:pt>
                <c:pt idx="1573">
                  <c:v>1579</c:v>
                </c:pt>
                <c:pt idx="1574">
                  <c:v>1580</c:v>
                </c:pt>
                <c:pt idx="1575">
                  <c:v>1581</c:v>
                </c:pt>
                <c:pt idx="1576">
                  <c:v>1582</c:v>
                </c:pt>
                <c:pt idx="1577">
                  <c:v>1583</c:v>
                </c:pt>
                <c:pt idx="1578">
                  <c:v>1584</c:v>
                </c:pt>
                <c:pt idx="1579">
                  <c:v>1585</c:v>
                </c:pt>
                <c:pt idx="1580">
                  <c:v>1586</c:v>
                </c:pt>
                <c:pt idx="1581">
                  <c:v>1587</c:v>
                </c:pt>
                <c:pt idx="1582">
                  <c:v>1588</c:v>
                </c:pt>
                <c:pt idx="1583">
                  <c:v>1589</c:v>
                </c:pt>
                <c:pt idx="1584">
                  <c:v>1590</c:v>
                </c:pt>
                <c:pt idx="1585">
                  <c:v>1591</c:v>
                </c:pt>
                <c:pt idx="1586">
                  <c:v>1592</c:v>
                </c:pt>
                <c:pt idx="1587">
                  <c:v>1593</c:v>
                </c:pt>
                <c:pt idx="1588">
                  <c:v>1594</c:v>
                </c:pt>
                <c:pt idx="1589">
                  <c:v>1595</c:v>
                </c:pt>
                <c:pt idx="1590">
                  <c:v>1596</c:v>
                </c:pt>
                <c:pt idx="1591">
                  <c:v>1597</c:v>
                </c:pt>
                <c:pt idx="1592">
                  <c:v>1598</c:v>
                </c:pt>
                <c:pt idx="1593">
                  <c:v>1599</c:v>
                </c:pt>
                <c:pt idx="1594">
                  <c:v>1600</c:v>
                </c:pt>
                <c:pt idx="1595">
                  <c:v>1601</c:v>
                </c:pt>
                <c:pt idx="1596">
                  <c:v>1602</c:v>
                </c:pt>
                <c:pt idx="1597">
                  <c:v>1603</c:v>
                </c:pt>
                <c:pt idx="1598">
                  <c:v>1604</c:v>
                </c:pt>
                <c:pt idx="1599">
                  <c:v>1605</c:v>
                </c:pt>
                <c:pt idx="1600">
                  <c:v>1606</c:v>
                </c:pt>
                <c:pt idx="1601">
                  <c:v>1607</c:v>
                </c:pt>
                <c:pt idx="1602">
                  <c:v>1608</c:v>
                </c:pt>
                <c:pt idx="1603">
                  <c:v>1609</c:v>
                </c:pt>
                <c:pt idx="1604">
                  <c:v>1610</c:v>
                </c:pt>
                <c:pt idx="1605">
                  <c:v>1611</c:v>
                </c:pt>
                <c:pt idx="1606">
                  <c:v>1612</c:v>
                </c:pt>
                <c:pt idx="1607">
                  <c:v>1613</c:v>
                </c:pt>
                <c:pt idx="1608">
                  <c:v>1614</c:v>
                </c:pt>
                <c:pt idx="1609">
                  <c:v>1615</c:v>
                </c:pt>
                <c:pt idx="1610">
                  <c:v>1616</c:v>
                </c:pt>
                <c:pt idx="1611">
                  <c:v>1617</c:v>
                </c:pt>
                <c:pt idx="1612">
                  <c:v>1618</c:v>
                </c:pt>
                <c:pt idx="1613">
                  <c:v>1619</c:v>
                </c:pt>
                <c:pt idx="1614">
                  <c:v>1620</c:v>
                </c:pt>
                <c:pt idx="1615">
                  <c:v>1621</c:v>
                </c:pt>
                <c:pt idx="1616">
                  <c:v>1622</c:v>
                </c:pt>
                <c:pt idx="1617">
                  <c:v>1623</c:v>
                </c:pt>
                <c:pt idx="1618">
                  <c:v>1624</c:v>
                </c:pt>
                <c:pt idx="1619">
                  <c:v>1625</c:v>
                </c:pt>
                <c:pt idx="1620">
                  <c:v>1626</c:v>
                </c:pt>
                <c:pt idx="1621">
                  <c:v>1627</c:v>
                </c:pt>
                <c:pt idx="1622">
                  <c:v>1628</c:v>
                </c:pt>
                <c:pt idx="1623">
                  <c:v>1629</c:v>
                </c:pt>
                <c:pt idx="1624">
                  <c:v>1630</c:v>
                </c:pt>
                <c:pt idx="1625">
                  <c:v>1631</c:v>
                </c:pt>
                <c:pt idx="1626">
                  <c:v>1632</c:v>
                </c:pt>
                <c:pt idx="1627">
                  <c:v>1633</c:v>
                </c:pt>
                <c:pt idx="1628">
                  <c:v>1634</c:v>
                </c:pt>
                <c:pt idx="1629">
                  <c:v>1635</c:v>
                </c:pt>
                <c:pt idx="1630">
                  <c:v>1636</c:v>
                </c:pt>
                <c:pt idx="1631">
                  <c:v>1637</c:v>
                </c:pt>
                <c:pt idx="1632">
                  <c:v>1638</c:v>
                </c:pt>
                <c:pt idx="1633">
                  <c:v>1639</c:v>
                </c:pt>
                <c:pt idx="1634">
                  <c:v>1640</c:v>
                </c:pt>
                <c:pt idx="1635">
                  <c:v>1641</c:v>
                </c:pt>
                <c:pt idx="1636">
                  <c:v>1642</c:v>
                </c:pt>
                <c:pt idx="1637">
                  <c:v>1643</c:v>
                </c:pt>
                <c:pt idx="1638">
                  <c:v>1644</c:v>
                </c:pt>
                <c:pt idx="1639">
                  <c:v>1645</c:v>
                </c:pt>
                <c:pt idx="1640">
                  <c:v>1646</c:v>
                </c:pt>
                <c:pt idx="1641">
                  <c:v>1647</c:v>
                </c:pt>
                <c:pt idx="1642">
                  <c:v>1648</c:v>
                </c:pt>
                <c:pt idx="1643">
                  <c:v>1649</c:v>
                </c:pt>
                <c:pt idx="1644">
                  <c:v>1650</c:v>
                </c:pt>
                <c:pt idx="1645">
                  <c:v>1651</c:v>
                </c:pt>
                <c:pt idx="1646">
                  <c:v>1652</c:v>
                </c:pt>
                <c:pt idx="1647">
                  <c:v>1653</c:v>
                </c:pt>
                <c:pt idx="1648">
                  <c:v>1654</c:v>
                </c:pt>
                <c:pt idx="1649">
                  <c:v>1655</c:v>
                </c:pt>
                <c:pt idx="1650">
                  <c:v>1656</c:v>
                </c:pt>
                <c:pt idx="1651">
                  <c:v>1657</c:v>
                </c:pt>
                <c:pt idx="1652">
                  <c:v>1658</c:v>
                </c:pt>
                <c:pt idx="1653">
                  <c:v>1659</c:v>
                </c:pt>
                <c:pt idx="1654">
                  <c:v>1660</c:v>
                </c:pt>
                <c:pt idx="1655">
                  <c:v>1661</c:v>
                </c:pt>
                <c:pt idx="1656">
                  <c:v>1662</c:v>
                </c:pt>
                <c:pt idx="1657">
                  <c:v>1663</c:v>
                </c:pt>
                <c:pt idx="1658">
                  <c:v>1664</c:v>
                </c:pt>
                <c:pt idx="1659">
                  <c:v>1665</c:v>
                </c:pt>
                <c:pt idx="1660">
                  <c:v>1666</c:v>
                </c:pt>
                <c:pt idx="1661">
                  <c:v>1667</c:v>
                </c:pt>
                <c:pt idx="1662">
                  <c:v>1668</c:v>
                </c:pt>
                <c:pt idx="1663">
                  <c:v>1669</c:v>
                </c:pt>
                <c:pt idx="1664">
                  <c:v>1670</c:v>
                </c:pt>
                <c:pt idx="1665">
                  <c:v>1671</c:v>
                </c:pt>
                <c:pt idx="1666">
                  <c:v>1672</c:v>
                </c:pt>
                <c:pt idx="1667">
                  <c:v>1673</c:v>
                </c:pt>
                <c:pt idx="1668">
                  <c:v>1674</c:v>
                </c:pt>
                <c:pt idx="1669">
                  <c:v>1675</c:v>
                </c:pt>
                <c:pt idx="1670">
                  <c:v>1676</c:v>
                </c:pt>
                <c:pt idx="1671">
                  <c:v>1677</c:v>
                </c:pt>
                <c:pt idx="1672">
                  <c:v>1678</c:v>
                </c:pt>
                <c:pt idx="1673">
                  <c:v>1679</c:v>
                </c:pt>
                <c:pt idx="1674">
                  <c:v>1680</c:v>
                </c:pt>
                <c:pt idx="1675">
                  <c:v>1681</c:v>
                </c:pt>
                <c:pt idx="1676">
                  <c:v>1682</c:v>
                </c:pt>
                <c:pt idx="1677">
                  <c:v>1683</c:v>
                </c:pt>
                <c:pt idx="1678">
                  <c:v>1684</c:v>
                </c:pt>
                <c:pt idx="1679">
                  <c:v>1685</c:v>
                </c:pt>
                <c:pt idx="1680">
                  <c:v>1686</c:v>
                </c:pt>
                <c:pt idx="1681">
                  <c:v>1687</c:v>
                </c:pt>
                <c:pt idx="1682">
                  <c:v>1688</c:v>
                </c:pt>
                <c:pt idx="1683">
                  <c:v>1689</c:v>
                </c:pt>
                <c:pt idx="1684">
                  <c:v>1690</c:v>
                </c:pt>
                <c:pt idx="1685">
                  <c:v>1691</c:v>
                </c:pt>
                <c:pt idx="1686">
                  <c:v>1692</c:v>
                </c:pt>
                <c:pt idx="1687">
                  <c:v>1693</c:v>
                </c:pt>
                <c:pt idx="1688">
                  <c:v>1694</c:v>
                </c:pt>
                <c:pt idx="1689">
                  <c:v>1695</c:v>
                </c:pt>
                <c:pt idx="1690">
                  <c:v>1696</c:v>
                </c:pt>
                <c:pt idx="1691">
                  <c:v>1697</c:v>
                </c:pt>
                <c:pt idx="1692">
                  <c:v>1698</c:v>
                </c:pt>
                <c:pt idx="1693">
                  <c:v>1699</c:v>
                </c:pt>
                <c:pt idx="1694">
                  <c:v>1700</c:v>
                </c:pt>
                <c:pt idx="1695">
                  <c:v>1701</c:v>
                </c:pt>
                <c:pt idx="1696">
                  <c:v>1702</c:v>
                </c:pt>
                <c:pt idx="1697">
                  <c:v>1703</c:v>
                </c:pt>
                <c:pt idx="1698">
                  <c:v>1704</c:v>
                </c:pt>
                <c:pt idx="1699">
                  <c:v>1705</c:v>
                </c:pt>
                <c:pt idx="1700">
                  <c:v>1706</c:v>
                </c:pt>
                <c:pt idx="1701">
                  <c:v>1707</c:v>
                </c:pt>
                <c:pt idx="1702">
                  <c:v>1708</c:v>
                </c:pt>
                <c:pt idx="1703">
                  <c:v>1709</c:v>
                </c:pt>
                <c:pt idx="1704">
                  <c:v>1710</c:v>
                </c:pt>
                <c:pt idx="1705">
                  <c:v>1711</c:v>
                </c:pt>
                <c:pt idx="1706">
                  <c:v>1712</c:v>
                </c:pt>
                <c:pt idx="1707">
                  <c:v>1713</c:v>
                </c:pt>
                <c:pt idx="1708">
                  <c:v>1714</c:v>
                </c:pt>
                <c:pt idx="1709">
                  <c:v>1715</c:v>
                </c:pt>
                <c:pt idx="1710">
                  <c:v>1716</c:v>
                </c:pt>
                <c:pt idx="1711">
                  <c:v>1717</c:v>
                </c:pt>
                <c:pt idx="1712">
                  <c:v>1718</c:v>
                </c:pt>
                <c:pt idx="1713">
                  <c:v>1719</c:v>
                </c:pt>
                <c:pt idx="1714">
                  <c:v>1720</c:v>
                </c:pt>
                <c:pt idx="1715">
                  <c:v>1721</c:v>
                </c:pt>
                <c:pt idx="1716">
                  <c:v>1722</c:v>
                </c:pt>
                <c:pt idx="1717">
                  <c:v>1723</c:v>
                </c:pt>
                <c:pt idx="1718">
                  <c:v>1724</c:v>
                </c:pt>
                <c:pt idx="1719">
                  <c:v>1725</c:v>
                </c:pt>
                <c:pt idx="1720">
                  <c:v>1726</c:v>
                </c:pt>
                <c:pt idx="1721">
                  <c:v>1727</c:v>
                </c:pt>
                <c:pt idx="1722">
                  <c:v>1728</c:v>
                </c:pt>
                <c:pt idx="1723">
                  <c:v>1729</c:v>
                </c:pt>
                <c:pt idx="1724">
                  <c:v>1730</c:v>
                </c:pt>
                <c:pt idx="1725">
                  <c:v>1731</c:v>
                </c:pt>
                <c:pt idx="1726">
                  <c:v>1732</c:v>
                </c:pt>
                <c:pt idx="1727">
                  <c:v>1733</c:v>
                </c:pt>
                <c:pt idx="1728">
                  <c:v>1734</c:v>
                </c:pt>
                <c:pt idx="1729">
                  <c:v>1735</c:v>
                </c:pt>
                <c:pt idx="1730">
                  <c:v>1736</c:v>
                </c:pt>
                <c:pt idx="1731">
                  <c:v>1737</c:v>
                </c:pt>
                <c:pt idx="1732">
                  <c:v>1738</c:v>
                </c:pt>
                <c:pt idx="1733">
                  <c:v>1739</c:v>
                </c:pt>
                <c:pt idx="1734">
                  <c:v>1740</c:v>
                </c:pt>
                <c:pt idx="1735">
                  <c:v>1741</c:v>
                </c:pt>
                <c:pt idx="1736">
                  <c:v>1742</c:v>
                </c:pt>
                <c:pt idx="1737">
                  <c:v>1743</c:v>
                </c:pt>
                <c:pt idx="1738">
                  <c:v>1744</c:v>
                </c:pt>
                <c:pt idx="1739">
                  <c:v>1745</c:v>
                </c:pt>
                <c:pt idx="1740">
                  <c:v>1746</c:v>
                </c:pt>
                <c:pt idx="1741">
                  <c:v>1747</c:v>
                </c:pt>
                <c:pt idx="1742">
                  <c:v>1748</c:v>
                </c:pt>
                <c:pt idx="1743">
                  <c:v>1749</c:v>
                </c:pt>
                <c:pt idx="1744">
                  <c:v>1750</c:v>
                </c:pt>
                <c:pt idx="1745">
                  <c:v>1751</c:v>
                </c:pt>
                <c:pt idx="1746">
                  <c:v>1752</c:v>
                </c:pt>
                <c:pt idx="1747">
                  <c:v>1753</c:v>
                </c:pt>
                <c:pt idx="1748">
                  <c:v>1754</c:v>
                </c:pt>
                <c:pt idx="1749">
                  <c:v>1755</c:v>
                </c:pt>
                <c:pt idx="1750">
                  <c:v>1756</c:v>
                </c:pt>
                <c:pt idx="1751">
                  <c:v>1757</c:v>
                </c:pt>
                <c:pt idx="1752">
                  <c:v>1758</c:v>
                </c:pt>
                <c:pt idx="1753">
                  <c:v>1759</c:v>
                </c:pt>
                <c:pt idx="1754">
                  <c:v>1760</c:v>
                </c:pt>
                <c:pt idx="1755">
                  <c:v>1761</c:v>
                </c:pt>
                <c:pt idx="1756">
                  <c:v>1762</c:v>
                </c:pt>
                <c:pt idx="1757">
                  <c:v>1763</c:v>
                </c:pt>
                <c:pt idx="1758">
                  <c:v>1764</c:v>
                </c:pt>
                <c:pt idx="1759">
                  <c:v>1765</c:v>
                </c:pt>
                <c:pt idx="1760">
                  <c:v>1766</c:v>
                </c:pt>
                <c:pt idx="1761">
                  <c:v>1767</c:v>
                </c:pt>
                <c:pt idx="1762">
                  <c:v>1768</c:v>
                </c:pt>
                <c:pt idx="1763">
                  <c:v>1769</c:v>
                </c:pt>
                <c:pt idx="1764">
                  <c:v>1770</c:v>
                </c:pt>
                <c:pt idx="1765">
                  <c:v>1771</c:v>
                </c:pt>
                <c:pt idx="1766">
                  <c:v>1772</c:v>
                </c:pt>
                <c:pt idx="1767">
                  <c:v>1773</c:v>
                </c:pt>
                <c:pt idx="1768">
                  <c:v>1774</c:v>
                </c:pt>
                <c:pt idx="1769">
                  <c:v>1775</c:v>
                </c:pt>
                <c:pt idx="1770">
                  <c:v>1776</c:v>
                </c:pt>
                <c:pt idx="1771">
                  <c:v>1777</c:v>
                </c:pt>
                <c:pt idx="1772">
                  <c:v>1778</c:v>
                </c:pt>
                <c:pt idx="1773">
                  <c:v>1779</c:v>
                </c:pt>
                <c:pt idx="1774">
                  <c:v>1780</c:v>
                </c:pt>
                <c:pt idx="1775">
                  <c:v>1781</c:v>
                </c:pt>
                <c:pt idx="1776">
                  <c:v>1782</c:v>
                </c:pt>
                <c:pt idx="1777">
                  <c:v>1783</c:v>
                </c:pt>
                <c:pt idx="1778">
                  <c:v>1784</c:v>
                </c:pt>
                <c:pt idx="1779">
                  <c:v>1785</c:v>
                </c:pt>
                <c:pt idx="1780">
                  <c:v>1786</c:v>
                </c:pt>
                <c:pt idx="1781">
                  <c:v>1787</c:v>
                </c:pt>
                <c:pt idx="1782">
                  <c:v>1788</c:v>
                </c:pt>
                <c:pt idx="1783">
                  <c:v>1789</c:v>
                </c:pt>
                <c:pt idx="1784">
                  <c:v>1790</c:v>
                </c:pt>
                <c:pt idx="1785">
                  <c:v>1791</c:v>
                </c:pt>
                <c:pt idx="1786">
                  <c:v>1792</c:v>
                </c:pt>
                <c:pt idx="1787">
                  <c:v>1793</c:v>
                </c:pt>
                <c:pt idx="1788">
                  <c:v>1794</c:v>
                </c:pt>
                <c:pt idx="1789">
                  <c:v>1795</c:v>
                </c:pt>
                <c:pt idx="1790">
                  <c:v>1796</c:v>
                </c:pt>
                <c:pt idx="1791">
                  <c:v>1797</c:v>
                </c:pt>
                <c:pt idx="1792">
                  <c:v>1798</c:v>
                </c:pt>
                <c:pt idx="1793">
                  <c:v>1799</c:v>
                </c:pt>
                <c:pt idx="1794">
                  <c:v>1800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graphs'!$L$2:$L$1808</c15:sqref>
                  </c15:fullRef>
                </c:ext>
              </c:extLst>
              <c:f>'WLTP data and graphs'!$L$8:$L$1808</c:f>
              <c:numCache>
                <c:formatCode>General</c:formatCode>
                <c:ptCount val="1801"/>
                <c:pt idx="0">
                  <c:v>182.46600000000004</c:v>
                </c:pt>
                <c:pt idx="1">
                  <c:v>182.46600000000004</c:v>
                </c:pt>
                <c:pt idx="2">
                  <c:v>182.46600000000004</c:v>
                </c:pt>
                <c:pt idx="3">
                  <c:v>182.46600000000004</c:v>
                </c:pt>
                <c:pt idx="4">
                  <c:v>182.46600000000004</c:v>
                </c:pt>
                <c:pt idx="5">
                  <c:v>182.46600000000004</c:v>
                </c:pt>
                <c:pt idx="6">
                  <c:v>182.46600000000004</c:v>
                </c:pt>
                <c:pt idx="7">
                  <c:v>182.46600000000004</c:v>
                </c:pt>
                <c:pt idx="8">
                  <c:v>182.46600000000004</c:v>
                </c:pt>
                <c:pt idx="9">
                  <c:v>182.46600000000004</c:v>
                </c:pt>
                <c:pt idx="10">
                  <c:v>182.46600000000004</c:v>
                </c:pt>
                <c:pt idx="11">
                  <c:v>182.46600000000004</c:v>
                </c:pt>
                <c:pt idx="12">
                  <c:v>182.46600000000004</c:v>
                </c:pt>
                <c:pt idx="13">
                  <c:v>182.46600000000004</c:v>
                </c:pt>
                <c:pt idx="14">
                  <c:v>182.46600000000004</c:v>
                </c:pt>
                <c:pt idx="15">
                  <c:v>182.46600000000004</c:v>
                </c:pt>
                <c:pt idx="16">
                  <c:v>182.46600000000004</c:v>
                </c:pt>
                <c:pt idx="17">
                  <c:v>182.46600000000004</c:v>
                </c:pt>
                <c:pt idx="18">
                  <c:v>182.46600000000004</c:v>
                </c:pt>
                <c:pt idx="19">
                  <c:v>182.46600000000004</c:v>
                </c:pt>
                <c:pt idx="20">
                  <c:v>182.46600000000004</c:v>
                </c:pt>
                <c:pt idx="21">
                  <c:v>182.46600000000004</c:v>
                </c:pt>
                <c:pt idx="22">
                  <c:v>182.46600000000004</c:v>
                </c:pt>
                <c:pt idx="23">
                  <c:v>182.46600000000004</c:v>
                </c:pt>
                <c:pt idx="24">
                  <c:v>182.46600000000004</c:v>
                </c:pt>
                <c:pt idx="25">
                  <c:v>182.46600000000004</c:v>
                </c:pt>
                <c:pt idx="26">
                  <c:v>182.46600000000004</c:v>
                </c:pt>
                <c:pt idx="27">
                  <c:v>182.46600000000004</c:v>
                </c:pt>
                <c:pt idx="28">
                  <c:v>182.46600000000004</c:v>
                </c:pt>
                <c:pt idx="29">
                  <c:v>182.46600000000004</c:v>
                </c:pt>
                <c:pt idx="30">
                  <c:v>182.46600000000004</c:v>
                </c:pt>
                <c:pt idx="31">
                  <c:v>182.46600000000004</c:v>
                </c:pt>
                <c:pt idx="32">
                  <c:v>182.46600000000004</c:v>
                </c:pt>
                <c:pt idx="33">
                  <c:v>182.46600000000004</c:v>
                </c:pt>
                <c:pt idx="34">
                  <c:v>182.46600000000004</c:v>
                </c:pt>
                <c:pt idx="35">
                  <c:v>182.46600000000004</c:v>
                </c:pt>
                <c:pt idx="36">
                  <c:v>182.46600000000004</c:v>
                </c:pt>
                <c:pt idx="37">
                  <c:v>182.46600000000004</c:v>
                </c:pt>
                <c:pt idx="38">
                  <c:v>182.46600000000004</c:v>
                </c:pt>
                <c:pt idx="39">
                  <c:v>182.46600000000004</c:v>
                </c:pt>
                <c:pt idx="40">
                  <c:v>182.46600000000004</c:v>
                </c:pt>
                <c:pt idx="41">
                  <c:v>182.46600000000004</c:v>
                </c:pt>
                <c:pt idx="42">
                  <c:v>182.46600000000004</c:v>
                </c:pt>
                <c:pt idx="43">
                  <c:v>182.46600000000004</c:v>
                </c:pt>
                <c:pt idx="44">
                  <c:v>182.46600000000004</c:v>
                </c:pt>
                <c:pt idx="45">
                  <c:v>182.46600000000004</c:v>
                </c:pt>
                <c:pt idx="46">
                  <c:v>182.46600000000004</c:v>
                </c:pt>
                <c:pt idx="47">
                  <c:v>182.46600000000004</c:v>
                </c:pt>
                <c:pt idx="48">
                  <c:v>182.46600000000004</c:v>
                </c:pt>
                <c:pt idx="49">
                  <c:v>182.46600000000004</c:v>
                </c:pt>
                <c:pt idx="50">
                  <c:v>182.46600000000004</c:v>
                </c:pt>
                <c:pt idx="51">
                  <c:v>182.46600000000004</c:v>
                </c:pt>
                <c:pt idx="52">
                  <c:v>182.46600000000004</c:v>
                </c:pt>
                <c:pt idx="53">
                  <c:v>182.46600000000004</c:v>
                </c:pt>
                <c:pt idx="54">
                  <c:v>182.46600000000004</c:v>
                </c:pt>
                <c:pt idx="55">
                  <c:v>182.46600000000004</c:v>
                </c:pt>
                <c:pt idx="56">
                  <c:v>182.46600000000004</c:v>
                </c:pt>
                <c:pt idx="57">
                  <c:v>182.46600000000004</c:v>
                </c:pt>
                <c:pt idx="58">
                  <c:v>182.46600000000004</c:v>
                </c:pt>
                <c:pt idx="59">
                  <c:v>182.46600000000004</c:v>
                </c:pt>
                <c:pt idx="60">
                  <c:v>182.46600000000004</c:v>
                </c:pt>
                <c:pt idx="61">
                  <c:v>182.46600000000004</c:v>
                </c:pt>
                <c:pt idx="62">
                  <c:v>182.46600000000004</c:v>
                </c:pt>
                <c:pt idx="63">
                  <c:v>182.46600000000004</c:v>
                </c:pt>
                <c:pt idx="64">
                  <c:v>182.46600000000004</c:v>
                </c:pt>
                <c:pt idx="65">
                  <c:v>182.46600000000004</c:v>
                </c:pt>
                <c:pt idx="66">
                  <c:v>182.46600000000004</c:v>
                </c:pt>
                <c:pt idx="67">
                  <c:v>182.46600000000004</c:v>
                </c:pt>
                <c:pt idx="68">
                  <c:v>182.46600000000004</c:v>
                </c:pt>
                <c:pt idx="69">
                  <c:v>182.46600000000004</c:v>
                </c:pt>
                <c:pt idx="70">
                  <c:v>182.46600000000004</c:v>
                </c:pt>
                <c:pt idx="71">
                  <c:v>182.46600000000004</c:v>
                </c:pt>
                <c:pt idx="72">
                  <c:v>182.46600000000004</c:v>
                </c:pt>
                <c:pt idx="73">
                  <c:v>182.46600000000004</c:v>
                </c:pt>
                <c:pt idx="74">
                  <c:v>182.46600000000004</c:v>
                </c:pt>
                <c:pt idx="75">
                  <c:v>182.46600000000004</c:v>
                </c:pt>
                <c:pt idx="76">
                  <c:v>182.46600000000004</c:v>
                </c:pt>
                <c:pt idx="77">
                  <c:v>182.46600000000004</c:v>
                </c:pt>
                <c:pt idx="78">
                  <c:v>182.46600000000004</c:v>
                </c:pt>
                <c:pt idx="79">
                  <c:v>182.46600000000004</c:v>
                </c:pt>
                <c:pt idx="80">
                  <c:v>182.46600000000004</c:v>
                </c:pt>
                <c:pt idx="81">
                  <c:v>182.46600000000004</c:v>
                </c:pt>
                <c:pt idx="82">
                  <c:v>182.46600000000004</c:v>
                </c:pt>
                <c:pt idx="83">
                  <c:v>182.46600000000004</c:v>
                </c:pt>
                <c:pt idx="84">
                  <c:v>182.46600000000004</c:v>
                </c:pt>
                <c:pt idx="85">
                  <c:v>182.46600000000004</c:v>
                </c:pt>
                <c:pt idx="86">
                  <c:v>182.46600000000004</c:v>
                </c:pt>
                <c:pt idx="87">
                  <c:v>182.46600000000004</c:v>
                </c:pt>
                <c:pt idx="88">
                  <c:v>182.46600000000004</c:v>
                </c:pt>
                <c:pt idx="89">
                  <c:v>182.46600000000004</c:v>
                </c:pt>
                <c:pt idx="90">
                  <c:v>182.46600000000004</c:v>
                </c:pt>
                <c:pt idx="91">
                  <c:v>182.46600000000004</c:v>
                </c:pt>
                <c:pt idx="92">
                  <c:v>182.46600000000004</c:v>
                </c:pt>
                <c:pt idx="93">
                  <c:v>182.46600000000004</c:v>
                </c:pt>
                <c:pt idx="94">
                  <c:v>182.46600000000004</c:v>
                </c:pt>
                <c:pt idx="95">
                  <c:v>182.46600000000004</c:v>
                </c:pt>
                <c:pt idx="96">
                  <c:v>182.46600000000004</c:v>
                </c:pt>
                <c:pt idx="97">
                  <c:v>182.46600000000004</c:v>
                </c:pt>
                <c:pt idx="98">
                  <c:v>182.46600000000004</c:v>
                </c:pt>
                <c:pt idx="99">
                  <c:v>182.46600000000004</c:v>
                </c:pt>
                <c:pt idx="100">
                  <c:v>182.46600000000004</c:v>
                </c:pt>
                <c:pt idx="101">
                  <c:v>182.46600000000004</c:v>
                </c:pt>
                <c:pt idx="102">
                  <c:v>182.46600000000004</c:v>
                </c:pt>
                <c:pt idx="103">
                  <c:v>182.46600000000004</c:v>
                </c:pt>
                <c:pt idx="104">
                  <c:v>182.46600000000004</c:v>
                </c:pt>
                <c:pt idx="105">
                  <c:v>182.46600000000004</c:v>
                </c:pt>
                <c:pt idx="106">
                  <c:v>182.46600000000004</c:v>
                </c:pt>
                <c:pt idx="107">
                  <c:v>182.46600000000004</c:v>
                </c:pt>
                <c:pt idx="108">
                  <c:v>182.46600000000004</c:v>
                </c:pt>
                <c:pt idx="109">
                  <c:v>182.46600000000004</c:v>
                </c:pt>
                <c:pt idx="110">
                  <c:v>182.46600000000004</c:v>
                </c:pt>
                <c:pt idx="111">
                  <c:v>182.46600000000004</c:v>
                </c:pt>
                <c:pt idx="112">
                  <c:v>182.46600000000004</c:v>
                </c:pt>
                <c:pt idx="113">
                  <c:v>182.46600000000004</c:v>
                </c:pt>
                <c:pt idx="114">
                  <c:v>182.46600000000004</c:v>
                </c:pt>
                <c:pt idx="115">
                  <c:v>182.46600000000004</c:v>
                </c:pt>
                <c:pt idx="116">
                  <c:v>182.46600000000004</c:v>
                </c:pt>
                <c:pt idx="117">
                  <c:v>182.46600000000004</c:v>
                </c:pt>
                <c:pt idx="118">
                  <c:v>182.46600000000004</c:v>
                </c:pt>
                <c:pt idx="119">
                  <c:v>182.46600000000004</c:v>
                </c:pt>
                <c:pt idx="120">
                  <c:v>182.46600000000004</c:v>
                </c:pt>
                <c:pt idx="121">
                  <c:v>182.46600000000004</c:v>
                </c:pt>
                <c:pt idx="122">
                  <c:v>182.46600000000004</c:v>
                </c:pt>
                <c:pt idx="123">
                  <c:v>182.46600000000004</c:v>
                </c:pt>
                <c:pt idx="124">
                  <c:v>182.46600000000004</c:v>
                </c:pt>
                <c:pt idx="125">
                  <c:v>182.46600000000004</c:v>
                </c:pt>
                <c:pt idx="126">
                  <c:v>182.46600000000004</c:v>
                </c:pt>
                <c:pt idx="127">
                  <c:v>182.46600000000004</c:v>
                </c:pt>
                <c:pt idx="128">
                  <c:v>182.46600000000004</c:v>
                </c:pt>
                <c:pt idx="129">
                  <c:v>182.46600000000004</c:v>
                </c:pt>
                <c:pt idx="130">
                  <c:v>182.46600000000004</c:v>
                </c:pt>
                <c:pt idx="131">
                  <c:v>182.46600000000004</c:v>
                </c:pt>
                <c:pt idx="132">
                  <c:v>182.46600000000004</c:v>
                </c:pt>
                <c:pt idx="133">
                  <c:v>182.46600000000004</c:v>
                </c:pt>
                <c:pt idx="134">
                  <c:v>182.46600000000004</c:v>
                </c:pt>
                <c:pt idx="135">
                  <c:v>182.46600000000004</c:v>
                </c:pt>
                <c:pt idx="136">
                  <c:v>182.46600000000004</c:v>
                </c:pt>
                <c:pt idx="137">
                  <c:v>182.46600000000004</c:v>
                </c:pt>
                <c:pt idx="138">
                  <c:v>182.46600000000004</c:v>
                </c:pt>
                <c:pt idx="139">
                  <c:v>182.46600000000004</c:v>
                </c:pt>
                <c:pt idx="140">
                  <c:v>182.46600000000004</c:v>
                </c:pt>
                <c:pt idx="141">
                  <c:v>182.46600000000004</c:v>
                </c:pt>
                <c:pt idx="142">
                  <c:v>182.46600000000004</c:v>
                </c:pt>
                <c:pt idx="143">
                  <c:v>182.46600000000004</c:v>
                </c:pt>
                <c:pt idx="144">
                  <c:v>182.46600000000004</c:v>
                </c:pt>
                <c:pt idx="145">
                  <c:v>182.46600000000004</c:v>
                </c:pt>
                <c:pt idx="146">
                  <c:v>182.46600000000004</c:v>
                </c:pt>
                <c:pt idx="147">
                  <c:v>182.46600000000004</c:v>
                </c:pt>
                <c:pt idx="148">
                  <c:v>182.46600000000004</c:v>
                </c:pt>
                <c:pt idx="149">
                  <c:v>182.46600000000004</c:v>
                </c:pt>
                <c:pt idx="150">
                  <c:v>182.46600000000004</c:v>
                </c:pt>
                <c:pt idx="151">
                  <c:v>182.46600000000004</c:v>
                </c:pt>
                <c:pt idx="152">
                  <c:v>182.46600000000004</c:v>
                </c:pt>
                <c:pt idx="153">
                  <c:v>182.46600000000004</c:v>
                </c:pt>
                <c:pt idx="154">
                  <c:v>182.46600000000004</c:v>
                </c:pt>
                <c:pt idx="155">
                  <c:v>182.46600000000004</c:v>
                </c:pt>
                <c:pt idx="156">
                  <c:v>182.46600000000004</c:v>
                </c:pt>
                <c:pt idx="157">
                  <c:v>182.46600000000004</c:v>
                </c:pt>
                <c:pt idx="158">
                  <c:v>182.46600000000004</c:v>
                </c:pt>
                <c:pt idx="159">
                  <c:v>182.46600000000004</c:v>
                </c:pt>
                <c:pt idx="160">
                  <c:v>182.46600000000004</c:v>
                </c:pt>
                <c:pt idx="161">
                  <c:v>182.46600000000004</c:v>
                </c:pt>
                <c:pt idx="162">
                  <c:v>182.46600000000004</c:v>
                </c:pt>
                <c:pt idx="163">
                  <c:v>182.46600000000004</c:v>
                </c:pt>
                <c:pt idx="164">
                  <c:v>182.46600000000004</c:v>
                </c:pt>
                <c:pt idx="165">
                  <c:v>182.46600000000004</c:v>
                </c:pt>
                <c:pt idx="166">
                  <c:v>182.46600000000004</c:v>
                </c:pt>
                <c:pt idx="167">
                  <c:v>182.46600000000004</c:v>
                </c:pt>
                <c:pt idx="168">
                  <c:v>182.46600000000004</c:v>
                </c:pt>
                <c:pt idx="169">
                  <c:v>182.46600000000004</c:v>
                </c:pt>
                <c:pt idx="170">
                  <c:v>182.46600000000004</c:v>
                </c:pt>
                <c:pt idx="171">
                  <c:v>182.46600000000004</c:v>
                </c:pt>
                <c:pt idx="172">
                  <c:v>182.46600000000004</c:v>
                </c:pt>
                <c:pt idx="173">
                  <c:v>182.46600000000004</c:v>
                </c:pt>
                <c:pt idx="174">
                  <c:v>182.46600000000004</c:v>
                </c:pt>
                <c:pt idx="175">
                  <c:v>182.46600000000004</c:v>
                </c:pt>
                <c:pt idx="176">
                  <c:v>182.46600000000004</c:v>
                </c:pt>
                <c:pt idx="177">
                  <c:v>182.46600000000004</c:v>
                </c:pt>
                <c:pt idx="178">
                  <c:v>182.46600000000004</c:v>
                </c:pt>
                <c:pt idx="179">
                  <c:v>182.46600000000004</c:v>
                </c:pt>
                <c:pt idx="180">
                  <c:v>182.46600000000004</c:v>
                </c:pt>
                <c:pt idx="181">
                  <c:v>182.46600000000004</c:v>
                </c:pt>
                <c:pt idx="182">
                  <c:v>182.46600000000004</c:v>
                </c:pt>
                <c:pt idx="183">
                  <c:v>182.46600000000004</c:v>
                </c:pt>
                <c:pt idx="184">
                  <c:v>182.46600000000004</c:v>
                </c:pt>
                <c:pt idx="185">
                  <c:v>182.46600000000004</c:v>
                </c:pt>
                <c:pt idx="186">
                  <c:v>182.46600000000004</c:v>
                </c:pt>
                <c:pt idx="187">
                  <c:v>182.46600000000004</c:v>
                </c:pt>
                <c:pt idx="188">
                  <c:v>182.46600000000004</c:v>
                </c:pt>
                <c:pt idx="189">
                  <c:v>182.46600000000004</c:v>
                </c:pt>
                <c:pt idx="190">
                  <c:v>182.46600000000004</c:v>
                </c:pt>
                <c:pt idx="191">
                  <c:v>182.46600000000004</c:v>
                </c:pt>
                <c:pt idx="192">
                  <c:v>182.46600000000004</c:v>
                </c:pt>
                <c:pt idx="193">
                  <c:v>182.46600000000004</c:v>
                </c:pt>
                <c:pt idx="194">
                  <c:v>182.46600000000004</c:v>
                </c:pt>
                <c:pt idx="195">
                  <c:v>182.46600000000004</c:v>
                </c:pt>
                <c:pt idx="196">
                  <c:v>182.46600000000004</c:v>
                </c:pt>
                <c:pt idx="197">
                  <c:v>182.46600000000004</c:v>
                </c:pt>
                <c:pt idx="198">
                  <c:v>182.46600000000004</c:v>
                </c:pt>
                <c:pt idx="199">
                  <c:v>182.46600000000004</c:v>
                </c:pt>
                <c:pt idx="200">
                  <c:v>182.46600000000004</c:v>
                </c:pt>
                <c:pt idx="201">
                  <c:v>182.46600000000004</c:v>
                </c:pt>
                <c:pt idx="202">
                  <c:v>182.46600000000004</c:v>
                </c:pt>
                <c:pt idx="203">
                  <c:v>182.46600000000004</c:v>
                </c:pt>
                <c:pt idx="204">
                  <c:v>182.46600000000004</c:v>
                </c:pt>
                <c:pt idx="205">
                  <c:v>182.46600000000004</c:v>
                </c:pt>
                <c:pt idx="206">
                  <c:v>182.46600000000004</c:v>
                </c:pt>
                <c:pt idx="207">
                  <c:v>182.46600000000004</c:v>
                </c:pt>
                <c:pt idx="208">
                  <c:v>182.46600000000004</c:v>
                </c:pt>
                <c:pt idx="209">
                  <c:v>182.46600000000004</c:v>
                </c:pt>
                <c:pt idx="210">
                  <c:v>182.46600000000004</c:v>
                </c:pt>
                <c:pt idx="211">
                  <c:v>182.46600000000004</c:v>
                </c:pt>
                <c:pt idx="212">
                  <c:v>182.46600000000004</c:v>
                </c:pt>
                <c:pt idx="213">
                  <c:v>182.46600000000004</c:v>
                </c:pt>
                <c:pt idx="214">
                  <c:v>182.46600000000004</c:v>
                </c:pt>
                <c:pt idx="215">
                  <c:v>182.46600000000004</c:v>
                </c:pt>
                <c:pt idx="216">
                  <c:v>182.46600000000004</c:v>
                </c:pt>
                <c:pt idx="217">
                  <c:v>182.46600000000004</c:v>
                </c:pt>
                <c:pt idx="218">
                  <c:v>182.46600000000004</c:v>
                </c:pt>
                <c:pt idx="219">
                  <c:v>182.46600000000004</c:v>
                </c:pt>
                <c:pt idx="220">
                  <c:v>182.46600000000004</c:v>
                </c:pt>
                <c:pt idx="221">
                  <c:v>182.46600000000004</c:v>
                </c:pt>
                <c:pt idx="222">
                  <c:v>182.46600000000004</c:v>
                </c:pt>
                <c:pt idx="223">
                  <c:v>182.46600000000004</c:v>
                </c:pt>
                <c:pt idx="224">
                  <c:v>182.46600000000004</c:v>
                </c:pt>
                <c:pt idx="225">
                  <c:v>182.46600000000004</c:v>
                </c:pt>
                <c:pt idx="226">
                  <c:v>182.46600000000004</c:v>
                </c:pt>
                <c:pt idx="227">
                  <c:v>182.46600000000004</c:v>
                </c:pt>
                <c:pt idx="228">
                  <c:v>182.46600000000004</c:v>
                </c:pt>
                <c:pt idx="229">
                  <c:v>182.46600000000004</c:v>
                </c:pt>
                <c:pt idx="230">
                  <c:v>182.46600000000004</c:v>
                </c:pt>
                <c:pt idx="231">
                  <c:v>182.46600000000004</c:v>
                </c:pt>
                <c:pt idx="232">
                  <c:v>182.46600000000004</c:v>
                </c:pt>
                <c:pt idx="233">
                  <c:v>182.46600000000004</c:v>
                </c:pt>
                <c:pt idx="234">
                  <c:v>182.46600000000004</c:v>
                </c:pt>
                <c:pt idx="235">
                  <c:v>182.46600000000004</c:v>
                </c:pt>
                <c:pt idx="236">
                  <c:v>182.46600000000004</c:v>
                </c:pt>
                <c:pt idx="237">
                  <c:v>182.46600000000004</c:v>
                </c:pt>
                <c:pt idx="238">
                  <c:v>182.46600000000004</c:v>
                </c:pt>
                <c:pt idx="239">
                  <c:v>182.46600000000004</c:v>
                </c:pt>
                <c:pt idx="240">
                  <c:v>182.46600000000004</c:v>
                </c:pt>
                <c:pt idx="241">
                  <c:v>182.46600000000004</c:v>
                </c:pt>
                <c:pt idx="242">
                  <c:v>182.46600000000004</c:v>
                </c:pt>
                <c:pt idx="243">
                  <c:v>182.46600000000004</c:v>
                </c:pt>
                <c:pt idx="244">
                  <c:v>182.46600000000004</c:v>
                </c:pt>
                <c:pt idx="245">
                  <c:v>182.46600000000004</c:v>
                </c:pt>
                <c:pt idx="246">
                  <c:v>182.46600000000004</c:v>
                </c:pt>
                <c:pt idx="247">
                  <c:v>182.46600000000004</c:v>
                </c:pt>
                <c:pt idx="248">
                  <c:v>182.46600000000004</c:v>
                </c:pt>
                <c:pt idx="249">
                  <c:v>182.46600000000004</c:v>
                </c:pt>
                <c:pt idx="250">
                  <c:v>182.46600000000004</c:v>
                </c:pt>
                <c:pt idx="251">
                  <c:v>182.46600000000004</c:v>
                </c:pt>
                <c:pt idx="252">
                  <c:v>182.46600000000004</c:v>
                </c:pt>
                <c:pt idx="253">
                  <c:v>182.46600000000004</c:v>
                </c:pt>
                <c:pt idx="254">
                  <c:v>182.46600000000004</c:v>
                </c:pt>
                <c:pt idx="255">
                  <c:v>182.46600000000004</c:v>
                </c:pt>
                <c:pt idx="256">
                  <c:v>182.46600000000004</c:v>
                </c:pt>
                <c:pt idx="257">
                  <c:v>182.46600000000004</c:v>
                </c:pt>
                <c:pt idx="258">
                  <c:v>182.46600000000004</c:v>
                </c:pt>
                <c:pt idx="259">
                  <c:v>182.46600000000004</c:v>
                </c:pt>
                <c:pt idx="260">
                  <c:v>182.46600000000004</c:v>
                </c:pt>
                <c:pt idx="261">
                  <c:v>182.46600000000004</c:v>
                </c:pt>
                <c:pt idx="262">
                  <c:v>182.46600000000004</c:v>
                </c:pt>
                <c:pt idx="263">
                  <c:v>182.46600000000004</c:v>
                </c:pt>
                <c:pt idx="264">
                  <c:v>182.46600000000004</c:v>
                </c:pt>
                <c:pt idx="265">
                  <c:v>182.46600000000004</c:v>
                </c:pt>
                <c:pt idx="266">
                  <c:v>182.46600000000004</c:v>
                </c:pt>
                <c:pt idx="267">
                  <c:v>182.46600000000004</c:v>
                </c:pt>
                <c:pt idx="268">
                  <c:v>182.46600000000004</c:v>
                </c:pt>
                <c:pt idx="269">
                  <c:v>182.46600000000004</c:v>
                </c:pt>
                <c:pt idx="270">
                  <c:v>182.46600000000004</c:v>
                </c:pt>
                <c:pt idx="271">
                  <c:v>182.46600000000004</c:v>
                </c:pt>
                <c:pt idx="272">
                  <c:v>182.46600000000004</c:v>
                </c:pt>
                <c:pt idx="273">
                  <c:v>182.46600000000004</c:v>
                </c:pt>
                <c:pt idx="274">
                  <c:v>182.46600000000004</c:v>
                </c:pt>
                <c:pt idx="275">
                  <c:v>182.46600000000004</c:v>
                </c:pt>
                <c:pt idx="276">
                  <c:v>182.46600000000004</c:v>
                </c:pt>
                <c:pt idx="277">
                  <c:v>182.46600000000004</c:v>
                </c:pt>
                <c:pt idx="278">
                  <c:v>182.46600000000004</c:v>
                </c:pt>
                <c:pt idx="279">
                  <c:v>182.46600000000004</c:v>
                </c:pt>
                <c:pt idx="280">
                  <c:v>182.46600000000004</c:v>
                </c:pt>
                <c:pt idx="281">
                  <c:v>182.46600000000004</c:v>
                </c:pt>
                <c:pt idx="282">
                  <c:v>182.46600000000004</c:v>
                </c:pt>
                <c:pt idx="283">
                  <c:v>182.46600000000004</c:v>
                </c:pt>
                <c:pt idx="284">
                  <c:v>182.46600000000004</c:v>
                </c:pt>
                <c:pt idx="285">
                  <c:v>182.46600000000004</c:v>
                </c:pt>
                <c:pt idx="286">
                  <c:v>182.46600000000004</c:v>
                </c:pt>
                <c:pt idx="287">
                  <c:v>182.46600000000004</c:v>
                </c:pt>
                <c:pt idx="288">
                  <c:v>182.46600000000004</c:v>
                </c:pt>
                <c:pt idx="289">
                  <c:v>182.46600000000004</c:v>
                </c:pt>
                <c:pt idx="290">
                  <c:v>182.46600000000004</c:v>
                </c:pt>
                <c:pt idx="291">
                  <c:v>182.46600000000004</c:v>
                </c:pt>
                <c:pt idx="292">
                  <c:v>182.46600000000004</c:v>
                </c:pt>
                <c:pt idx="293">
                  <c:v>182.46600000000004</c:v>
                </c:pt>
                <c:pt idx="294">
                  <c:v>182.46600000000004</c:v>
                </c:pt>
                <c:pt idx="295">
                  <c:v>182.46600000000004</c:v>
                </c:pt>
                <c:pt idx="296">
                  <c:v>182.46600000000004</c:v>
                </c:pt>
                <c:pt idx="297">
                  <c:v>182.46600000000004</c:v>
                </c:pt>
                <c:pt idx="298">
                  <c:v>182.46600000000004</c:v>
                </c:pt>
                <c:pt idx="299">
                  <c:v>182.46600000000004</c:v>
                </c:pt>
                <c:pt idx="300">
                  <c:v>182.46600000000004</c:v>
                </c:pt>
                <c:pt idx="301">
                  <c:v>182.46600000000004</c:v>
                </c:pt>
                <c:pt idx="302">
                  <c:v>182.46600000000004</c:v>
                </c:pt>
                <c:pt idx="303">
                  <c:v>182.46600000000004</c:v>
                </c:pt>
                <c:pt idx="304">
                  <c:v>182.46600000000004</c:v>
                </c:pt>
                <c:pt idx="305">
                  <c:v>182.46600000000004</c:v>
                </c:pt>
                <c:pt idx="306">
                  <c:v>182.46600000000004</c:v>
                </c:pt>
                <c:pt idx="307">
                  <c:v>182.46600000000004</c:v>
                </c:pt>
                <c:pt idx="308">
                  <c:v>182.46600000000004</c:v>
                </c:pt>
                <c:pt idx="309">
                  <c:v>182.46600000000004</c:v>
                </c:pt>
                <c:pt idx="310">
                  <c:v>182.46600000000004</c:v>
                </c:pt>
                <c:pt idx="311">
                  <c:v>182.46600000000004</c:v>
                </c:pt>
                <c:pt idx="312">
                  <c:v>182.46600000000004</c:v>
                </c:pt>
                <c:pt idx="313">
                  <c:v>182.46600000000004</c:v>
                </c:pt>
                <c:pt idx="314">
                  <c:v>182.46600000000004</c:v>
                </c:pt>
                <c:pt idx="315">
                  <c:v>182.46600000000004</c:v>
                </c:pt>
                <c:pt idx="316">
                  <c:v>182.46600000000004</c:v>
                </c:pt>
                <c:pt idx="317">
                  <c:v>182.46600000000004</c:v>
                </c:pt>
                <c:pt idx="318">
                  <c:v>182.46600000000004</c:v>
                </c:pt>
                <c:pt idx="319">
                  <c:v>182.46600000000004</c:v>
                </c:pt>
                <c:pt idx="320">
                  <c:v>182.46600000000004</c:v>
                </c:pt>
                <c:pt idx="321">
                  <c:v>182.46600000000004</c:v>
                </c:pt>
                <c:pt idx="322">
                  <c:v>182.46600000000004</c:v>
                </c:pt>
                <c:pt idx="323">
                  <c:v>182.46600000000004</c:v>
                </c:pt>
                <c:pt idx="324">
                  <c:v>182.46600000000004</c:v>
                </c:pt>
                <c:pt idx="325">
                  <c:v>182.46600000000004</c:v>
                </c:pt>
                <c:pt idx="326">
                  <c:v>182.46600000000004</c:v>
                </c:pt>
                <c:pt idx="327">
                  <c:v>182.46600000000004</c:v>
                </c:pt>
                <c:pt idx="328">
                  <c:v>182.46600000000004</c:v>
                </c:pt>
                <c:pt idx="329">
                  <c:v>182.46600000000004</c:v>
                </c:pt>
                <c:pt idx="330">
                  <c:v>182.46600000000004</c:v>
                </c:pt>
                <c:pt idx="331">
                  <c:v>182.46600000000004</c:v>
                </c:pt>
                <c:pt idx="332">
                  <c:v>182.46600000000004</c:v>
                </c:pt>
                <c:pt idx="333">
                  <c:v>182.46600000000004</c:v>
                </c:pt>
                <c:pt idx="334">
                  <c:v>182.46600000000004</c:v>
                </c:pt>
                <c:pt idx="335">
                  <c:v>182.46600000000004</c:v>
                </c:pt>
                <c:pt idx="336">
                  <c:v>182.46600000000004</c:v>
                </c:pt>
                <c:pt idx="337">
                  <c:v>182.46600000000004</c:v>
                </c:pt>
                <c:pt idx="338">
                  <c:v>182.46600000000004</c:v>
                </c:pt>
                <c:pt idx="339">
                  <c:v>182.46600000000004</c:v>
                </c:pt>
                <c:pt idx="340">
                  <c:v>182.46600000000004</c:v>
                </c:pt>
                <c:pt idx="341">
                  <c:v>182.46600000000004</c:v>
                </c:pt>
                <c:pt idx="342">
                  <c:v>182.46600000000004</c:v>
                </c:pt>
                <c:pt idx="343">
                  <c:v>182.46600000000004</c:v>
                </c:pt>
                <c:pt idx="344">
                  <c:v>182.46600000000004</c:v>
                </c:pt>
                <c:pt idx="345">
                  <c:v>182.46600000000004</c:v>
                </c:pt>
                <c:pt idx="346">
                  <c:v>182.46600000000004</c:v>
                </c:pt>
                <c:pt idx="347">
                  <c:v>182.46600000000004</c:v>
                </c:pt>
                <c:pt idx="348">
                  <c:v>182.46600000000004</c:v>
                </c:pt>
                <c:pt idx="349">
                  <c:v>182.46600000000004</c:v>
                </c:pt>
                <c:pt idx="350">
                  <c:v>182.46600000000004</c:v>
                </c:pt>
                <c:pt idx="351">
                  <c:v>182.46600000000004</c:v>
                </c:pt>
                <c:pt idx="352">
                  <c:v>182.46600000000004</c:v>
                </c:pt>
                <c:pt idx="353">
                  <c:v>182.46600000000004</c:v>
                </c:pt>
                <c:pt idx="354">
                  <c:v>182.46600000000004</c:v>
                </c:pt>
                <c:pt idx="355">
                  <c:v>182.46600000000004</c:v>
                </c:pt>
                <c:pt idx="356">
                  <c:v>182.46600000000004</c:v>
                </c:pt>
                <c:pt idx="357">
                  <c:v>182.46600000000004</c:v>
                </c:pt>
                <c:pt idx="358">
                  <c:v>182.46600000000004</c:v>
                </c:pt>
                <c:pt idx="359">
                  <c:v>182.46600000000004</c:v>
                </c:pt>
                <c:pt idx="360">
                  <c:v>182.46600000000004</c:v>
                </c:pt>
                <c:pt idx="361">
                  <c:v>182.46600000000004</c:v>
                </c:pt>
                <c:pt idx="362">
                  <c:v>182.46600000000004</c:v>
                </c:pt>
                <c:pt idx="363">
                  <c:v>182.46600000000004</c:v>
                </c:pt>
                <c:pt idx="364">
                  <c:v>182.46600000000004</c:v>
                </c:pt>
                <c:pt idx="365">
                  <c:v>182.46600000000004</c:v>
                </c:pt>
                <c:pt idx="366">
                  <c:v>182.46600000000004</c:v>
                </c:pt>
                <c:pt idx="367">
                  <c:v>182.46600000000004</c:v>
                </c:pt>
                <c:pt idx="368">
                  <c:v>182.46600000000004</c:v>
                </c:pt>
                <c:pt idx="369">
                  <c:v>182.46600000000004</c:v>
                </c:pt>
                <c:pt idx="370">
                  <c:v>182.46600000000004</c:v>
                </c:pt>
                <c:pt idx="371">
                  <c:v>182.46600000000004</c:v>
                </c:pt>
                <c:pt idx="372">
                  <c:v>182.46600000000004</c:v>
                </c:pt>
                <c:pt idx="373">
                  <c:v>182.46600000000004</c:v>
                </c:pt>
                <c:pt idx="374">
                  <c:v>182.46600000000004</c:v>
                </c:pt>
                <c:pt idx="375">
                  <c:v>182.46600000000004</c:v>
                </c:pt>
                <c:pt idx="376">
                  <c:v>182.46600000000004</c:v>
                </c:pt>
                <c:pt idx="377">
                  <c:v>182.46600000000004</c:v>
                </c:pt>
                <c:pt idx="378">
                  <c:v>182.46600000000004</c:v>
                </c:pt>
                <c:pt idx="379">
                  <c:v>182.46600000000004</c:v>
                </c:pt>
                <c:pt idx="380">
                  <c:v>182.46600000000004</c:v>
                </c:pt>
                <c:pt idx="381">
                  <c:v>182.46600000000004</c:v>
                </c:pt>
                <c:pt idx="382">
                  <c:v>182.46600000000004</c:v>
                </c:pt>
                <c:pt idx="383">
                  <c:v>182.46600000000004</c:v>
                </c:pt>
                <c:pt idx="384">
                  <c:v>182.46600000000004</c:v>
                </c:pt>
                <c:pt idx="385">
                  <c:v>182.46600000000004</c:v>
                </c:pt>
                <c:pt idx="386">
                  <c:v>182.46600000000004</c:v>
                </c:pt>
                <c:pt idx="387">
                  <c:v>182.46600000000004</c:v>
                </c:pt>
                <c:pt idx="388">
                  <c:v>182.46600000000004</c:v>
                </c:pt>
                <c:pt idx="389">
                  <c:v>182.46600000000004</c:v>
                </c:pt>
                <c:pt idx="390">
                  <c:v>182.46600000000004</c:v>
                </c:pt>
                <c:pt idx="391">
                  <c:v>182.46600000000004</c:v>
                </c:pt>
                <c:pt idx="392">
                  <c:v>182.46600000000004</c:v>
                </c:pt>
                <c:pt idx="393">
                  <c:v>182.46600000000004</c:v>
                </c:pt>
                <c:pt idx="394">
                  <c:v>182.46600000000004</c:v>
                </c:pt>
                <c:pt idx="395">
                  <c:v>182.46600000000004</c:v>
                </c:pt>
                <c:pt idx="396">
                  <c:v>182.46600000000004</c:v>
                </c:pt>
                <c:pt idx="397">
                  <c:v>182.46600000000004</c:v>
                </c:pt>
                <c:pt idx="398">
                  <c:v>182.46600000000004</c:v>
                </c:pt>
                <c:pt idx="399">
                  <c:v>182.46600000000004</c:v>
                </c:pt>
                <c:pt idx="400">
                  <c:v>182.46600000000004</c:v>
                </c:pt>
                <c:pt idx="401">
                  <c:v>182.46600000000004</c:v>
                </c:pt>
                <c:pt idx="402">
                  <c:v>182.46600000000004</c:v>
                </c:pt>
                <c:pt idx="403">
                  <c:v>182.46600000000004</c:v>
                </c:pt>
                <c:pt idx="404">
                  <c:v>182.46600000000004</c:v>
                </c:pt>
                <c:pt idx="405">
                  <c:v>182.46600000000004</c:v>
                </c:pt>
                <c:pt idx="406">
                  <c:v>182.46600000000004</c:v>
                </c:pt>
                <c:pt idx="407">
                  <c:v>182.46600000000004</c:v>
                </c:pt>
                <c:pt idx="408">
                  <c:v>182.46600000000004</c:v>
                </c:pt>
                <c:pt idx="409">
                  <c:v>182.46600000000004</c:v>
                </c:pt>
                <c:pt idx="410">
                  <c:v>182.46600000000004</c:v>
                </c:pt>
                <c:pt idx="411">
                  <c:v>182.46600000000004</c:v>
                </c:pt>
                <c:pt idx="412">
                  <c:v>182.46600000000004</c:v>
                </c:pt>
                <c:pt idx="413">
                  <c:v>182.46600000000004</c:v>
                </c:pt>
                <c:pt idx="414">
                  <c:v>182.46600000000004</c:v>
                </c:pt>
                <c:pt idx="415">
                  <c:v>182.46600000000004</c:v>
                </c:pt>
                <c:pt idx="416">
                  <c:v>182.46600000000004</c:v>
                </c:pt>
                <c:pt idx="417">
                  <c:v>182.46600000000004</c:v>
                </c:pt>
                <c:pt idx="418">
                  <c:v>182.46600000000004</c:v>
                </c:pt>
                <c:pt idx="419">
                  <c:v>182.46600000000004</c:v>
                </c:pt>
                <c:pt idx="420">
                  <c:v>182.46600000000004</c:v>
                </c:pt>
                <c:pt idx="421">
                  <c:v>182.46600000000004</c:v>
                </c:pt>
                <c:pt idx="422">
                  <c:v>182.46600000000004</c:v>
                </c:pt>
                <c:pt idx="423">
                  <c:v>182.46600000000004</c:v>
                </c:pt>
                <c:pt idx="424">
                  <c:v>182.46600000000004</c:v>
                </c:pt>
                <c:pt idx="425">
                  <c:v>182.46600000000004</c:v>
                </c:pt>
                <c:pt idx="426">
                  <c:v>182.46600000000004</c:v>
                </c:pt>
                <c:pt idx="427">
                  <c:v>182.46600000000004</c:v>
                </c:pt>
                <c:pt idx="428">
                  <c:v>182.46600000000004</c:v>
                </c:pt>
                <c:pt idx="429">
                  <c:v>182.46600000000004</c:v>
                </c:pt>
                <c:pt idx="430">
                  <c:v>182.46600000000004</c:v>
                </c:pt>
                <c:pt idx="431">
                  <c:v>182.46600000000004</c:v>
                </c:pt>
                <c:pt idx="432">
                  <c:v>182.46600000000004</c:v>
                </c:pt>
                <c:pt idx="433">
                  <c:v>182.46600000000004</c:v>
                </c:pt>
                <c:pt idx="434">
                  <c:v>182.46600000000004</c:v>
                </c:pt>
                <c:pt idx="435">
                  <c:v>182.46600000000004</c:v>
                </c:pt>
                <c:pt idx="436">
                  <c:v>182.46600000000004</c:v>
                </c:pt>
                <c:pt idx="437">
                  <c:v>182.46600000000004</c:v>
                </c:pt>
                <c:pt idx="438">
                  <c:v>182.46600000000004</c:v>
                </c:pt>
                <c:pt idx="439">
                  <c:v>182.46600000000004</c:v>
                </c:pt>
                <c:pt idx="440">
                  <c:v>182.46600000000004</c:v>
                </c:pt>
                <c:pt idx="441">
                  <c:v>182.46600000000004</c:v>
                </c:pt>
                <c:pt idx="442">
                  <c:v>182.46600000000004</c:v>
                </c:pt>
                <c:pt idx="443">
                  <c:v>182.46600000000004</c:v>
                </c:pt>
                <c:pt idx="444">
                  <c:v>182.46600000000004</c:v>
                </c:pt>
                <c:pt idx="445">
                  <c:v>182.46600000000004</c:v>
                </c:pt>
                <c:pt idx="446">
                  <c:v>182.46600000000004</c:v>
                </c:pt>
                <c:pt idx="447">
                  <c:v>182.46600000000004</c:v>
                </c:pt>
                <c:pt idx="448">
                  <c:v>182.46600000000004</c:v>
                </c:pt>
                <c:pt idx="449">
                  <c:v>182.46600000000004</c:v>
                </c:pt>
                <c:pt idx="450">
                  <c:v>182.46600000000004</c:v>
                </c:pt>
                <c:pt idx="451">
                  <c:v>182.46600000000004</c:v>
                </c:pt>
                <c:pt idx="452">
                  <c:v>182.46600000000004</c:v>
                </c:pt>
                <c:pt idx="453">
                  <c:v>182.46600000000004</c:v>
                </c:pt>
                <c:pt idx="454">
                  <c:v>182.46600000000004</c:v>
                </c:pt>
                <c:pt idx="455">
                  <c:v>182.46600000000004</c:v>
                </c:pt>
                <c:pt idx="456">
                  <c:v>182.46600000000004</c:v>
                </c:pt>
                <c:pt idx="457">
                  <c:v>182.46600000000004</c:v>
                </c:pt>
                <c:pt idx="458">
                  <c:v>182.46600000000004</c:v>
                </c:pt>
                <c:pt idx="459">
                  <c:v>182.46600000000004</c:v>
                </c:pt>
                <c:pt idx="460">
                  <c:v>182.46600000000004</c:v>
                </c:pt>
                <c:pt idx="461">
                  <c:v>182.46600000000004</c:v>
                </c:pt>
                <c:pt idx="462">
                  <c:v>182.46600000000004</c:v>
                </c:pt>
                <c:pt idx="463">
                  <c:v>182.46600000000004</c:v>
                </c:pt>
                <c:pt idx="464">
                  <c:v>182.46600000000004</c:v>
                </c:pt>
                <c:pt idx="465">
                  <c:v>182.46600000000004</c:v>
                </c:pt>
                <c:pt idx="466">
                  <c:v>182.46600000000004</c:v>
                </c:pt>
                <c:pt idx="467">
                  <c:v>182.46600000000004</c:v>
                </c:pt>
                <c:pt idx="468">
                  <c:v>182.46600000000004</c:v>
                </c:pt>
                <c:pt idx="469">
                  <c:v>182.46600000000004</c:v>
                </c:pt>
                <c:pt idx="470">
                  <c:v>182.46600000000004</c:v>
                </c:pt>
                <c:pt idx="471">
                  <c:v>182.46600000000004</c:v>
                </c:pt>
                <c:pt idx="472">
                  <c:v>182.46600000000004</c:v>
                </c:pt>
                <c:pt idx="473">
                  <c:v>182.46600000000004</c:v>
                </c:pt>
                <c:pt idx="474">
                  <c:v>182.46600000000004</c:v>
                </c:pt>
                <c:pt idx="475">
                  <c:v>182.46600000000004</c:v>
                </c:pt>
                <c:pt idx="476">
                  <c:v>182.46600000000004</c:v>
                </c:pt>
                <c:pt idx="477">
                  <c:v>182.46600000000004</c:v>
                </c:pt>
                <c:pt idx="478">
                  <c:v>182.46600000000004</c:v>
                </c:pt>
                <c:pt idx="479">
                  <c:v>182.46600000000004</c:v>
                </c:pt>
                <c:pt idx="480">
                  <c:v>182.46600000000004</c:v>
                </c:pt>
                <c:pt idx="481">
                  <c:v>182.46600000000004</c:v>
                </c:pt>
                <c:pt idx="482">
                  <c:v>182.46600000000004</c:v>
                </c:pt>
                <c:pt idx="483">
                  <c:v>182.46600000000004</c:v>
                </c:pt>
                <c:pt idx="484">
                  <c:v>182.46600000000004</c:v>
                </c:pt>
                <c:pt idx="485">
                  <c:v>182.46600000000004</c:v>
                </c:pt>
                <c:pt idx="486">
                  <c:v>182.46600000000004</c:v>
                </c:pt>
                <c:pt idx="487">
                  <c:v>182.46600000000004</c:v>
                </c:pt>
                <c:pt idx="488">
                  <c:v>182.46600000000004</c:v>
                </c:pt>
                <c:pt idx="489">
                  <c:v>182.46600000000004</c:v>
                </c:pt>
                <c:pt idx="490">
                  <c:v>182.46600000000004</c:v>
                </c:pt>
                <c:pt idx="491">
                  <c:v>182.46600000000004</c:v>
                </c:pt>
                <c:pt idx="492">
                  <c:v>182.46600000000004</c:v>
                </c:pt>
                <c:pt idx="493">
                  <c:v>182.46600000000004</c:v>
                </c:pt>
                <c:pt idx="494">
                  <c:v>182.46600000000004</c:v>
                </c:pt>
                <c:pt idx="495">
                  <c:v>182.46600000000004</c:v>
                </c:pt>
                <c:pt idx="496">
                  <c:v>182.46600000000004</c:v>
                </c:pt>
                <c:pt idx="497">
                  <c:v>182.46600000000004</c:v>
                </c:pt>
                <c:pt idx="498">
                  <c:v>182.46600000000004</c:v>
                </c:pt>
                <c:pt idx="499">
                  <c:v>182.46600000000004</c:v>
                </c:pt>
                <c:pt idx="500">
                  <c:v>182.46600000000004</c:v>
                </c:pt>
                <c:pt idx="501">
                  <c:v>182.46600000000004</c:v>
                </c:pt>
                <c:pt idx="502">
                  <c:v>182.46600000000004</c:v>
                </c:pt>
                <c:pt idx="503">
                  <c:v>182.46600000000004</c:v>
                </c:pt>
                <c:pt idx="504">
                  <c:v>182.46600000000004</c:v>
                </c:pt>
                <c:pt idx="505">
                  <c:v>182.46600000000004</c:v>
                </c:pt>
                <c:pt idx="506">
                  <c:v>182.46600000000004</c:v>
                </c:pt>
                <c:pt idx="507">
                  <c:v>182.46600000000004</c:v>
                </c:pt>
                <c:pt idx="508">
                  <c:v>182.46600000000004</c:v>
                </c:pt>
                <c:pt idx="509">
                  <c:v>182.46600000000004</c:v>
                </c:pt>
                <c:pt idx="510">
                  <c:v>182.46600000000004</c:v>
                </c:pt>
                <c:pt idx="511">
                  <c:v>182.46600000000004</c:v>
                </c:pt>
                <c:pt idx="512">
                  <c:v>182.46600000000004</c:v>
                </c:pt>
                <c:pt idx="513">
                  <c:v>182.46600000000004</c:v>
                </c:pt>
                <c:pt idx="514">
                  <c:v>182.46600000000004</c:v>
                </c:pt>
                <c:pt idx="515">
                  <c:v>182.46600000000004</c:v>
                </c:pt>
                <c:pt idx="516">
                  <c:v>182.46600000000004</c:v>
                </c:pt>
                <c:pt idx="517">
                  <c:v>182.46600000000004</c:v>
                </c:pt>
                <c:pt idx="518">
                  <c:v>182.46600000000004</c:v>
                </c:pt>
                <c:pt idx="519">
                  <c:v>182.46600000000004</c:v>
                </c:pt>
                <c:pt idx="520">
                  <c:v>182.46600000000004</c:v>
                </c:pt>
                <c:pt idx="521">
                  <c:v>182.46600000000004</c:v>
                </c:pt>
                <c:pt idx="522">
                  <c:v>182.46600000000004</c:v>
                </c:pt>
                <c:pt idx="523">
                  <c:v>182.46600000000004</c:v>
                </c:pt>
                <c:pt idx="524">
                  <c:v>182.46600000000004</c:v>
                </c:pt>
                <c:pt idx="525">
                  <c:v>182.46600000000004</c:v>
                </c:pt>
                <c:pt idx="526">
                  <c:v>182.46600000000004</c:v>
                </c:pt>
                <c:pt idx="527">
                  <c:v>182.46600000000004</c:v>
                </c:pt>
                <c:pt idx="528">
                  <c:v>182.46600000000004</c:v>
                </c:pt>
                <c:pt idx="529">
                  <c:v>182.46600000000004</c:v>
                </c:pt>
                <c:pt idx="530">
                  <c:v>182.46600000000004</c:v>
                </c:pt>
                <c:pt idx="531">
                  <c:v>182.46600000000004</c:v>
                </c:pt>
                <c:pt idx="532">
                  <c:v>182.46600000000004</c:v>
                </c:pt>
                <c:pt idx="533">
                  <c:v>182.46600000000004</c:v>
                </c:pt>
                <c:pt idx="534">
                  <c:v>182.46600000000004</c:v>
                </c:pt>
                <c:pt idx="535">
                  <c:v>182.46600000000004</c:v>
                </c:pt>
                <c:pt idx="536">
                  <c:v>182.46600000000004</c:v>
                </c:pt>
                <c:pt idx="537">
                  <c:v>182.46600000000004</c:v>
                </c:pt>
                <c:pt idx="538">
                  <c:v>182.46600000000004</c:v>
                </c:pt>
                <c:pt idx="539">
                  <c:v>182.46600000000004</c:v>
                </c:pt>
                <c:pt idx="540">
                  <c:v>182.46600000000004</c:v>
                </c:pt>
                <c:pt idx="541">
                  <c:v>182.46600000000004</c:v>
                </c:pt>
                <c:pt idx="542">
                  <c:v>182.46600000000004</c:v>
                </c:pt>
                <c:pt idx="543">
                  <c:v>182.46600000000004</c:v>
                </c:pt>
                <c:pt idx="544">
                  <c:v>182.46600000000004</c:v>
                </c:pt>
                <c:pt idx="545">
                  <c:v>182.46600000000004</c:v>
                </c:pt>
                <c:pt idx="546">
                  <c:v>182.46600000000004</c:v>
                </c:pt>
                <c:pt idx="547">
                  <c:v>182.46600000000004</c:v>
                </c:pt>
                <c:pt idx="548">
                  <c:v>182.46600000000004</c:v>
                </c:pt>
                <c:pt idx="549">
                  <c:v>182.46600000000004</c:v>
                </c:pt>
                <c:pt idx="550">
                  <c:v>182.46600000000004</c:v>
                </c:pt>
                <c:pt idx="551">
                  <c:v>182.46600000000004</c:v>
                </c:pt>
                <c:pt idx="552">
                  <c:v>182.46600000000004</c:v>
                </c:pt>
                <c:pt idx="553">
                  <c:v>182.46600000000004</c:v>
                </c:pt>
                <c:pt idx="554">
                  <c:v>182.46600000000004</c:v>
                </c:pt>
                <c:pt idx="555">
                  <c:v>182.46600000000004</c:v>
                </c:pt>
                <c:pt idx="556">
                  <c:v>182.46600000000004</c:v>
                </c:pt>
                <c:pt idx="557">
                  <c:v>182.46600000000004</c:v>
                </c:pt>
                <c:pt idx="558">
                  <c:v>182.46600000000004</c:v>
                </c:pt>
                <c:pt idx="559">
                  <c:v>182.46600000000004</c:v>
                </c:pt>
                <c:pt idx="560">
                  <c:v>182.46600000000004</c:v>
                </c:pt>
                <c:pt idx="561">
                  <c:v>182.46600000000004</c:v>
                </c:pt>
                <c:pt idx="562">
                  <c:v>182.46600000000004</c:v>
                </c:pt>
                <c:pt idx="563">
                  <c:v>182.46600000000004</c:v>
                </c:pt>
                <c:pt idx="564">
                  <c:v>182.46600000000004</c:v>
                </c:pt>
                <c:pt idx="565">
                  <c:v>182.46600000000004</c:v>
                </c:pt>
                <c:pt idx="566">
                  <c:v>182.46600000000004</c:v>
                </c:pt>
                <c:pt idx="567">
                  <c:v>182.46600000000004</c:v>
                </c:pt>
                <c:pt idx="568">
                  <c:v>182.46600000000004</c:v>
                </c:pt>
                <c:pt idx="569">
                  <c:v>182.46600000000004</c:v>
                </c:pt>
                <c:pt idx="570">
                  <c:v>182.46600000000004</c:v>
                </c:pt>
                <c:pt idx="571">
                  <c:v>182.46600000000004</c:v>
                </c:pt>
                <c:pt idx="572">
                  <c:v>182.46600000000004</c:v>
                </c:pt>
                <c:pt idx="573">
                  <c:v>182.46600000000004</c:v>
                </c:pt>
                <c:pt idx="574">
                  <c:v>182.46600000000004</c:v>
                </c:pt>
                <c:pt idx="575">
                  <c:v>182.46600000000004</c:v>
                </c:pt>
                <c:pt idx="576">
                  <c:v>182.46600000000004</c:v>
                </c:pt>
                <c:pt idx="577">
                  <c:v>182.46600000000004</c:v>
                </c:pt>
                <c:pt idx="578">
                  <c:v>182.46600000000004</c:v>
                </c:pt>
                <c:pt idx="579">
                  <c:v>182.46600000000004</c:v>
                </c:pt>
                <c:pt idx="580">
                  <c:v>182.46600000000004</c:v>
                </c:pt>
                <c:pt idx="581">
                  <c:v>182.46600000000004</c:v>
                </c:pt>
                <c:pt idx="582">
                  <c:v>182.46600000000004</c:v>
                </c:pt>
                <c:pt idx="583">
                  <c:v>182.46600000000004</c:v>
                </c:pt>
                <c:pt idx="584">
                  <c:v>182.46600000000004</c:v>
                </c:pt>
                <c:pt idx="585">
                  <c:v>182.46600000000004</c:v>
                </c:pt>
                <c:pt idx="586">
                  <c:v>182.46600000000004</c:v>
                </c:pt>
                <c:pt idx="587">
                  <c:v>182.46600000000004</c:v>
                </c:pt>
                <c:pt idx="588">
                  <c:v>182.46600000000004</c:v>
                </c:pt>
                <c:pt idx="589">
                  <c:v>182.46600000000004</c:v>
                </c:pt>
                <c:pt idx="590">
                  <c:v>182.46600000000004</c:v>
                </c:pt>
                <c:pt idx="591">
                  <c:v>182.46600000000004</c:v>
                </c:pt>
                <c:pt idx="592">
                  <c:v>182.46600000000004</c:v>
                </c:pt>
                <c:pt idx="593">
                  <c:v>182.46600000000004</c:v>
                </c:pt>
                <c:pt idx="594">
                  <c:v>182.46600000000004</c:v>
                </c:pt>
                <c:pt idx="595">
                  <c:v>182.46600000000004</c:v>
                </c:pt>
                <c:pt idx="596">
                  <c:v>182.46600000000004</c:v>
                </c:pt>
                <c:pt idx="597">
                  <c:v>182.46600000000004</c:v>
                </c:pt>
                <c:pt idx="598">
                  <c:v>182.46600000000004</c:v>
                </c:pt>
                <c:pt idx="599">
                  <c:v>182.46600000000004</c:v>
                </c:pt>
                <c:pt idx="600">
                  <c:v>182.46600000000004</c:v>
                </c:pt>
                <c:pt idx="601">
                  <c:v>182.46600000000004</c:v>
                </c:pt>
                <c:pt idx="602">
                  <c:v>182.46600000000004</c:v>
                </c:pt>
                <c:pt idx="603">
                  <c:v>182.46600000000004</c:v>
                </c:pt>
                <c:pt idx="604">
                  <c:v>182.46600000000004</c:v>
                </c:pt>
                <c:pt idx="605">
                  <c:v>182.46600000000004</c:v>
                </c:pt>
                <c:pt idx="606">
                  <c:v>182.46600000000004</c:v>
                </c:pt>
                <c:pt idx="607">
                  <c:v>182.46600000000004</c:v>
                </c:pt>
                <c:pt idx="608">
                  <c:v>182.46600000000004</c:v>
                </c:pt>
                <c:pt idx="609">
                  <c:v>182.46600000000004</c:v>
                </c:pt>
                <c:pt idx="610">
                  <c:v>182.46600000000004</c:v>
                </c:pt>
                <c:pt idx="611">
                  <c:v>182.46600000000004</c:v>
                </c:pt>
                <c:pt idx="612">
                  <c:v>182.46600000000004</c:v>
                </c:pt>
                <c:pt idx="613">
                  <c:v>182.46600000000004</c:v>
                </c:pt>
                <c:pt idx="614">
                  <c:v>182.46600000000004</c:v>
                </c:pt>
                <c:pt idx="615">
                  <c:v>182.46600000000004</c:v>
                </c:pt>
                <c:pt idx="616">
                  <c:v>182.46600000000004</c:v>
                </c:pt>
                <c:pt idx="617">
                  <c:v>182.46600000000004</c:v>
                </c:pt>
                <c:pt idx="618">
                  <c:v>182.46600000000004</c:v>
                </c:pt>
                <c:pt idx="619">
                  <c:v>182.46600000000004</c:v>
                </c:pt>
                <c:pt idx="620">
                  <c:v>182.46600000000004</c:v>
                </c:pt>
                <c:pt idx="621">
                  <c:v>182.46600000000004</c:v>
                </c:pt>
                <c:pt idx="622">
                  <c:v>182.46600000000004</c:v>
                </c:pt>
                <c:pt idx="623">
                  <c:v>182.46600000000004</c:v>
                </c:pt>
                <c:pt idx="624">
                  <c:v>182.46600000000004</c:v>
                </c:pt>
                <c:pt idx="625">
                  <c:v>182.46600000000004</c:v>
                </c:pt>
                <c:pt idx="626">
                  <c:v>182.46600000000004</c:v>
                </c:pt>
                <c:pt idx="627">
                  <c:v>182.46600000000004</c:v>
                </c:pt>
                <c:pt idx="628">
                  <c:v>182.46600000000004</c:v>
                </c:pt>
                <c:pt idx="629">
                  <c:v>182.46600000000004</c:v>
                </c:pt>
                <c:pt idx="630">
                  <c:v>182.46600000000004</c:v>
                </c:pt>
                <c:pt idx="631">
                  <c:v>182.46600000000004</c:v>
                </c:pt>
                <c:pt idx="632">
                  <c:v>182.46600000000004</c:v>
                </c:pt>
                <c:pt idx="633">
                  <c:v>182.46600000000004</c:v>
                </c:pt>
                <c:pt idx="634">
                  <c:v>182.46600000000004</c:v>
                </c:pt>
                <c:pt idx="635">
                  <c:v>182.46600000000004</c:v>
                </c:pt>
                <c:pt idx="636">
                  <c:v>182.46600000000004</c:v>
                </c:pt>
                <c:pt idx="637">
                  <c:v>182.46600000000004</c:v>
                </c:pt>
                <c:pt idx="638">
                  <c:v>182.46600000000004</c:v>
                </c:pt>
                <c:pt idx="639">
                  <c:v>182.46600000000004</c:v>
                </c:pt>
                <c:pt idx="640">
                  <c:v>182.46600000000004</c:v>
                </c:pt>
                <c:pt idx="641">
                  <c:v>182.46600000000004</c:v>
                </c:pt>
                <c:pt idx="642">
                  <c:v>182.46600000000004</c:v>
                </c:pt>
                <c:pt idx="643">
                  <c:v>182.46600000000004</c:v>
                </c:pt>
                <c:pt idx="644">
                  <c:v>182.46600000000004</c:v>
                </c:pt>
                <c:pt idx="645">
                  <c:v>182.46600000000004</c:v>
                </c:pt>
                <c:pt idx="646">
                  <c:v>182.46600000000004</c:v>
                </c:pt>
                <c:pt idx="647">
                  <c:v>182.46600000000004</c:v>
                </c:pt>
                <c:pt idx="648">
                  <c:v>182.46600000000004</c:v>
                </c:pt>
                <c:pt idx="649">
                  <c:v>182.46600000000004</c:v>
                </c:pt>
                <c:pt idx="650">
                  <c:v>182.46600000000004</c:v>
                </c:pt>
                <c:pt idx="651">
                  <c:v>182.46600000000004</c:v>
                </c:pt>
                <c:pt idx="652">
                  <c:v>182.46600000000004</c:v>
                </c:pt>
                <c:pt idx="653">
                  <c:v>182.46600000000004</c:v>
                </c:pt>
                <c:pt idx="654">
                  <c:v>182.46600000000004</c:v>
                </c:pt>
                <c:pt idx="655">
                  <c:v>182.46600000000004</c:v>
                </c:pt>
                <c:pt idx="656">
                  <c:v>182.46600000000004</c:v>
                </c:pt>
                <c:pt idx="657">
                  <c:v>182.46600000000004</c:v>
                </c:pt>
                <c:pt idx="658">
                  <c:v>182.46600000000004</c:v>
                </c:pt>
                <c:pt idx="659">
                  <c:v>182.46600000000004</c:v>
                </c:pt>
                <c:pt idx="660">
                  <c:v>182.46600000000004</c:v>
                </c:pt>
                <c:pt idx="661">
                  <c:v>182.46600000000004</c:v>
                </c:pt>
                <c:pt idx="662">
                  <c:v>182.46600000000004</c:v>
                </c:pt>
                <c:pt idx="663">
                  <c:v>182.46600000000004</c:v>
                </c:pt>
                <c:pt idx="664">
                  <c:v>182.46600000000004</c:v>
                </c:pt>
                <c:pt idx="665">
                  <c:v>182.46600000000004</c:v>
                </c:pt>
                <c:pt idx="666">
                  <c:v>182.46600000000004</c:v>
                </c:pt>
                <c:pt idx="667">
                  <c:v>182.46600000000004</c:v>
                </c:pt>
                <c:pt idx="668">
                  <c:v>182.46600000000004</c:v>
                </c:pt>
                <c:pt idx="669">
                  <c:v>182.46600000000004</c:v>
                </c:pt>
                <c:pt idx="670">
                  <c:v>182.46600000000004</c:v>
                </c:pt>
                <c:pt idx="671">
                  <c:v>182.46600000000004</c:v>
                </c:pt>
                <c:pt idx="672">
                  <c:v>182.46600000000004</c:v>
                </c:pt>
                <c:pt idx="673">
                  <c:v>182.46600000000004</c:v>
                </c:pt>
                <c:pt idx="674">
                  <c:v>182.46600000000004</c:v>
                </c:pt>
                <c:pt idx="675">
                  <c:v>182.46600000000004</c:v>
                </c:pt>
                <c:pt idx="676">
                  <c:v>182.46600000000004</c:v>
                </c:pt>
                <c:pt idx="677">
                  <c:v>182.46600000000004</c:v>
                </c:pt>
                <c:pt idx="678">
                  <c:v>182.46600000000004</c:v>
                </c:pt>
                <c:pt idx="679">
                  <c:v>182.46600000000004</c:v>
                </c:pt>
                <c:pt idx="680">
                  <c:v>182.46600000000004</c:v>
                </c:pt>
                <c:pt idx="681">
                  <c:v>182.46600000000004</c:v>
                </c:pt>
                <c:pt idx="682">
                  <c:v>182.46600000000004</c:v>
                </c:pt>
                <c:pt idx="683">
                  <c:v>182.46600000000004</c:v>
                </c:pt>
                <c:pt idx="684">
                  <c:v>182.46600000000004</c:v>
                </c:pt>
                <c:pt idx="685">
                  <c:v>182.46600000000004</c:v>
                </c:pt>
                <c:pt idx="686">
                  <c:v>182.46600000000004</c:v>
                </c:pt>
                <c:pt idx="687">
                  <c:v>182.46600000000004</c:v>
                </c:pt>
                <c:pt idx="688">
                  <c:v>182.46600000000004</c:v>
                </c:pt>
                <c:pt idx="689">
                  <c:v>182.46600000000004</c:v>
                </c:pt>
                <c:pt idx="690">
                  <c:v>182.46600000000004</c:v>
                </c:pt>
                <c:pt idx="691">
                  <c:v>182.46600000000004</c:v>
                </c:pt>
                <c:pt idx="692">
                  <c:v>182.46600000000004</c:v>
                </c:pt>
                <c:pt idx="693">
                  <c:v>182.46600000000004</c:v>
                </c:pt>
                <c:pt idx="694">
                  <c:v>182.46600000000004</c:v>
                </c:pt>
                <c:pt idx="695">
                  <c:v>182.46600000000004</c:v>
                </c:pt>
                <c:pt idx="696">
                  <c:v>182.46600000000004</c:v>
                </c:pt>
                <c:pt idx="697">
                  <c:v>182.46600000000004</c:v>
                </c:pt>
                <c:pt idx="698">
                  <c:v>182.46600000000004</c:v>
                </c:pt>
                <c:pt idx="699">
                  <c:v>182.46600000000004</c:v>
                </c:pt>
                <c:pt idx="700">
                  <c:v>182.46600000000004</c:v>
                </c:pt>
                <c:pt idx="701">
                  <c:v>182.46600000000004</c:v>
                </c:pt>
                <c:pt idx="702">
                  <c:v>182.46600000000004</c:v>
                </c:pt>
                <c:pt idx="703">
                  <c:v>182.46600000000004</c:v>
                </c:pt>
                <c:pt idx="704">
                  <c:v>182.46600000000004</c:v>
                </c:pt>
                <c:pt idx="705">
                  <c:v>182.46600000000004</c:v>
                </c:pt>
                <c:pt idx="706">
                  <c:v>182.46600000000004</c:v>
                </c:pt>
                <c:pt idx="707">
                  <c:v>182.46600000000004</c:v>
                </c:pt>
                <c:pt idx="708">
                  <c:v>182.46600000000004</c:v>
                </c:pt>
                <c:pt idx="709">
                  <c:v>182.46600000000004</c:v>
                </c:pt>
                <c:pt idx="710">
                  <c:v>182.46600000000004</c:v>
                </c:pt>
                <c:pt idx="711">
                  <c:v>182.46600000000004</c:v>
                </c:pt>
                <c:pt idx="712">
                  <c:v>182.46600000000004</c:v>
                </c:pt>
                <c:pt idx="713">
                  <c:v>182.46600000000004</c:v>
                </c:pt>
                <c:pt idx="714">
                  <c:v>182.46600000000004</c:v>
                </c:pt>
                <c:pt idx="715">
                  <c:v>182.46600000000004</c:v>
                </c:pt>
                <c:pt idx="716">
                  <c:v>182.46600000000004</c:v>
                </c:pt>
                <c:pt idx="717">
                  <c:v>182.46600000000004</c:v>
                </c:pt>
                <c:pt idx="718">
                  <c:v>182.46600000000004</c:v>
                </c:pt>
                <c:pt idx="719">
                  <c:v>182.46600000000004</c:v>
                </c:pt>
                <c:pt idx="720">
                  <c:v>182.46600000000004</c:v>
                </c:pt>
                <c:pt idx="721">
                  <c:v>182.46600000000004</c:v>
                </c:pt>
                <c:pt idx="722">
                  <c:v>182.46600000000004</c:v>
                </c:pt>
                <c:pt idx="723">
                  <c:v>182.46600000000004</c:v>
                </c:pt>
                <c:pt idx="724">
                  <c:v>182.46600000000004</c:v>
                </c:pt>
                <c:pt idx="725">
                  <c:v>182.46600000000004</c:v>
                </c:pt>
                <c:pt idx="726">
                  <c:v>182.46600000000004</c:v>
                </c:pt>
                <c:pt idx="727">
                  <c:v>182.46600000000004</c:v>
                </c:pt>
                <c:pt idx="728">
                  <c:v>182.46600000000004</c:v>
                </c:pt>
                <c:pt idx="729">
                  <c:v>182.46600000000004</c:v>
                </c:pt>
                <c:pt idx="730">
                  <c:v>182.46600000000004</c:v>
                </c:pt>
                <c:pt idx="731">
                  <c:v>182.46600000000004</c:v>
                </c:pt>
                <c:pt idx="732">
                  <c:v>182.46600000000004</c:v>
                </c:pt>
                <c:pt idx="733">
                  <c:v>182.46600000000004</c:v>
                </c:pt>
                <c:pt idx="734">
                  <c:v>182.46600000000004</c:v>
                </c:pt>
                <c:pt idx="735">
                  <c:v>182.46600000000004</c:v>
                </c:pt>
                <c:pt idx="736">
                  <c:v>182.46600000000004</c:v>
                </c:pt>
                <c:pt idx="737">
                  <c:v>182.46600000000004</c:v>
                </c:pt>
                <c:pt idx="738">
                  <c:v>182.46600000000004</c:v>
                </c:pt>
                <c:pt idx="739">
                  <c:v>182.46600000000004</c:v>
                </c:pt>
                <c:pt idx="740">
                  <c:v>182.46600000000004</c:v>
                </c:pt>
                <c:pt idx="741">
                  <c:v>182.46600000000004</c:v>
                </c:pt>
                <c:pt idx="742">
                  <c:v>182.46600000000004</c:v>
                </c:pt>
                <c:pt idx="743">
                  <c:v>182.46600000000004</c:v>
                </c:pt>
                <c:pt idx="744">
                  <c:v>182.46600000000004</c:v>
                </c:pt>
                <c:pt idx="745">
                  <c:v>182.46600000000004</c:v>
                </c:pt>
                <c:pt idx="746">
                  <c:v>182.46600000000004</c:v>
                </c:pt>
                <c:pt idx="747">
                  <c:v>182.46600000000004</c:v>
                </c:pt>
                <c:pt idx="748">
                  <c:v>182.46600000000004</c:v>
                </c:pt>
                <c:pt idx="749">
                  <c:v>182.46600000000004</c:v>
                </c:pt>
                <c:pt idx="750">
                  <c:v>182.46600000000004</c:v>
                </c:pt>
                <c:pt idx="751">
                  <c:v>182.46600000000004</c:v>
                </c:pt>
                <c:pt idx="752">
                  <c:v>182.46600000000004</c:v>
                </c:pt>
                <c:pt idx="753">
                  <c:v>182.46600000000004</c:v>
                </c:pt>
                <c:pt idx="754">
                  <c:v>182.46600000000004</c:v>
                </c:pt>
                <c:pt idx="755">
                  <c:v>182.46600000000004</c:v>
                </c:pt>
                <c:pt idx="756">
                  <c:v>182.46600000000004</c:v>
                </c:pt>
                <c:pt idx="757">
                  <c:v>182.46600000000004</c:v>
                </c:pt>
                <c:pt idx="758">
                  <c:v>182.46600000000004</c:v>
                </c:pt>
                <c:pt idx="759">
                  <c:v>182.46600000000004</c:v>
                </c:pt>
                <c:pt idx="760">
                  <c:v>182.46600000000004</c:v>
                </c:pt>
                <c:pt idx="761">
                  <c:v>182.46600000000004</c:v>
                </c:pt>
                <c:pt idx="762">
                  <c:v>182.46600000000004</c:v>
                </c:pt>
                <c:pt idx="763">
                  <c:v>182.46600000000004</c:v>
                </c:pt>
                <c:pt idx="764">
                  <c:v>182.46600000000004</c:v>
                </c:pt>
                <c:pt idx="765">
                  <c:v>182.46600000000004</c:v>
                </c:pt>
                <c:pt idx="766">
                  <c:v>182.46600000000004</c:v>
                </c:pt>
                <c:pt idx="767">
                  <c:v>182.46600000000004</c:v>
                </c:pt>
                <c:pt idx="768">
                  <c:v>182.46600000000004</c:v>
                </c:pt>
                <c:pt idx="769">
                  <c:v>182.46600000000004</c:v>
                </c:pt>
                <c:pt idx="770">
                  <c:v>182.46600000000004</c:v>
                </c:pt>
                <c:pt idx="771">
                  <c:v>182.46600000000004</c:v>
                </c:pt>
                <c:pt idx="772">
                  <c:v>182.46600000000004</c:v>
                </c:pt>
                <c:pt idx="773">
                  <c:v>182.46600000000004</c:v>
                </c:pt>
                <c:pt idx="774">
                  <c:v>182.46600000000004</c:v>
                </c:pt>
                <c:pt idx="775">
                  <c:v>182.46600000000004</c:v>
                </c:pt>
                <c:pt idx="776">
                  <c:v>182.46600000000004</c:v>
                </c:pt>
                <c:pt idx="777">
                  <c:v>182.46600000000004</c:v>
                </c:pt>
                <c:pt idx="778">
                  <c:v>182.46600000000004</c:v>
                </c:pt>
                <c:pt idx="779">
                  <c:v>182.46600000000004</c:v>
                </c:pt>
                <c:pt idx="780">
                  <c:v>182.46600000000004</c:v>
                </c:pt>
                <c:pt idx="781">
                  <c:v>182.46600000000004</c:v>
                </c:pt>
                <c:pt idx="782">
                  <c:v>182.46600000000004</c:v>
                </c:pt>
                <c:pt idx="783">
                  <c:v>182.46600000000004</c:v>
                </c:pt>
                <c:pt idx="784">
                  <c:v>182.46600000000004</c:v>
                </c:pt>
                <c:pt idx="785">
                  <c:v>182.46600000000004</c:v>
                </c:pt>
                <c:pt idx="786">
                  <c:v>182.46600000000004</c:v>
                </c:pt>
                <c:pt idx="787">
                  <c:v>182.46600000000004</c:v>
                </c:pt>
                <c:pt idx="788">
                  <c:v>182.46600000000004</c:v>
                </c:pt>
                <c:pt idx="789">
                  <c:v>182.46600000000004</c:v>
                </c:pt>
                <c:pt idx="790">
                  <c:v>182.46600000000004</c:v>
                </c:pt>
                <c:pt idx="791">
                  <c:v>182.46600000000004</c:v>
                </c:pt>
                <c:pt idx="792">
                  <c:v>182.46600000000004</c:v>
                </c:pt>
                <c:pt idx="793">
                  <c:v>182.46600000000004</c:v>
                </c:pt>
                <c:pt idx="794">
                  <c:v>182.46600000000004</c:v>
                </c:pt>
                <c:pt idx="795">
                  <c:v>182.46600000000004</c:v>
                </c:pt>
                <c:pt idx="796">
                  <c:v>182.46600000000004</c:v>
                </c:pt>
                <c:pt idx="797">
                  <c:v>182.46600000000004</c:v>
                </c:pt>
                <c:pt idx="798">
                  <c:v>182.46600000000004</c:v>
                </c:pt>
                <c:pt idx="799">
                  <c:v>182.46600000000004</c:v>
                </c:pt>
                <c:pt idx="800">
                  <c:v>182.46600000000004</c:v>
                </c:pt>
                <c:pt idx="801">
                  <c:v>182.46600000000004</c:v>
                </c:pt>
                <c:pt idx="802">
                  <c:v>182.46600000000004</c:v>
                </c:pt>
                <c:pt idx="803">
                  <c:v>182.46600000000004</c:v>
                </c:pt>
                <c:pt idx="804">
                  <c:v>182.46600000000004</c:v>
                </c:pt>
                <c:pt idx="805">
                  <c:v>182.46600000000004</c:v>
                </c:pt>
                <c:pt idx="806">
                  <c:v>182.46600000000004</c:v>
                </c:pt>
                <c:pt idx="807">
                  <c:v>182.46600000000004</c:v>
                </c:pt>
                <c:pt idx="808">
                  <c:v>182.46600000000004</c:v>
                </c:pt>
                <c:pt idx="809">
                  <c:v>182.46600000000004</c:v>
                </c:pt>
                <c:pt idx="810">
                  <c:v>182.46600000000004</c:v>
                </c:pt>
                <c:pt idx="811">
                  <c:v>182.46600000000004</c:v>
                </c:pt>
                <c:pt idx="812">
                  <c:v>182.46600000000004</c:v>
                </c:pt>
                <c:pt idx="813">
                  <c:v>182.46600000000004</c:v>
                </c:pt>
                <c:pt idx="814">
                  <c:v>182.46600000000004</c:v>
                </c:pt>
                <c:pt idx="815">
                  <c:v>182.46600000000004</c:v>
                </c:pt>
                <c:pt idx="816">
                  <c:v>182.46600000000004</c:v>
                </c:pt>
                <c:pt idx="817">
                  <c:v>182.46600000000004</c:v>
                </c:pt>
                <c:pt idx="818">
                  <c:v>182.46600000000004</c:v>
                </c:pt>
                <c:pt idx="819">
                  <c:v>182.46600000000004</c:v>
                </c:pt>
                <c:pt idx="820">
                  <c:v>182.46600000000004</c:v>
                </c:pt>
                <c:pt idx="821">
                  <c:v>182.46600000000004</c:v>
                </c:pt>
                <c:pt idx="822">
                  <c:v>182.46600000000004</c:v>
                </c:pt>
                <c:pt idx="823">
                  <c:v>182.46600000000004</c:v>
                </c:pt>
                <c:pt idx="824">
                  <c:v>182.46600000000004</c:v>
                </c:pt>
                <c:pt idx="825">
                  <c:v>182.46600000000004</c:v>
                </c:pt>
                <c:pt idx="826">
                  <c:v>182.46600000000004</c:v>
                </c:pt>
                <c:pt idx="827">
                  <c:v>182.46600000000004</c:v>
                </c:pt>
                <c:pt idx="828">
                  <c:v>182.46600000000004</c:v>
                </c:pt>
                <c:pt idx="829">
                  <c:v>182.46600000000004</c:v>
                </c:pt>
                <c:pt idx="830">
                  <c:v>182.46600000000004</c:v>
                </c:pt>
                <c:pt idx="831">
                  <c:v>182.46600000000004</c:v>
                </c:pt>
                <c:pt idx="832">
                  <c:v>182.46600000000004</c:v>
                </c:pt>
                <c:pt idx="833">
                  <c:v>182.46600000000004</c:v>
                </c:pt>
                <c:pt idx="834">
                  <c:v>182.46600000000004</c:v>
                </c:pt>
                <c:pt idx="835">
                  <c:v>182.46600000000004</c:v>
                </c:pt>
                <c:pt idx="836">
                  <c:v>182.46600000000004</c:v>
                </c:pt>
                <c:pt idx="837">
                  <c:v>182.46600000000004</c:v>
                </c:pt>
                <c:pt idx="838">
                  <c:v>182.46600000000004</c:v>
                </c:pt>
                <c:pt idx="839">
                  <c:v>182.46600000000004</c:v>
                </c:pt>
                <c:pt idx="840">
                  <c:v>182.46600000000004</c:v>
                </c:pt>
                <c:pt idx="841">
                  <c:v>182.46600000000004</c:v>
                </c:pt>
                <c:pt idx="842">
                  <c:v>182.46600000000004</c:v>
                </c:pt>
                <c:pt idx="843">
                  <c:v>182.46600000000004</c:v>
                </c:pt>
                <c:pt idx="844">
                  <c:v>182.46600000000004</c:v>
                </c:pt>
                <c:pt idx="845">
                  <c:v>182.46600000000004</c:v>
                </c:pt>
                <c:pt idx="846">
                  <c:v>182.46600000000004</c:v>
                </c:pt>
                <c:pt idx="847">
                  <c:v>182.46600000000004</c:v>
                </c:pt>
                <c:pt idx="848">
                  <c:v>182.46600000000004</c:v>
                </c:pt>
                <c:pt idx="849">
                  <c:v>182.46600000000004</c:v>
                </c:pt>
                <c:pt idx="850">
                  <c:v>182.46600000000004</c:v>
                </c:pt>
                <c:pt idx="851">
                  <c:v>182.46600000000004</c:v>
                </c:pt>
                <c:pt idx="852">
                  <c:v>182.46600000000004</c:v>
                </c:pt>
                <c:pt idx="853">
                  <c:v>182.46600000000004</c:v>
                </c:pt>
                <c:pt idx="854">
                  <c:v>182.46600000000004</c:v>
                </c:pt>
                <c:pt idx="855">
                  <c:v>182.46600000000004</c:v>
                </c:pt>
                <c:pt idx="856">
                  <c:v>182.46600000000004</c:v>
                </c:pt>
                <c:pt idx="857">
                  <c:v>182.46600000000004</c:v>
                </c:pt>
                <c:pt idx="858">
                  <c:v>182.46600000000004</c:v>
                </c:pt>
                <c:pt idx="859">
                  <c:v>182.46600000000004</c:v>
                </c:pt>
                <c:pt idx="860">
                  <c:v>182.46600000000004</c:v>
                </c:pt>
                <c:pt idx="861">
                  <c:v>182.46600000000004</c:v>
                </c:pt>
                <c:pt idx="862">
                  <c:v>182.46600000000004</c:v>
                </c:pt>
                <c:pt idx="863">
                  <c:v>182.46600000000004</c:v>
                </c:pt>
                <c:pt idx="864">
                  <c:v>182.46600000000004</c:v>
                </c:pt>
                <c:pt idx="865">
                  <c:v>182.46600000000004</c:v>
                </c:pt>
                <c:pt idx="866">
                  <c:v>182.46600000000004</c:v>
                </c:pt>
                <c:pt idx="867">
                  <c:v>182.46600000000004</c:v>
                </c:pt>
                <c:pt idx="868">
                  <c:v>182.46600000000004</c:v>
                </c:pt>
                <c:pt idx="869">
                  <c:v>182.46600000000004</c:v>
                </c:pt>
                <c:pt idx="870">
                  <c:v>182.46600000000004</c:v>
                </c:pt>
                <c:pt idx="871">
                  <c:v>182.46600000000004</c:v>
                </c:pt>
                <c:pt idx="872">
                  <c:v>182.46600000000004</c:v>
                </c:pt>
                <c:pt idx="873">
                  <c:v>182.46600000000004</c:v>
                </c:pt>
                <c:pt idx="874">
                  <c:v>182.46600000000004</c:v>
                </c:pt>
                <c:pt idx="875">
                  <c:v>182.46600000000004</c:v>
                </c:pt>
                <c:pt idx="876">
                  <c:v>182.46600000000004</c:v>
                </c:pt>
                <c:pt idx="877">
                  <c:v>182.46600000000004</c:v>
                </c:pt>
                <c:pt idx="878">
                  <c:v>182.46600000000004</c:v>
                </c:pt>
                <c:pt idx="879">
                  <c:v>182.46600000000004</c:v>
                </c:pt>
                <c:pt idx="880">
                  <c:v>182.46600000000004</c:v>
                </c:pt>
                <c:pt idx="881">
                  <c:v>182.46600000000004</c:v>
                </c:pt>
                <c:pt idx="882">
                  <c:v>182.46600000000004</c:v>
                </c:pt>
                <c:pt idx="883">
                  <c:v>182.46600000000004</c:v>
                </c:pt>
                <c:pt idx="884">
                  <c:v>182.46600000000004</c:v>
                </c:pt>
                <c:pt idx="885">
                  <c:v>182.46600000000004</c:v>
                </c:pt>
                <c:pt idx="886">
                  <c:v>182.46600000000004</c:v>
                </c:pt>
                <c:pt idx="887">
                  <c:v>182.46600000000004</c:v>
                </c:pt>
                <c:pt idx="888">
                  <c:v>182.46600000000004</c:v>
                </c:pt>
                <c:pt idx="889">
                  <c:v>182.46600000000004</c:v>
                </c:pt>
                <c:pt idx="890">
                  <c:v>182.46600000000004</c:v>
                </c:pt>
                <c:pt idx="891">
                  <c:v>182.46600000000004</c:v>
                </c:pt>
                <c:pt idx="892">
                  <c:v>182.46600000000004</c:v>
                </c:pt>
                <c:pt idx="893">
                  <c:v>182.46600000000004</c:v>
                </c:pt>
                <c:pt idx="894">
                  <c:v>182.46600000000004</c:v>
                </c:pt>
                <c:pt idx="895">
                  <c:v>182.46600000000004</c:v>
                </c:pt>
                <c:pt idx="896">
                  <c:v>182.46600000000004</c:v>
                </c:pt>
                <c:pt idx="897">
                  <c:v>182.46600000000004</c:v>
                </c:pt>
                <c:pt idx="898">
                  <c:v>182.46600000000004</c:v>
                </c:pt>
                <c:pt idx="899">
                  <c:v>182.46600000000004</c:v>
                </c:pt>
                <c:pt idx="900">
                  <c:v>182.46600000000004</c:v>
                </c:pt>
                <c:pt idx="901">
                  <c:v>182.46600000000004</c:v>
                </c:pt>
                <c:pt idx="902">
                  <c:v>182.46600000000004</c:v>
                </c:pt>
                <c:pt idx="903">
                  <c:v>182.46600000000004</c:v>
                </c:pt>
                <c:pt idx="904">
                  <c:v>182.46600000000004</c:v>
                </c:pt>
                <c:pt idx="905">
                  <c:v>182.46600000000004</c:v>
                </c:pt>
                <c:pt idx="906">
                  <c:v>182.46600000000004</c:v>
                </c:pt>
                <c:pt idx="907">
                  <c:v>182.46600000000004</c:v>
                </c:pt>
                <c:pt idx="908">
                  <c:v>182.46600000000004</c:v>
                </c:pt>
                <c:pt idx="909">
                  <c:v>182.46600000000004</c:v>
                </c:pt>
                <c:pt idx="910">
                  <c:v>182.46600000000004</c:v>
                </c:pt>
                <c:pt idx="911">
                  <c:v>182.46600000000004</c:v>
                </c:pt>
                <c:pt idx="912">
                  <c:v>182.46600000000004</c:v>
                </c:pt>
                <c:pt idx="913">
                  <c:v>182.46600000000004</c:v>
                </c:pt>
                <c:pt idx="914">
                  <c:v>182.46600000000004</c:v>
                </c:pt>
                <c:pt idx="915">
                  <c:v>182.46600000000004</c:v>
                </c:pt>
                <c:pt idx="916">
                  <c:v>182.46600000000004</c:v>
                </c:pt>
                <c:pt idx="917">
                  <c:v>182.46600000000004</c:v>
                </c:pt>
                <c:pt idx="918">
                  <c:v>182.46600000000004</c:v>
                </c:pt>
                <c:pt idx="919">
                  <c:v>182.46600000000004</c:v>
                </c:pt>
                <c:pt idx="920">
                  <c:v>182.46600000000004</c:v>
                </c:pt>
                <c:pt idx="921">
                  <c:v>182.46600000000004</c:v>
                </c:pt>
                <c:pt idx="922">
                  <c:v>182.46600000000004</c:v>
                </c:pt>
                <c:pt idx="923">
                  <c:v>182.46600000000004</c:v>
                </c:pt>
                <c:pt idx="924">
                  <c:v>182.46600000000004</c:v>
                </c:pt>
                <c:pt idx="925">
                  <c:v>182.46600000000004</c:v>
                </c:pt>
                <c:pt idx="926">
                  <c:v>182.46600000000004</c:v>
                </c:pt>
                <c:pt idx="927">
                  <c:v>182.46600000000004</c:v>
                </c:pt>
                <c:pt idx="928">
                  <c:v>182.46600000000004</c:v>
                </c:pt>
                <c:pt idx="929">
                  <c:v>182.46600000000004</c:v>
                </c:pt>
                <c:pt idx="930">
                  <c:v>182.46600000000004</c:v>
                </c:pt>
                <c:pt idx="931">
                  <c:v>182.46600000000004</c:v>
                </c:pt>
                <c:pt idx="932">
                  <c:v>182.46600000000004</c:v>
                </c:pt>
                <c:pt idx="933">
                  <c:v>182.46600000000004</c:v>
                </c:pt>
                <c:pt idx="934">
                  <c:v>182.46600000000004</c:v>
                </c:pt>
                <c:pt idx="935">
                  <c:v>182.46600000000004</c:v>
                </c:pt>
                <c:pt idx="936">
                  <c:v>182.46600000000004</c:v>
                </c:pt>
                <c:pt idx="937">
                  <c:v>182.46600000000004</c:v>
                </c:pt>
                <c:pt idx="938">
                  <c:v>182.46600000000004</c:v>
                </c:pt>
                <c:pt idx="939">
                  <c:v>182.46600000000004</c:v>
                </c:pt>
                <c:pt idx="940">
                  <c:v>182.46600000000004</c:v>
                </c:pt>
                <c:pt idx="941">
                  <c:v>182.46600000000004</c:v>
                </c:pt>
                <c:pt idx="942">
                  <c:v>182.46600000000004</c:v>
                </c:pt>
                <c:pt idx="943">
                  <c:v>182.46600000000004</c:v>
                </c:pt>
                <c:pt idx="944">
                  <c:v>182.46600000000004</c:v>
                </c:pt>
                <c:pt idx="945">
                  <c:v>182.46600000000004</c:v>
                </c:pt>
                <c:pt idx="946">
                  <c:v>182.46600000000004</c:v>
                </c:pt>
                <c:pt idx="947">
                  <c:v>182.46600000000004</c:v>
                </c:pt>
                <c:pt idx="948">
                  <c:v>182.46600000000004</c:v>
                </c:pt>
                <c:pt idx="949">
                  <c:v>182.46600000000004</c:v>
                </c:pt>
                <c:pt idx="950">
                  <c:v>182.46600000000004</c:v>
                </c:pt>
                <c:pt idx="951">
                  <c:v>182.46600000000004</c:v>
                </c:pt>
                <c:pt idx="952">
                  <c:v>182.46600000000004</c:v>
                </c:pt>
                <c:pt idx="953">
                  <c:v>182.46600000000004</c:v>
                </c:pt>
                <c:pt idx="954">
                  <c:v>182.46600000000004</c:v>
                </c:pt>
                <c:pt idx="955">
                  <c:v>182.46600000000004</c:v>
                </c:pt>
                <c:pt idx="956">
                  <c:v>182.46600000000004</c:v>
                </c:pt>
                <c:pt idx="957">
                  <c:v>182.46600000000004</c:v>
                </c:pt>
                <c:pt idx="958">
                  <c:v>182.46600000000004</c:v>
                </c:pt>
                <c:pt idx="959">
                  <c:v>182.46600000000004</c:v>
                </c:pt>
                <c:pt idx="960">
                  <c:v>182.46600000000004</c:v>
                </c:pt>
                <c:pt idx="961">
                  <c:v>182.46600000000004</c:v>
                </c:pt>
                <c:pt idx="962">
                  <c:v>182.46600000000004</c:v>
                </c:pt>
                <c:pt idx="963">
                  <c:v>182.46600000000004</c:v>
                </c:pt>
                <c:pt idx="964">
                  <c:v>182.46600000000004</c:v>
                </c:pt>
                <c:pt idx="965">
                  <c:v>182.46600000000004</c:v>
                </c:pt>
                <c:pt idx="966">
                  <c:v>182.46600000000004</c:v>
                </c:pt>
                <c:pt idx="967">
                  <c:v>182.46600000000004</c:v>
                </c:pt>
                <c:pt idx="968">
                  <c:v>182.46600000000004</c:v>
                </c:pt>
                <c:pt idx="969">
                  <c:v>182.46600000000004</c:v>
                </c:pt>
                <c:pt idx="970">
                  <c:v>182.46600000000004</c:v>
                </c:pt>
                <c:pt idx="971">
                  <c:v>182.46600000000004</c:v>
                </c:pt>
                <c:pt idx="972">
                  <c:v>182.46600000000004</c:v>
                </c:pt>
                <c:pt idx="973">
                  <c:v>182.46600000000004</c:v>
                </c:pt>
                <c:pt idx="974">
                  <c:v>182.46600000000004</c:v>
                </c:pt>
                <c:pt idx="975">
                  <c:v>182.46600000000004</c:v>
                </c:pt>
                <c:pt idx="976">
                  <c:v>182.46600000000004</c:v>
                </c:pt>
                <c:pt idx="977">
                  <c:v>182.46600000000004</c:v>
                </c:pt>
                <c:pt idx="978">
                  <c:v>182.46600000000004</c:v>
                </c:pt>
                <c:pt idx="979">
                  <c:v>182.46600000000004</c:v>
                </c:pt>
                <c:pt idx="980">
                  <c:v>182.46600000000004</c:v>
                </c:pt>
                <c:pt idx="981">
                  <c:v>182.46600000000004</c:v>
                </c:pt>
                <c:pt idx="982">
                  <c:v>182.46600000000004</c:v>
                </c:pt>
                <c:pt idx="983">
                  <c:v>182.46600000000004</c:v>
                </c:pt>
                <c:pt idx="984">
                  <c:v>182.46600000000004</c:v>
                </c:pt>
                <c:pt idx="985">
                  <c:v>182.46600000000004</c:v>
                </c:pt>
                <c:pt idx="986">
                  <c:v>182.46600000000004</c:v>
                </c:pt>
                <c:pt idx="987">
                  <c:v>182.46600000000004</c:v>
                </c:pt>
                <c:pt idx="988">
                  <c:v>182.46600000000004</c:v>
                </c:pt>
                <c:pt idx="989">
                  <c:v>182.46600000000004</c:v>
                </c:pt>
                <c:pt idx="990">
                  <c:v>182.46600000000004</c:v>
                </c:pt>
                <c:pt idx="991">
                  <c:v>182.46600000000004</c:v>
                </c:pt>
                <c:pt idx="992">
                  <c:v>182.46600000000004</c:v>
                </c:pt>
                <c:pt idx="993">
                  <c:v>182.46600000000004</c:v>
                </c:pt>
                <c:pt idx="994">
                  <c:v>182.46600000000004</c:v>
                </c:pt>
                <c:pt idx="995">
                  <c:v>182.46600000000004</c:v>
                </c:pt>
                <c:pt idx="996">
                  <c:v>182.46600000000004</c:v>
                </c:pt>
                <c:pt idx="997">
                  <c:v>182.46600000000004</c:v>
                </c:pt>
                <c:pt idx="998">
                  <c:v>182.46600000000004</c:v>
                </c:pt>
                <c:pt idx="999">
                  <c:v>182.46600000000004</c:v>
                </c:pt>
                <c:pt idx="1000">
                  <c:v>182.46600000000004</c:v>
                </c:pt>
                <c:pt idx="1001">
                  <c:v>182.46600000000004</c:v>
                </c:pt>
                <c:pt idx="1002">
                  <c:v>182.46600000000004</c:v>
                </c:pt>
                <c:pt idx="1003">
                  <c:v>182.46600000000004</c:v>
                </c:pt>
                <c:pt idx="1004">
                  <c:v>182.46600000000004</c:v>
                </c:pt>
                <c:pt idx="1005">
                  <c:v>182.46600000000004</c:v>
                </c:pt>
                <c:pt idx="1006">
                  <c:v>182.46600000000004</c:v>
                </c:pt>
                <c:pt idx="1007">
                  <c:v>182.46600000000004</c:v>
                </c:pt>
                <c:pt idx="1008">
                  <c:v>182.46600000000004</c:v>
                </c:pt>
                <c:pt idx="1009">
                  <c:v>182.46600000000004</c:v>
                </c:pt>
                <c:pt idx="1010">
                  <c:v>182.46600000000004</c:v>
                </c:pt>
                <c:pt idx="1011">
                  <c:v>182.46600000000004</c:v>
                </c:pt>
                <c:pt idx="1012">
                  <c:v>182.46600000000004</c:v>
                </c:pt>
                <c:pt idx="1013">
                  <c:v>182.46600000000004</c:v>
                </c:pt>
                <c:pt idx="1014">
                  <c:v>182.46600000000004</c:v>
                </c:pt>
                <c:pt idx="1015">
                  <c:v>182.46600000000004</c:v>
                </c:pt>
                <c:pt idx="1016">
                  <c:v>182.46600000000004</c:v>
                </c:pt>
                <c:pt idx="1017">
                  <c:v>182.46600000000004</c:v>
                </c:pt>
                <c:pt idx="1018">
                  <c:v>182.46600000000004</c:v>
                </c:pt>
                <c:pt idx="1019">
                  <c:v>182.46600000000004</c:v>
                </c:pt>
                <c:pt idx="1020">
                  <c:v>182.46600000000004</c:v>
                </c:pt>
                <c:pt idx="1021">
                  <c:v>182.46600000000004</c:v>
                </c:pt>
                <c:pt idx="1022">
                  <c:v>182.46600000000004</c:v>
                </c:pt>
                <c:pt idx="1023">
                  <c:v>182.46600000000004</c:v>
                </c:pt>
                <c:pt idx="1024">
                  <c:v>182.46600000000004</c:v>
                </c:pt>
                <c:pt idx="1025">
                  <c:v>182.46600000000004</c:v>
                </c:pt>
                <c:pt idx="1026">
                  <c:v>182.46600000000004</c:v>
                </c:pt>
                <c:pt idx="1027">
                  <c:v>182.46600000000004</c:v>
                </c:pt>
                <c:pt idx="1028">
                  <c:v>182.46600000000004</c:v>
                </c:pt>
                <c:pt idx="1029">
                  <c:v>182.46600000000004</c:v>
                </c:pt>
                <c:pt idx="1030">
                  <c:v>182.46600000000004</c:v>
                </c:pt>
                <c:pt idx="1031">
                  <c:v>182.46600000000004</c:v>
                </c:pt>
                <c:pt idx="1032">
                  <c:v>182.46600000000004</c:v>
                </c:pt>
                <c:pt idx="1033">
                  <c:v>182.46600000000004</c:v>
                </c:pt>
                <c:pt idx="1034">
                  <c:v>182.46600000000004</c:v>
                </c:pt>
                <c:pt idx="1035">
                  <c:v>182.46600000000004</c:v>
                </c:pt>
                <c:pt idx="1036">
                  <c:v>182.46600000000004</c:v>
                </c:pt>
                <c:pt idx="1037">
                  <c:v>182.46600000000004</c:v>
                </c:pt>
                <c:pt idx="1038">
                  <c:v>182.46600000000004</c:v>
                </c:pt>
                <c:pt idx="1039">
                  <c:v>182.46600000000004</c:v>
                </c:pt>
                <c:pt idx="1040">
                  <c:v>182.46600000000004</c:v>
                </c:pt>
                <c:pt idx="1041">
                  <c:v>182.46600000000004</c:v>
                </c:pt>
                <c:pt idx="1042">
                  <c:v>182.46600000000004</c:v>
                </c:pt>
                <c:pt idx="1043">
                  <c:v>182.46600000000004</c:v>
                </c:pt>
                <c:pt idx="1044">
                  <c:v>182.46600000000004</c:v>
                </c:pt>
                <c:pt idx="1045">
                  <c:v>182.46600000000004</c:v>
                </c:pt>
                <c:pt idx="1046">
                  <c:v>182.46600000000004</c:v>
                </c:pt>
                <c:pt idx="1047">
                  <c:v>182.46600000000004</c:v>
                </c:pt>
                <c:pt idx="1048">
                  <c:v>182.46600000000004</c:v>
                </c:pt>
                <c:pt idx="1049">
                  <c:v>182.46600000000004</c:v>
                </c:pt>
                <c:pt idx="1050">
                  <c:v>182.46600000000004</c:v>
                </c:pt>
                <c:pt idx="1051">
                  <c:v>182.46600000000004</c:v>
                </c:pt>
                <c:pt idx="1052">
                  <c:v>182.46600000000004</c:v>
                </c:pt>
                <c:pt idx="1053">
                  <c:v>182.46600000000004</c:v>
                </c:pt>
                <c:pt idx="1054">
                  <c:v>182.46600000000004</c:v>
                </c:pt>
                <c:pt idx="1055">
                  <c:v>182.46600000000004</c:v>
                </c:pt>
                <c:pt idx="1056">
                  <c:v>182.46600000000004</c:v>
                </c:pt>
                <c:pt idx="1057">
                  <c:v>182.46600000000004</c:v>
                </c:pt>
                <c:pt idx="1058">
                  <c:v>182.46600000000004</c:v>
                </c:pt>
                <c:pt idx="1059">
                  <c:v>182.46600000000004</c:v>
                </c:pt>
                <c:pt idx="1060">
                  <c:v>182.46600000000004</c:v>
                </c:pt>
                <c:pt idx="1061">
                  <c:v>182.46600000000004</c:v>
                </c:pt>
                <c:pt idx="1062">
                  <c:v>182.46600000000004</c:v>
                </c:pt>
                <c:pt idx="1063">
                  <c:v>182.46600000000004</c:v>
                </c:pt>
                <c:pt idx="1064">
                  <c:v>182.46600000000004</c:v>
                </c:pt>
                <c:pt idx="1065">
                  <c:v>182.46600000000004</c:v>
                </c:pt>
                <c:pt idx="1066">
                  <c:v>182.46600000000004</c:v>
                </c:pt>
                <c:pt idx="1067">
                  <c:v>182.46600000000004</c:v>
                </c:pt>
                <c:pt idx="1068">
                  <c:v>182.46600000000004</c:v>
                </c:pt>
                <c:pt idx="1069">
                  <c:v>182.46600000000004</c:v>
                </c:pt>
                <c:pt idx="1070">
                  <c:v>182.46600000000004</c:v>
                </c:pt>
                <c:pt idx="1071">
                  <c:v>182.46600000000004</c:v>
                </c:pt>
                <c:pt idx="1072">
                  <c:v>182.46600000000004</c:v>
                </c:pt>
                <c:pt idx="1073">
                  <c:v>182.46600000000004</c:v>
                </c:pt>
                <c:pt idx="1074">
                  <c:v>182.46600000000004</c:v>
                </c:pt>
                <c:pt idx="1075">
                  <c:v>182.46600000000004</c:v>
                </c:pt>
                <c:pt idx="1076">
                  <c:v>182.46600000000004</c:v>
                </c:pt>
                <c:pt idx="1077">
                  <c:v>182.46600000000004</c:v>
                </c:pt>
                <c:pt idx="1078">
                  <c:v>182.46600000000004</c:v>
                </c:pt>
                <c:pt idx="1079">
                  <c:v>182.46600000000004</c:v>
                </c:pt>
                <c:pt idx="1080">
                  <c:v>182.46600000000004</c:v>
                </c:pt>
                <c:pt idx="1081">
                  <c:v>182.46600000000004</c:v>
                </c:pt>
                <c:pt idx="1082">
                  <c:v>182.46600000000004</c:v>
                </c:pt>
                <c:pt idx="1083">
                  <c:v>182.46600000000004</c:v>
                </c:pt>
                <c:pt idx="1084">
                  <c:v>182.46600000000004</c:v>
                </c:pt>
                <c:pt idx="1085">
                  <c:v>182.46600000000004</c:v>
                </c:pt>
                <c:pt idx="1086">
                  <c:v>182.46600000000004</c:v>
                </c:pt>
                <c:pt idx="1087">
                  <c:v>182.46600000000004</c:v>
                </c:pt>
                <c:pt idx="1088">
                  <c:v>182.46600000000004</c:v>
                </c:pt>
                <c:pt idx="1089">
                  <c:v>182.46600000000004</c:v>
                </c:pt>
                <c:pt idx="1090">
                  <c:v>182.46600000000004</c:v>
                </c:pt>
                <c:pt idx="1091">
                  <c:v>182.46600000000004</c:v>
                </c:pt>
                <c:pt idx="1092">
                  <c:v>182.46600000000004</c:v>
                </c:pt>
                <c:pt idx="1093">
                  <c:v>182.46600000000004</c:v>
                </c:pt>
                <c:pt idx="1094">
                  <c:v>182.46600000000004</c:v>
                </c:pt>
                <c:pt idx="1095">
                  <c:v>182.46600000000004</c:v>
                </c:pt>
                <c:pt idx="1096">
                  <c:v>182.46600000000004</c:v>
                </c:pt>
                <c:pt idx="1097">
                  <c:v>182.46600000000004</c:v>
                </c:pt>
                <c:pt idx="1098">
                  <c:v>182.46600000000004</c:v>
                </c:pt>
                <c:pt idx="1099">
                  <c:v>182.46600000000004</c:v>
                </c:pt>
                <c:pt idx="1100">
                  <c:v>182.46600000000004</c:v>
                </c:pt>
                <c:pt idx="1101">
                  <c:v>182.46600000000004</c:v>
                </c:pt>
                <c:pt idx="1102">
                  <c:v>182.46600000000004</c:v>
                </c:pt>
                <c:pt idx="1103">
                  <c:v>182.46600000000004</c:v>
                </c:pt>
                <c:pt idx="1104">
                  <c:v>182.46600000000004</c:v>
                </c:pt>
                <c:pt idx="1105">
                  <c:v>182.46600000000004</c:v>
                </c:pt>
                <c:pt idx="1106">
                  <c:v>182.46600000000004</c:v>
                </c:pt>
                <c:pt idx="1107">
                  <c:v>182.46600000000004</c:v>
                </c:pt>
                <c:pt idx="1108">
                  <c:v>182.46600000000004</c:v>
                </c:pt>
                <c:pt idx="1109">
                  <c:v>182.46600000000004</c:v>
                </c:pt>
                <c:pt idx="1110">
                  <c:v>182.46600000000004</c:v>
                </c:pt>
                <c:pt idx="1111">
                  <c:v>182.46600000000004</c:v>
                </c:pt>
                <c:pt idx="1112">
                  <c:v>182.46600000000004</c:v>
                </c:pt>
                <c:pt idx="1113">
                  <c:v>182.46600000000004</c:v>
                </c:pt>
                <c:pt idx="1114">
                  <c:v>182.46600000000004</c:v>
                </c:pt>
                <c:pt idx="1115">
                  <c:v>182.46600000000004</c:v>
                </c:pt>
                <c:pt idx="1116">
                  <c:v>182.46600000000004</c:v>
                </c:pt>
                <c:pt idx="1117">
                  <c:v>182.46600000000004</c:v>
                </c:pt>
                <c:pt idx="1118">
                  <c:v>182.46600000000004</c:v>
                </c:pt>
                <c:pt idx="1119">
                  <c:v>182.46600000000004</c:v>
                </c:pt>
                <c:pt idx="1120">
                  <c:v>182.46600000000004</c:v>
                </c:pt>
                <c:pt idx="1121">
                  <c:v>182.46600000000004</c:v>
                </c:pt>
                <c:pt idx="1122">
                  <c:v>182.46600000000004</c:v>
                </c:pt>
                <c:pt idx="1123">
                  <c:v>182.46600000000004</c:v>
                </c:pt>
                <c:pt idx="1124">
                  <c:v>182.46600000000004</c:v>
                </c:pt>
                <c:pt idx="1125">
                  <c:v>182.46600000000004</c:v>
                </c:pt>
                <c:pt idx="1126">
                  <c:v>182.46600000000004</c:v>
                </c:pt>
                <c:pt idx="1127">
                  <c:v>182.46600000000004</c:v>
                </c:pt>
                <c:pt idx="1128">
                  <c:v>182.46600000000004</c:v>
                </c:pt>
                <c:pt idx="1129">
                  <c:v>182.46600000000004</c:v>
                </c:pt>
                <c:pt idx="1130">
                  <c:v>182.46600000000004</c:v>
                </c:pt>
                <c:pt idx="1131">
                  <c:v>182.46600000000004</c:v>
                </c:pt>
                <c:pt idx="1132">
                  <c:v>182.46600000000004</c:v>
                </c:pt>
                <c:pt idx="1133">
                  <c:v>182.46600000000004</c:v>
                </c:pt>
                <c:pt idx="1134">
                  <c:v>182.46600000000004</c:v>
                </c:pt>
                <c:pt idx="1135">
                  <c:v>182.46600000000004</c:v>
                </c:pt>
                <c:pt idx="1136">
                  <c:v>182.46600000000004</c:v>
                </c:pt>
                <c:pt idx="1137">
                  <c:v>182.46600000000004</c:v>
                </c:pt>
                <c:pt idx="1138">
                  <c:v>182.46600000000004</c:v>
                </c:pt>
                <c:pt idx="1139">
                  <c:v>182.46600000000004</c:v>
                </c:pt>
                <c:pt idx="1140">
                  <c:v>182.46600000000004</c:v>
                </c:pt>
                <c:pt idx="1141">
                  <c:v>182.46600000000004</c:v>
                </c:pt>
                <c:pt idx="1142">
                  <c:v>182.46600000000004</c:v>
                </c:pt>
                <c:pt idx="1143">
                  <c:v>182.46600000000004</c:v>
                </c:pt>
                <c:pt idx="1144">
                  <c:v>182.46600000000004</c:v>
                </c:pt>
                <c:pt idx="1145">
                  <c:v>182.46600000000004</c:v>
                </c:pt>
                <c:pt idx="1146">
                  <c:v>182.46600000000004</c:v>
                </c:pt>
                <c:pt idx="1147">
                  <c:v>182.46600000000004</c:v>
                </c:pt>
                <c:pt idx="1148">
                  <c:v>182.46600000000004</c:v>
                </c:pt>
                <c:pt idx="1149">
                  <c:v>182.46600000000004</c:v>
                </c:pt>
                <c:pt idx="1150">
                  <c:v>182.46600000000004</c:v>
                </c:pt>
                <c:pt idx="1151">
                  <c:v>182.46600000000004</c:v>
                </c:pt>
                <c:pt idx="1152">
                  <c:v>182.46600000000004</c:v>
                </c:pt>
                <c:pt idx="1153">
                  <c:v>182.46600000000004</c:v>
                </c:pt>
                <c:pt idx="1154">
                  <c:v>182.46600000000004</c:v>
                </c:pt>
                <c:pt idx="1155">
                  <c:v>182.46600000000004</c:v>
                </c:pt>
                <c:pt idx="1156">
                  <c:v>182.46600000000004</c:v>
                </c:pt>
                <c:pt idx="1157">
                  <c:v>182.46600000000004</c:v>
                </c:pt>
                <c:pt idx="1158">
                  <c:v>182.46600000000004</c:v>
                </c:pt>
                <c:pt idx="1159">
                  <c:v>182.46600000000004</c:v>
                </c:pt>
                <c:pt idx="1160">
                  <c:v>182.46600000000004</c:v>
                </c:pt>
                <c:pt idx="1161">
                  <c:v>182.46600000000004</c:v>
                </c:pt>
                <c:pt idx="1162">
                  <c:v>182.46600000000004</c:v>
                </c:pt>
                <c:pt idx="1163">
                  <c:v>182.46600000000004</c:v>
                </c:pt>
                <c:pt idx="1164">
                  <c:v>182.46600000000004</c:v>
                </c:pt>
                <c:pt idx="1165">
                  <c:v>182.46600000000004</c:v>
                </c:pt>
                <c:pt idx="1166">
                  <c:v>182.46600000000004</c:v>
                </c:pt>
                <c:pt idx="1167">
                  <c:v>182.46600000000004</c:v>
                </c:pt>
                <c:pt idx="1168">
                  <c:v>182.46600000000004</c:v>
                </c:pt>
                <c:pt idx="1169">
                  <c:v>182.46600000000004</c:v>
                </c:pt>
                <c:pt idx="1170">
                  <c:v>182.46600000000004</c:v>
                </c:pt>
                <c:pt idx="1171">
                  <c:v>182.46600000000004</c:v>
                </c:pt>
                <c:pt idx="1172">
                  <c:v>182.46600000000004</c:v>
                </c:pt>
                <c:pt idx="1173">
                  <c:v>182.46600000000004</c:v>
                </c:pt>
                <c:pt idx="1174">
                  <c:v>182.46600000000004</c:v>
                </c:pt>
                <c:pt idx="1175">
                  <c:v>182.46600000000004</c:v>
                </c:pt>
                <c:pt idx="1176">
                  <c:v>182.46600000000004</c:v>
                </c:pt>
                <c:pt idx="1177">
                  <c:v>182.46600000000004</c:v>
                </c:pt>
                <c:pt idx="1178">
                  <c:v>182.46600000000004</c:v>
                </c:pt>
                <c:pt idx="1179">
                  <c:v>182.46600000000004</c:v>
                </c:pt>
                <c:pt idx="1180">
                  <c:v>182.46600000000004</c:v>
                </c:pt>
                <c:pt idx="1181">
                  <c:v>182.46600000000004</c:v>
                </c:pt>
                <c:pt idx="1182">
                  <c:v>182.46600000000004</c:v>
                </c:pt>
                <c:pt idx="1183">
                  <c:v>182.46600000000004</c:v>
                </c:pt>
                <c:pt idx="1184">
                  <c:v>182.46600000000004</c:v>
                </c:pt>
                <c:pt idx="1185">
                  <c:v>182.46600000000004</c:v>
                </c:pt>
                <c:pt idx="1186">
                  <c:v>182.46600000000004</c:v>
                </c:pt>
                <c:pt idx="1187">
                  <c:v>182.46600000000004</c:v>
                </c:pt>
                <c:pt idx="1188">
                  <c:v>182.46600000000004</c:v>
                </c:pt>
                <c:pt idx="1189">
                  <c:v>182.46600000000004</c:v>
                </c:pt>
                <c:pt idx="1190">
                  <c:v>182.46600000000004</c:v>
                </c:pt>
                <c:pt idx="1191">
                  <c:v>182.46600000000004</c:v>
                </c:pt>
                <c:pt idx="1192">
                  <c:v>182.46600000000004</c:v>
                </c:pt>
                <c:pt idx="1193">
                  <c:v>182.46600000000004</c:v>
                </c:pt>
                <c:pt idx="1194">
                  <c:v>182.46600000000004</c:v>
                </c:pt>
                <c:pt idx="1195">
                  <c:v>182.46600000000004</c:v>
                </c:pt>
                <c:pt idx="1196">
                  <c:v>182.46600000000004</c:v>
                </c:pt>
                <c:pt idx="1197">
                  <c:v>182.46600000000004</c:v>
                </c:pt>
                <c:pt idx="1198">
                  <c:v>182.46600000000004</c:v>
                </c:pt>
                <c:pt idx="1199">
                  <c:v>182.46600000000004</c:v>
                </c:pt>
                <c:pt idx="1200">
                  <c:v>182.46600000000004</c:v>
                </c:pt>
                <c:pt idx="1201">
                  <c:v>182.46600000000004</c:v>
                </c:pt>
                <c:pt idx="1202">
                  <c:v>182.46600000000004</c:v>
                </c:pt>
                <c:pt idx="1203">
                  <c:v>182.46600000000004</c:v>
                </c:pt>
                <c:pt idx="1204">
                  <c:v>182.46600000000004</c:v>
                </c:pt>
                <c:pt idx="1205">
                  <c:v>182.46600000000004</c:v>
                </c:pt>
                <c:pt idx="1206">
                  <c:v>182.46600000000004</c:v>
                </c:pt>
                <c:pt idx="1207">
                  <c:v>182.46600000000004</c:v>
                </c:pt>
                <c:pt idx="1208">
                  <c:v>182.46600000000004</c:v>
                </c:pt>
                <c:pt idx="1209">
                  <c:v>182.46600000000004</c:v>
                </c:pt>
                <c:pt idx="1210">
                  <c:v>182.46600000000004</c:v>
                </c:pt>
                <c:pt idx="1211">
                  <c:v>182.46600000000004</c:v>
                </c:pt>
                <c:pt idx="1212">
                  <c:v>182.46600000000004</c:v>
                </c:pt>
                <c:pt idx="1213">
                  <c:v>182.46600000000004</c:v>
                </c:pt>
                <c:pt idx="1214">
                  <c:v>182.46600000000004</c:v>
                </c:pt>
                <c:pt idx="1215">
                  <c:v>182.46600000000004</c:v>
                </c:pt>
                <c:pt idx="1216">
                  <c:v>182.46600000000004</c:v>
                </c:pt>
                <c:pt idx="1217">
                  <c:v>182.46600000000004</c:v>
                </c:pt>
                <c:pt idx="1218">
                  <c:v>182.46600000000004</c:v>
                </c:pt>
                <c:pt idx="1219">
                  <c:v>182.46600000000004</c:v>
                </c:pt>
                <c:pt idx="1220">
                  <c:v>182.46600000000004</c:v>
                </c:pt>
                <c:pt idx="1221">
                  <c:v>182.46600000000004</c:v>
                </c:pt>
                <c:pt idx="1222">
                  <c:v>182.46600000000004</c:v>
                </c:pt>
                <c:pt idx="1223">
                  <c:v>182.46600000000004</c:v>
                </c:pt>
                <c:pt idx="1224">
                  <c:v>182.46600000000004</c:v>
                </c:pt>
                <c:pt idx="1225">
                  <c:v>182.46600000000004</c:v>
                </c:pt>
                <c:pt idx="1226">
                  <c:v>182.46600000000004</c:v>
                </c:pt>
                <c:pt idx="1227">
                  <c:v>182.46600000000004</c:v>
                </c:pt>
                <c:pt idx="1228">
                  <c:v>182.46600000000004</c:v>
                </c:pt>
                <c:pt idx="1229">
                  <c:v>182.46600000000004</c:v>
                </c:pt>
                <c:pt idx="1230">
                  <c:v>182.46600000000004</c:v>
                </c:pt>
                <c:pt idx="1231">
                  <c:v>182.46600000000004</c:v>
                </c:pt>
                <c:pt idx="1232">
                  <c:v>182.46600000000004</c:v>
                </c:pt>
                <c:pt idx="1233">
                  <c:v>182.46600000000004</c:v>
                </c:pt>
                <c:pt idx="1234">
                  <c:v>182.46600000000004</c:v>
                </c:pt>
                <c:pt idx="1235">
                  <c:v>182.46600000000004</c:v>
                </c:pt>
                <c:pt idx="1236">
                  <c:v>182.46600000000004</c:v>
                </c:pt>
                <c:pt idx="1237">
                  <c:v>182.46600000000004</c:v>
                </c:pt>
                <c:pt idx="1238">
                  <c:v>182.46600000000004</c:v>
                </c:pt>
                <c:pt idx="1239">
                  <c:v>182.46600000000004</c:v>
                </c:pt>
                <c:pt idx="1240">
                  <c:v>182.46600000000004</c:v>
                </c:pt>
                <c:pt idx="1241">
                  <c:v>182.46600000000004</c:v>
                </c:pt>
                <c:pt idx="1242">
                  <c:v>182.46600000000004</c:v>
                </c:pt>
                <c:pt idx="1243">
                  <c:v>182.46600000000004</c:v>
                </c:pt>
                <c:pt idx="1244">
                  <c:v>182.46600000000004</c:v>
                </c:pt>
                <c:pt idx="1245">
                  <c:v>182.46600000000004</c:v>
                </c:pt>
                <c:pt idx="1246">
                  <c:v>182.46600000000004</c:v>
                </c:pt>
                <c:pt idx="1247">
                  <c:v>182.46600000000004</c:v>
                </c:pt>
                <c:pt idx="1248">
                  <c:v>182.46600000000004</c:v>
                </c:pt>
                <c:pt idx="1249">
                  <c:v>182.46600000000004</c:v>
                </c:pt>
                <c:pt idx="1250">
                  <c:v>182.46600000000004</c:v>
                </c:pt>
                <c:pt idx="1251">
                  <c:v>182.46600000000004</c:v>
                </c:pt>
                <c:pt idx="1252">
                  <c:v>182.46600000000004</c:v>
                </c:pt>
                <c:pt idx="1253">
                  <c:v>182.46600000000004</c:v>
                </c:pt>
                <c:pt idx="1254">
                  <c:v>182.46600000000004</c:v>
                </c:pt>
                <c:pt idx="1255">
                  <c:v>182.46600000000004</c:v>
                </c:pt>
                <c:pt idx="1256">
                  <c:v>182.46600000000004</c:v>
                </c:pt>
                <c:pt idx="1257">
                  <c:v>182.46600000000004</c:v>
                </c:pt>
                <c:pt idx="1258">
                  <c:v>182.46600000000004</c:v>
                </c:pt>
                <c:pt idx="1259">
                  <c:v>182.46600000000004</c:v>
                </c:pt>
                <c:pt idx="1260">
                  <c:v>182.46600000000004</c:v>
                </c:pt>
                <c:pt idx="1261">
                  <c:v>182.46600000000004</c:v>
                </c:pt>
                <c:pt idx="1262">
                  <c:v>182.46600000000004</c:v>
                </c:pt>
                <c:pt idx="1263">
                  <c:v>182.46600000000004</c:v>
                </c:pt>
                <c:pt idx="1264">
                  <c:v>182.46600000000004</c:v>
                </c:pt>
                <c:pt idx="1265">
                  <c:v>182.46600000000004</c:v>
                </c:pt>
                <c:pt idx="1266">
                  <c:v>182.46600000000004</c:v>
                </c:pt>
                <c:pt idx="1267">
                  <c:v>182.46600000000004</c:v>
                </c:pt>
                <c:pt idx="1268">
                  <c:v>182.46600000000004</c:v>
                </c:pt>
                <c:pt idx="1269">
                  <c:v>182.46600000000004</c:v>
                </c:pt>
                <c:pt idx="1270">
                  <c:v>182.46600000000004</c:v>
                </c:pt>
                <c:pt idx="1271">
                  <c:v>182.46600000000004</c:v>
                </c:pt>
                <c:pt idx="1272">
                  <c:v>182.46600000000004</c:v>
                </c:pt>
                <c:pt idx="1273">
                  <c:v>182.46600000000004</c:v>
                </c:pt>
                <c:pt idx="1274">
                  <c:v>182.46600000000004</c:v>
                </c:pt>
                <c:pt idx="1275">
                  <c:v>182.46600000000004</c:v>
                </c:pt>
                <c:pt idx="1276">
                  <c:v>182.46600000000004</c:v>
                </c:pt>
                <c:pt idx="1277">
                  <c:v>182.46600000000004</c:v>
                </c:pt>
                <c:pt idx="1278">
                  <c:v>182.46600000000004</c:v>
                </c:pt>
                <c:pt idx="1279">
                  <c:v>182.46600000000004</c:v>
                </c:pt>
                <c:pt idx="1280">
                  <c:v>182.46600000000004</c:v>
                </c:pt>
                <c:pt idx="1281">
                  <c:v>182.46600000000004</c:v>
                </c:pt>
                <c:pt idx="1282">
                  <c:v>182.46600000000004</c:v>
                </c:pt>
                <c:pt idx="1283">
                  <c:v>182.46600000000004</c:v>
                </c:pt>
                <c:pt idx="1284">
                  <c:v>182.46600000000004</c:v>
                </c:pt>
                <c:pt idx="1285">
                  <c:v>182.46600000000004</c:v>
                </c:pt>
                <c:pt idx="1286">
                  <c:v>182.46600000000004</c:v>
                </c:pt>
                <c:pt idx="1287">
                  <c:v>182.46600000000004</c:v>
                </c:pt>
                <c:pt idx="1288">
                  <c:v>182.46600000000004</c:v>
                </c:pt>
                <c:pt idx="1289">
                  <c:v>182.46600000000004</c:v>
                </c:pt>
                <c:pt idx="1290">
                  <c:v>182.46600000000004</c:v>
                </c:pt>
                <c:pt idx="1291">
                  <c:v>182.46600000000004</c:v>
                </c:pt>
                <c:pt idx="1292">
                  <c:v>182.46600000000004</c:v>
                </c:pt>
                <c:pt idx="1293">
                  <c:v>182.46600000000004</c:v>
                </c:pt>
                <c:pt idx="1294">
                  <c:v>182.46600000000004</c:v>
                </c:pt>
                <c:pt idx="1295">
                  <c:v>182.46600000000004</c:v>
                </c:pt>
                <c:pt idx="1296">
                  <c:v>182.46600000000004</c:v>
                </c:pt>
                <c:pt idx="1297">
                  <c:v>182.46600000000004</c:v>
                </c:pt>
                <c:pt idx="1298">
                  <c:v>182.46600000000004</c:v>
                </c:pt>
                <c:pt idx="1299">
                  <c:v>182.46600000000004</c:v>
                </c:pt>
                <c:pt idx="1300">
                  <c:v>182.46600000000004</c:v>
                </c:pt>
                <c:pt idx="1301">
                  <c:v>182.46600000000004</c:v>
                </c:pt>
                <c:pt idx="1302">
                  <c:v>182.46600000000004</c:v>
                </c:pt>
                <c:pt idx="1303">
                  <c:v>182.46600000000004</c:v>
                </c:pt>
                <c:pt idx="1304">
                  <c:v>182.46600000000004</c:v>
                </c:pt>
                <c:pt idx="1305">
                  <c:v>182.46600000000004</c:v>
                </c:pt>
                <c:pt idx="1306">
                  <c:v>182.46600000000004</c:v>
                </c:pt>
                <c:pt idx="1307">
                  <c:v>182.46600000000004</c:v>
                </c:pt>
                <c:pt idx="1308">
                  <c:v>182.46600000000004</c:v>
                </c:pt>
                <c:pt idx="1309">
                  <c:v>182.46600000000004</c:v>
                </c:pt>
                <c:pt idx="1310">
                  <c:v>182.46600000000004</c:v>
                </c:pt>
                <c:pt idx="1311">
                  <c:v>182.46600000000004</c:v>
                </c:pt>
                <c:pt idx="1312">
                  <c:v>182.46600000000004</c:v>
                </c:pt>
                <c:pt idx="1313">
                  <c:v>182.46600000000004</c:v>
                </c:pt>
                <c:pt idx="1314">
                  <c:v>182.46600000000004</c:v>
                </c:pt>
                <c:pt idx="1315">
                  <c:v>182.46600000000004</c:v>
                </c:pt>
                <c:pt idx="1316">
                  <c:v>182.46600000000004</c:v>
                </c:pt>
                <c:pt idx="1317">
                  <c:v>182.46600000000004</c:v>
                </c:pt>
                <c:pt idx="1318">
                  <c:v>182.46600000000004</c:v>
                </c:pt>
                <c:pt idx="1319">
                  <c:v>182.46600000000004</c:v>
                </c:pt>
                <c:pt idx="1320">
                  <c:v>182.46600000000004</c:v>
                </c:pt>
                <c:pt idx="1321">
                  <c:v>182.46600000000004</c:v>
                </c:pt>
                <c:pt idx="1322">
                  <c:v>182.46600000000004</c:v>
                </c:pt>
                <c:pt idx="1323">
                  <c:v>182.46600000000004</c:v>
                </c:pt>
                <c:pt idx="1324">
                  <c:v>182.46600000000004</c:v>
                </c:pt>
                <c:pt idx="1325">
                  <c:v>182.46600000000004</c:v>
                </c:pt>
                <c:pt idx="1326">
                  <c:v>182.46600000000004</c:v>
                </c:pt>
                <c:pt idx="1327">
                  <c:v>182.46600000000004</c:v>
                </c:pt>
                <c:pt idx="1328">
                  <c:v>182.46600000000004</c:v>
                </c:pt>
                <c:pt idx="1329">
                  <c:v>182.46600000000004</c:v>
                </c:pt>
                <c:pt idx="1330">
                  <c:v>182.46600000000004</c:v>
                </c:pt>
                <c:pt idx="1331">
                  <c:v>182.46600000000004</c:v>
                </c:pt>
                <c:pt idx="1332">
                  <c:v>182.46600000000004</c:v>
                </c:pt>
                <c:pt idx="1333">
                  <c:v>182.46600000000004</c:v>
                </c:pt>
                <c:pt idx="1334">
                  <c:v>182.46600000000004</c:v>
                </c:pt>
                <c:pt idx="1335">
                  <c:v>182.46600000000004</c:v>
                </c:pt>
                <c:pt idx="1336">
                  <c:v>182.46600000000004</c:v>
                </c:pt>
                <c:pt idx="1337">
                  <c:v>182.46600000000004</c:v>
                </c:pt>
                <c:pt idx="1338">
                  <c:v>182.46600000000004</c:v>
                </c:pt>
                <c:pt idx="1339">
                  <c:v>182.46600000000004</c:v>
                </c:pt>
                <c:pt idx="1340">
                  <c:v>182.46600000000004</c:v>
                </c:pt>
                <c:pt idx="1341">
                  <c:v>182.46600000000004</c:v>
                </c:pt>
                <c:pt idx="1342">
                  <c:v>182.46600000000004</c:v>
                </c:pt>
                <c:pt idx="1343">
                  <c:v>182.46600000000004</c:v>
                </c:pt>
                <c:pt idx="1344">
                  <c:v>182.46600000000004</c:v>
                </c:pt>
                <c:pt idx="1345">
                  <c:v>182.46600000000004</c:v>
                </c:pt>
                <c:pt idx="1346">
                  <c:v>182.46600000000004</c:v>
                </c:pt>
                <c:pt idx="1347">
                  <c:v>182.46600000000004</c:v>
                </c:pt>
                <c:pt idx="1348">
                  <c:v>182.46600000000004</c:v>
                </c:pt>
                <c:pt idx="1349">
                  <c:v>182.46600000000004</c:v>
                </c:pt>
                <c:pt idx="1350">
                  <c:v>182.46600000000004</c:v>
                </c:pt>
                <c:pt idx="1351">
                  <c:v>182.46600000000004</c:v>
                </c:pt>
                <c:pt idx="1352">
                  <c:v>182.46600000000004</c:v>
                </c:pt>
                <c:pt idx="1353">
                  <c:v>182.46600000000004</c:v>
                </c:pt>
                <c:pt idx="1354">
                  <c:v>182.46600000000004</c:v>
                </c:pt>
                <c:pt idx="1355">
                  <c:v>182.46600000000004</c:v>
                </c:pt>
                <c:pt idx="1356">
                  <c:v>182.46600000000004</c:v>
                </c:pt>
                <c:pt idx="1357">
                  <c:v>182.46600000000004</c:v>
                </c:pt>
                <c:pt idx="1358">
                  <c:v>182.46600000000004</c:v>
                </c:pt>
                <c:pt idx="1359">
                  <c:v>182.46600000000004</c:v>
                </c:pt>
                <c:pt idx="1360">
                  <c:v>182.46600000000004</c:v>
                </c:pt>
                <c:pt idx="1361">
                  <c:v>182.46600000000004</c:v>
                </c:pt>
                <c:pt idx="1362">
                  <c:v>182.46600000000004</c:v>
                </c:pt>
                <c:pt idx="1363">
                  <c:v>182.46600000000004</c:v>
                </c:pt>
                <c:pt idx="1364">
                  <c:v>182.46600000000004</c:v>
                </c:pt>
                <c:pt idx="1365">
                  <c:v>182.46600000000004</c:v>
                </c:pt>
                <c:pt idx="1366">
                  <c:v>182.46600000000004</c:v>
                </c:pt>
                <c:pt idx="1367">
                  <c:v>182.46600000000004</c:v>
                </c:pt>
                <c:pt idx="1368">
                  <c:v>182.46600000000004</c:v>
                </c:pt>
                <c:pt idx="1369">
                  <c:v>182.46600000000004</c:v>
                </c:pt>
                <c:pt idx="1370">
                  <c:v>182.46600000000004</c:v>
                </c:pt>
                <c:pt idx="1371">
                  <c:v>182.46600000000004</c:v>
                </c:pt>
                <c:pt idx="1372">
                  <c:v>182.46600000000004</c:v>
                </c:pt>
                <c:pt idx="1373">
                  <c:v>182.46600000000004</c:v>
                </c:pt>
                <c:pt idx="1374">
                  <c:v>182.46600000000004</c:v>
                </c:pt>
                <c:pt idx="1375">
                  <c:v>182.46600000000004</c:v>
                </c:pt>
                <c:pt idx="1376">
                  <c:v>182.46600000000004</c:v>
                </c:pt>
                <c:pt idx="1377">
                  <c:v>182.46600000000004</c:v>
                </c:pt>
                <c:pt idx="1378">
                  <c:v>182.46600000000004</c:v>
                </c:pt>
                <c:pt idx="1379">
                  <c:v>182.46600000000004</c:v>
                </c:pt>
                <c:pt idx="1380">
                  <c:v>182.46600000000004</c:v>
                </c:pt>
                <c:pt idx="1381">
                  <c:v>182.46600000000004</c:v>
                </c:pt>
                <c:pt idx="1382">
                  <c:v>182.46600000000004</c:v>
                </c:pt>
                <c:pt idx="1383">
                  <c:v>182.46600000000004</c:v>
                </c:pt>
                <c:pt idx="1384">
                  <c:v>182.46600000000004</c:v>
                </c:pt>
                <c:pt idx="1385">
                  <c:v>182.46600000000004</c:v>
                </c:pt>
                <c:pt idx="1386">
                  <c:v>182.46600000000004</c:v>
                </c:pt>
                <c:pt idx="1387">
                  <c:v>182.46600000000004</c:v>
                </c:pt>
                <c:pt idx="1388">
                  <c:v>182.46600000000004</c:v>
                </c:pt>
                <c:pt idx="1389">
                  <c:v>182.46600000000004</c:v>
                </c:pt>
                <c:pt idx="1390">
                  <c:v>182.46600000000004</c:v>
                </c:pt>
                <c:pt idx="1391">
                  <c:v>182.46600000000004</c:v>
                </c:pt>
                <c:pt idx="1392">
                  <c:v>182.46600000000004</c:v>
                </c:pt>
                <c:pt idx="1393">
                  <c:v>182.46600000000004</c:v>
                </c:pt>
                <c:pt idx="1394">
                  <c:v>182.46600000000004</c:v>
                </c:pt>
                <c:pt idx="1395">
                  <c:v>182.46600000000004</c:v>
                </c:pt>
                <c:pt idx="1396">
                  <c:v>182.46600000000004</c:v>
                </c:pt>
                <c:pt idx="1397">
                  <c:v>182.46600000000004</c:v>
                </c:pt>
                <c:pt idx="1398">
                  <c:v>182.46600000000004</c:v>
                </c:pt>
                <c:pt idx="1399">
                  <c:v>182.46600000000004</c:v>
                </c:pt>
                <c:pt idx="1400">
                  <c:v>182.46600000000004</c:v>
                </c:pt>
                <c:pt idx="1401">
                  <c:v>182.46600000000004</c:v>
                </c:pt>
                <c:pt idx="1402">
                  <c:v>182.46600000000004</c:v>
                </c:pt>
                <c:pt idx="1403">
                  <c:v>182.46600000000004</c:v>
                </c:pt>
                <c:pt idx="1404">
                  <c:v>182.46600000000004</c:v>
                </c:pt>
                <c:pt idx="1405">
                  <c:v>182.46600000000004</c:v>
                </c:pt>
                <c:pt idx="1406">
                  <c:v>182.46600000000004</c:v>
                </c:pt>
                <c:pt idx="1407">
                  <c:v>182.46600000000004</c:v>
                </c:pt>
                <c:pt idx="1408">
                  <c:v>182.46600000000004</c:v>
                </c:pt>
                <c:pt idx="1409">
                  <c:v>182.46600000000004</c:v>
                </c:pt>
                <c:pt idx="1410">
                  <c:v>182.46600000000004</c:v>
                </c:pt>
                <c:pt idx="1411">
                  <c:v>182.46600000000004</c:v>
                </c:pt>
                <c:pt idx="1412">
                  <c:v>182.46600000000004</c:v>
                </c:pt>
                <c:pt idx="1413">
                  <c:v>182.46600000000004</c:v>
                </c:pt>
                <c:pt idx="1414">
                  <c:v>182.46600000000004</c:v>
                </c:pt>
                <c:pt idx="1415">
                  <c:v>182.46600000000004</c:v>
                </c:pt>
                <c:pt idx="1416">
                  <c:v>182.46600000000004</c:v>
                </c:pt>
                <c:pt idx="1417">
                  <c:v>182.46600000000004</c:v>
                </c:pt>
                <c:pt idx="1418">
                  <c:v>182.46600000000004</c:v>
                </c:pt>
                <c:pt idx="1419">
                  <c:v>182.46600000000004</c:v>
                </c:pt>
                <c:pt idx="1420">
                  <c:v>182.46600000000004</c:v>
                </c:pt>
                <c:pt idx="1421">
                  <c:v>182.46600000000004</c:v>
                </c:pt>
                <c:pt idx="1422">
                  <c:v>182.46600000000004</c:v>
                </c:pt>
                <c:pt idx="1423">
                  <c:v>182.46600000000004</c:v>
                </c:pt>
                <c:pt idx="1424">
                  <c:v>182.46600000000004</c:v>
                </c:pt>
                <c:pt idx="1425">
                  <c:v>182.46600000000004</c:v>
                </c:pt>
                <c:pt idx="1426">
                  <c:v>182.46600000000004</c:v>
                </c:pt>
                <c:pt idx="1427">
                  <c:v>182.46600000000004</c:v>
                </c:pt>
                <c:pt idx="1428">
                  <c:v>182.46600000000004</c:v>
                </c:pt>
                <c:pt idx="1429">
                  <c:v>182.46600000000004</c:v>
                </c:pt>
                <c:pt idx="1430">
                  <c:v>182.46600000000004</c:v>
                </c:pt>
                <c:pt idx="1431">
                  <c:v>182.46600000000004</c:v>
                </c:pt>
                <c:pt idx="1432">
                  <c:v>182.46600000000004</c:v>
                </c:pt>
                <c:pt idx="1433">
                  <c:v>182.46600000000004</c:v>
                </c:pt>
                <c:pt idx="1434">
                  <c:v>182.46600000000004</c:v>
                </c:pt>
                <c:pt idx="1435">
                  <c:v>182.46600000000004</c:v>
                </c:pt>
                <c:pt idx="1436">
                  <c:v>182.46600000000004</c:v>
                </c:pt>
                <c:pt idx="1437">
                  <c:v>182.46600000000004</c:v>
                </c:pt>
                <c:pt idx="1438">
                  <c:v>182.46600000000004</c:v>
                </c:pt>
                <c:pt idx="1439">
                  <c:v>182.46600000000004</c:v>
                </c:pt>
                <c:pt idx="1440">
                  <c:v>182.46600000000004</c:v>
                </c:pt>
                <c:pt idx="1441">
                  <c:v>182.46600000000004</c:v>
                </c:pt>
                <c:pt idx="1442">
                  <c:v>182.46600000000004</c:v>
                </c:pt>
                <c:pt idx="1443">
                  <c:v>182.46600000000004</c:v>
                </c:pt>
                <c:pt idx="1444">
                  <c:v>182.46600000000004</c:v>
                </c:pt>
                <c:pt idx="1445">
                  <c:v>182.46600000000004</c:v>
                </c:pt>
                <c:pt idx="1446">
                  <c:v>182.46600000000004</c:v>
                </c:pt>
                <c:pt idx="1447">
                  <c:v>182.46600000000004</c:v>
                </c:pt>
                <c:pt idx="1448">
                  <c:v>182.46600000000004</c:v>
                </c:pt>
                <c:pt idx="1449">
                  <c:v>182.46600000000004</c:v>
                </c:pt>
                <c:pt idx="1450">
                  <c:v>182.46600000000004</c:v>
                </c:pt>
                <c:pt idx="1451">
                  <c:v>182.46600000000004</c:v>
                </c:pt>
                <c:pt idx="1452">
                  <c:v>182.46600000000004</c:v>
                </c:pt>
                <c:pt idx="1453">
                  <c:v>182.46600000000004</c:v>
                </c:pt>
                <c:pt idx="1454">
                  <c:v>182.46600000000004</c:v>
                </c:pt>
                <c:pt idx="1455">
                  <c:v>182.46600000000004</c:v>
                </c:pt>
                <c:pt idx="1456">
                  <c:v>182.46600000000004</c:v>
                </c:pt>
                <c:pt idx="1457">
                  <c:v>182.46600000000004</c:v>
                </c:pt>
                <c:pt idx="1458">
                  <c:v>182.46600000000004</c:v>
                </c:pt>
                <c:pt idx="1459">
                  <c:v>182.46600000000004</c:v>
                </c:pt>
                <c:pt idx="1460">
                  <c:v>182.46600000000004</c:v>
                </c:pt>
                <c:pt idx="1461">
                  <c:v>182.46600000000004</c:v>
                </c:pt>
                <c:pt idx="1462">
                  <c:v>182.46600000000004</c:v>
                </c:pt>
                <c:pt idx="1463">
                  <c:v>182.46600000000004</c:v>
                </c:pt>
                <c:pt idx="1464">
                  <c:v>182.46600000000004</c:v>
                </c:pt>
                <c:pt idx="1465">
                  <c:v>182.46600000000004</c:v>
                </c:pt>
                <c:pt idx="1466">
                  <c:v>182.46600000000004</c:v>
                </c:pt>
                <c:pt idx="1467">
                  <c:v>182.46600000000004</c:v>
                </c:pt>
                <c:pt idx="1468">
                  <c:v>182.46600000000004</c:v>
                </c:pt>
                <c:pt idx="1469">
                  <c:v>182.46600000000004</c:v>
                </c:pt>
                <c:pt idx="1470">
                  <c:v>182.46600000000004</c:v>
                </c:pt>
                <c:pt idx="1471">
                  <c:v>182.46600000000004</c:v>
                </c:pt>
                <c:pt idx="1472">
                  <c:v>182.46600000000004</c:v>
                </c:pt>
                <c:pt idx="1473">
                  <c:v>182.46600000000004</c:v>
                </c:pt>
                <c:pt idx="1474">
                  <c:v>182.46600000000004</c:v>
                </c:pt>
                <c:pt idx="1475">
                  <c:v>182.46600000000004</c:v>
                </c:pt>
                <c:pt idx="1476">
                  <c:v>182.46600000000004</c:v>
                </c:pt>
                <c:pt idx="1477">
                  <c:v>182.46600000000004</c:v>
                </c:pt>
                <c:pt idx="1478">
                  <c:v>182.46600000000004</c:v>
                </c:pt>
                <c:pt idx="1479">
                  <c:v>182.46600000000004</c:v>
                </c:pt>
                <c:pt idx="1480">
                  <c:v>182.46600000000004</c:v>
                </c:pt>
                <c:pt idx="1481">
                  <c:v>182.46600000000004</c:v>
                </c:pt>
                <c:pt idx="1482">
                  <c:v>182.46600000000004</c:v>
                </c:pt>
                <c:pt idx="1483">
                  <c:v>182.46600000000004</c:v>
                </c:pt>
                <c:pt idx="1484">
                  <c:v>182.46600000000004</c:v>
                </c:pt>
                <c:pt idx="1485">
                  <c:v>182.46600000000004</c:v>
                </c:pt>
                <c:pt idx="1486">
                  <c:v>182.46600000000004</c:v>
                </c:pt>
                <c:pt idx="1487">
                  <c:v>182.46600000000004</c:v>
                </c:pt>
                <c:pt idx="1488">
                  <c:v>182.46600000000004</c:v>
                </c:pt>
                <c:pt idx="1489">
                  <c:v>182.46600000000004</c:v>
                </c:pt>
                <c:pt idx="1490">
                  <c:v>182.46600000000004</c:v>
                </c:pt>
                <c:pt idx="1491">
                  <c:v>182.46600000000004</c:v>
                </c:pt>
                <c:pt idx="1492">
                  <c:v>182.46600000000004</c:v>
                </c:pt>
                <c:pt idx="1493">
                  <c:v>182.46600000000004</c:v>
                </c:pt>
                <c:pt idx="1494">
                  <c:v>182.46600000000004</c:v>
                </c:pt>
                <c:pt idx="1495">
                  <c:v>182.46600000000004</c:v>
                </c:pt>
                <c:pt idx="1496">
                  <c:v>182.46600000000004</c:v>
                </c:pt>
                <c:pt idx="1497">
                  <c:v>182.46600000000004</c:v>
                </c:pt>
                <c:pt idx="1498">
                  <c:v>182.46600000000004</c:v>
                </c:pt>
                <c:pt idx="1499">
                  <c:v>182.46600000000004</c:v>
                </c:pt>
                <c:pt idx="1500">
                  <c:v>182.46600000000004</c:v>
                </c:pt>
                <c:pt idx="1501">
                  <c:v>182.46600000000004</c:v>
                </c:pt>
                <c:pt idx="1502">
                  <c:v>182.46600000000004</c:v>
                </c:pt>
                <c:pt idx="1503">
                  <c:v>182.46600000000004</c:v>
                </c:pt>
                <c:pt idx="1504">
                  <c:v>182.46600000000004</c:v>
                </c:pt>
                <c:pt idx="1505">
                  <c:v>182.46600000000004</c:v>
                </c:pt>
                <c:pt idx="1506">
                  <c:v>182.46600000000004</c:v>
                </c:pt>
                <c:pt idx="1507">
                  <c:v>182.46600000000004</c:v>
                </c:pt>
                <c:pt idx="1508">
                  <c:v>182.46600000000004</c:v>
                </c:pt>
                <c:pt idx="1509">
                  <c:v>182.46600000000004</c:v>
                </c:pt>
                <c:pt idx="1510">
                  <c:v>182.46600000000004</c:v>
                </c:pt>
                <c:pt idx="1511">
                  <c:v>182.46600000000004</c:v>
                </c:pt>
                <c:pt idx="1512">
                  <c:v>182.46600000000004</c:v>
                </c:pt>
                <c:pt idx="1513">
                  <c:v>182.46600000000004</c:v>
                </c:pt>
                <c:pt idx="1514">
                  <c:v>182.46600000000004</c:v>
                </c:pt>
                <c:pt idx="1515">
                  <c:v>182.46600000000004</c:v>
                </c:pt>
                <c:pt idx="1516">
                  <c:v>182.46600000000004</c:v>
                </c:pt>
                <c:pt idx="1517">
                  <c:v>182.46600000000004</c:v>
                </c:pt>
                <c:pt idx="1518">
                  <c:v>182.46600000000004</c:v>
                </c:pt>
                <c:pt idx="1519">
                  <c:v>182.46600000000004</c:v>
                </c:pt>
                <c:pt idx="1520">
                  <c:v>182.46600000000004</c:v>
                </c:pt>
                <c:pt idx="1521">
                  <c:v>182.46600000000004</c:v>
                </c:pt>
                <c:pt idx="1522">
                  <c:v>182.46600000000004</c:v>
                </c:pt>
                <c:pt idx="1523">
                  <c:v>182.46600000000004</c:v>
                </c:pt>
                <c:pt idx="1524">
                  <c:v>182.46600000000004</c:v>
                </c:pt>
                <c:pt idx="1525">
                  <c:v>182.46600000000004</c:v>
                </c:pt>
                <c:pt idx="1526">
                  <c:v>182.46600000000004</c:v>
                </c:pt>
                <c:pt idx="1527">
                  <c:v>182.46600000000004</c:v>
                </c:pt>
                <c:pt idx="1528">
                  <c:v>182.46600000000004</c:v>
                </c:pt>
                <c:pt idx="1529">
                  <c:v>182.46600000000004</c:v>
                </c:pt>
                <c:pt idx="1530">
                  <c:v>182.46600000000004</c:v>
                </c:pt>
                <c:pt idx="1531">
                  <c:v>182.46600000000004</c:v>
                </c:pt>
                <c:pt idx="1532">
                  <c:v>182.46600000000004</c:v>
                </c:pt>
                <c:pt idx="1533">
                  <c:v>182.46600000000004</c:v>
                </c:pt>
                <c:pt idx="1534">
                  <c:v>182.46600000000004</c:v>
                </c:pt>
                <c:pt idx="1535">
                  <c:v>182.46600000000004</c:v>
                </c:pt>
                <c:pt idx="1536">
                  <c:v>182.46600000000004</c:v>
                </c:pt>
                <c:pt idx="1537">
                  <c:v>182.46600000000004</c:v>
                </c:pt>
                <c:pt idx="1538">
                  <c:v>182.46600000000004</c:v>
                </c:pt>
                <c:pt idx="1539">
                  <c:v>182.46600000000004</c:v>
                </c:pt>
                <c:pt idx="1540">
                  <c:v>182.46600000000004</c:v>
                </c:pt>
                <c:pt idx="1541">
                  <c:v>182.46600000000004</c:v>
                </c:pt>
                <c:pt idx="1542">
                  <c:v>182.46600000000004</c:v>
                </c:pt>
                <c:pt idx="1543">
                  <c:v>182.46600000000004</c:v>
                </c:pt>
                <c:pt idx="1544">
                  <c:v>182.46600000000004</c:v>
                </c:pt>
                <c:pt idx="1545">
                  <c:v>182.46600000000004</c:v>
                </c:pt>
                <c:pt idx="1546">
                  <c:v>182.46600000000004</c:v>
                </c:pt>
                <c:pt idx="1547">
                  <c:v>182.46600000000004</c:v>
                </c:pt>
                <c:pt idx="1548">
                  <c:v>182.46600000000004</c:v>
                </c:pt>
                <c:pt idx="1549">
                  <c:v>182.46600000000004</c:v>
                </c:pt>
                <c:pt idx="1550">
                  <c:v>182.46600000000004</c:v>
                </c:pt>
                <c:pt idx="1551">
                  <c:v>182.46600000000004</c:v>
                </c:pt>
                <c:pt idx="1552">
                  <c:v>182.46600000000004</c:v>
                </c:pt>
                <c:pt idx="1553">
                  <c:v>182.46600000000004</c:v>
                </c:pt>
                <c:pt idx="1554">
                  <c:v>182.46600000000004</c:v>
                </c:pt>
                <c:pt idx="1555">
                  <c:v>182.46600000000004</c:v>
                </c:pt>
                <c:pt idx="1556">
                  <c:v>182.46600000000004</c:v>
                </c:pt>
                <c:pt idx="1557">
                  <c:v>182.46600000000004</c:v>
                </c:pt>
                <c:pt idx="1558">
                  <c:v>182.46600000000004</c:v>
                </c:pt>
                <c:pt idx="1559">
                  <c:v>182.46600000000004</c:v>
                </c:pt>
                <c:pt idx="1560">
                  <c:v>182.46600000000004</c:v>
                </c:pt>
                <c:pt idx="1561">
                  <c:v>182.46600000000004</c:v>
                </c:pt>
                <c:pt idx="1562">
                  <c:v>182.46600000000004</c:v>
                </c:pt>
                <c:pt idx="1563">
                  <c:v>182.46600000000004</c:v>
                </c:pt>
                <c:pt idx="1564">
                  <c:v>182.46600000000004</c:v>
                </c:pt>
                <c:pt idx="1565">
                  <c:v>182.46600000000004</c:v>
                </c:pt>
                <c:pt idx="1566">
                  <c:v>182.46600000000004</c:v>
                </c:pt>
                <c:pt idx="1567">
                  <c:v>182.46600000000004</c:v>
                </c:pt>
                <c:pt idx="1568">
                  <c:v>182.46600000000004</c:v>
                </c:pt>
                <c:pt idx="1569">
                  <c:v>182.46600000000004</c:v>
                </c:pt>
                <c:pt idx="1570">
                  <c:v>182.46600000000004</c:v>
                </c:pt>
                <c:pt idx="1571">
                  <c:v>182.46600000000004</c:v>
                </c:pt>
                <c:pt idx="1572">
                  <c:v>182.46600000000004</c:v>
                </c:pt>
                <c:pt idx="1573">
                  <c:v>182.46600000000004</c:v>
                </c:pt>
                <c:pt idx="1574">
                  <c:v>182.46600000000004</c:v>
                </c:pt>
                <c:pt idx="1575">
                  <c:v>182.46600000000004</c:v>
                </c:pt>
                <c:pt idx="1576">
                  <c:v>182.46600000000004</c:v>
                </c:pt>
                <c:pt idx="1577">
                  <c:v>182.46600000000004</c:v>
                </c:pt>
                <c:pt idx="1578">
                  <c:v>182.46600000000004</c:v>
                </c:pt>
                <c:pt idx="1579">
                  <c:v>182.46600000000004</c:v>
                </c:pt>
                <c:pt idx="1580">
                  <c:v>182.46600000000004</c:v>
                </c:pt>
                <c:pt idx="1581">
                  <c:v>182.46600000000004</c:v>
                </c:pt>
                <c:pt idx="1582">
                  <c:v>182.46600000000004</c:v>
                </c:pt>
                <c:pt idx="1583">
                  <c:v>182.46600000000004</c:v>
                </c:pt>
                <c:pt idx="1584">
                  <c:v>182.46600000000004</c:v>
                </c:pt>
                <c:pt idx="1585">
                  <c:v>182.46600000000004</c:v>
                </c:pt>
                <c:pt idx="1586">
                  <c:v>182.46600000000004</c:v>
                </c:pt>
                <c:pt idx="1587">
                  <c:v>182.46600000000004</c:v>
                </c:pt>
                <c:pt idx="1588">
                  <c:v>182.46600000000004</c:v>
                </c:pt>
                <c:pt idx="1589">
                  <c:v>182.46600000000004</c:v>
                </c:pt>
                <c:pt idx="1590">
                  <c:v>182.46600000000004</c:v>
                </c:pt>
                <c:pt idx="1591">
                  <c:v>182.46600000000004</c:v>
                </c:pt>
                <c:pt idx="1592">
                  <c:v>182.46600000000004</c:v>
                </c:pt>
                <c:pt idx="1593">
                  <c:v>182.46600000000004</c:v>
                </c:pt>
                <c:pt idx="1594">
                  <c:v>182.46600000000004</c:v>
                </c:pt>
                <c:pt idx="1595">
                  <c:v>182.46600000000004</c:v>
                </c:pt>
                <c:pt idx="1596">
                  <c:v>182.46600000000004</c:v>
                </c:pt>
                <c:pt idx="1597">
                  <c:v>182.46600000000004</c:v>
                </c:pt>
                <c:pt idx="1598">
                  <c:v>182.46600000000004</c:v>
                </c:pt>
                <c:pt idx="1599">
                  <c:v>182.46600000000004</c:v>
                </c:pt>
                <c:pt idx="1600">
                  <c:v>182.46600000000004</c:v>
                </c:pt>
                <c:pt idx="1601">
                  <c:v>182.46600000000004</c:v>
                </c:pt>
                <c:pt idx="1602">
                  <c:v>182.46600000000004</c:v>
                </c:pt>
                <c:pt idx="1603">
                  <c:v>182.46600000000004</c:v>
                </c:pt>
                <c:pt idx="1604">
                  <c:v>182.46600000000004</c:v>
                </c:pt>
                <c:pt idx="1605">
                  <c:v>182.46600000000004</c:v>
                </c:pt>
                <c:pt idx="1606">
                  <c:v>182.46600000000004</c:v>
                </c:pt>
                <c:pt idx="1607">
                  <c:v>182.46600000000004</c:v>
                </c:pt>
                <c:pt idx="1608">
                  <c:v>182.46600000000004</c:v>
                </c:pt>
                <c:pt idx="1609">
                  <c:v>182.46600000000004</c:v>
                </c:pt>
                <c:pt idx="1610">
                  <c:v>182.46600000000004</c:v>
                </c:pt>
                <c:pt idx="1611">
                  <c:v>182.46600000000004</c:v>
                </c:pt>
                <c:pt idx="1612">
                  <c:v>182.46600000000004</c:v>
                </c:pt>
                <c:pt idx="1613">
                  <c:v>182.46600000000004</c:v>
                </c:pt>
                <c:pt idx="1614">
                  <c:v>182.46600000000004</c:v>
                </c:pt>
                <c:pt idx="1615">
                  <c:v>182.46600000000004</c:v>
                </c:pt>
                <c:pt idx="1616">
                  <c:v>182.46600000000004</c:v>
                </c:pt>
                <c:pt idx="1617">
                  <c:v>182.46600000000004</c:v>
                </c:pt>
                <c:pt idx="1618">
                  <c:v>182.46600000000004</c:v>
                </c:pt>
                <c:pt idx="1619">
                  <c:v>182.46600000000004</c:v>
                </c:pt>
                <c:pt idx="1620">
                  <c:v>182.46600000000004</c:v>
                </c:pt>
                <c:pt idx="1621">
                  <c:v>182.46600000000004</c:v>
                </c:pt>
                <c:pt idx="1622">
                  <c:v>182.46600000000004</c:v>
                </c:pt>
                <c:pt idx="1623">
                  <c:v>182.46600000000004</c:v>
                </c:pt>
                <c:pt idx="1624">
                  <c:v>182.46600000000004</c:v>
                </c:pt>
                <c:pt idx="1625">
                  <c:v>182.46600000000004</c:v>
                </c:pt>
                <c:pt idx="1626">
                  <c:v>182.46600000000004</c:v>
                </c:pt>
                <c:pt idx="1627">
                  <c:v>182.46600000000004</c:v>
                </c:pt>
                <c:pt idx="1628">
                  <c:v>182.46600000000004</c:v>
                </c:pt>
                <c:pt idx="1629">
                  <c:v>182.46600000000004</c:v>
                </c:pt>
                <c:pt idx="1630">
                  <c:v>182.46600000000004</c:v>
                </c:pt>
                <c:pt idx="1631">
                  <c:v>182.46600000000004</c:v>
                </c:pt>
                <c:pt idx="1632">
                  <c:v>182.46600000000004</c:v>
                </c:pt>
                <c:pt idx="1633">
                  <c:v>182.46600000000004</c:v>
                </c:pt>
                <c:pt idx="1634">
                  <c:v>182.46600000000004</c:v>
                </c:pt>
                <c:pt idx="1635">
                  <c:v>182.46600000000004</c:v>
                </c:pt>
                <c:pt idx="1636">
                  <c:v>182.46600000000004</c:v>
                </c:pt>
                <c:pt idx="1637">
                  <c:v>182.46600000000004</c:v>
                </c:pt>
                <c:pt idx="1638">
                  <c:v>182.46600000000004</c:v>
                </c:pt>
                <c:pt idx="1639">
                  <c:v>182.46600000000004</c:v>
                </c:pt>
                <c:pt idx="1640">
                  <c:v>182.46600000000004</c:v>
                </c:pt>
                <c:pt idx="1641">
                  <c:v>182.46600000000004</c:v>
                </c:pt>
                <c:pt idx="1642">
                  <c:v>182.46600000000004</c:v>
                </c:pt>
                <c:pt idx="1643">
                  <c:v>182.46600000000004</c:v>
                </c:pt>
                <c:pt idx="1644">
                  <c:v>182.46600000000004</c:v>
                </c:pt>
                <c:pt idx="1645">
                  <c:v>182.46600000000004</c:v>
                </c:pt>
                <c:pt idx="1646">
                  <c:v>182.46600000000004</c:v>
                </c:pt>
                <c:pt idx="1647">
                  <c:v>182.46600000000004</c:v>
                </c:pt>
                <c:pt idx="1648">
                  <c:v>182.46600000000004</c:v>
                </c:pt>
                <c:pt idx="1649">
                  <c:v>182.46600000000004</c:v>
                </c:pt>
                <c:pt idx="1650">
                  <c:v>182.46600000000004</c:v>
                </c:pt>
                <c:pt idx="1651">
                  <c:v>182.46600000000004</c:v>
                </c:pt>
                <c:pt idx="1652">
                  <c:v>182.46600000000004</c:v>
                </c:pt>
                <c:pt idx="1653">
                  <c:v>182.46600000000004</c:v>
                </c:pt>
                <c:pt idx="1654">
                  <c:v>182.46600000000004</c:v>
                </c:pt>
                <c:pt idx="1655">
                  <c:v>182.46600000000004</c:v>
                </c:pt>
                <c:pt idx="1656">
                  <c:v>182.46600000000004</c:v>
                </c:pt>
                <c:pt idx="1657">
                  <c:v>182.46600000000004</c:v>
                </c:pt>
                <c:pt idx="1658">
                  <c:v>182.46600000000004</c:v>
                </c:pt>
                <c:pt idx="1659">
                  <c:v>182.46600000000004</c:v>
                </c:pt>
                <c:pt idx="1660">
                  <c:v>182.46600000000004</c:v>
                </c:pt>
                <c:pt idx="1661">
                  <c:v>182.46600000000004</c:v>
                </c:pt>
                <c:pt idx="1662">
                  <c:v>182.46600000000004</c:v>
                </c:pt>
                <c:pt idx="1663">
                  <c:v>182.46600000000004</c:v>
                </c:pt>
                <c:pt idx="1664">
                  <c:v>182.46600000000004</c:v>
                </c:pt>
                <c:pt idx="1665">
                  <c:v>182.46600000000004</c:v>
                </c:pt>
                <c:pt idx="1666">
                  <c:v>182.46600000000004</c:v>
                </c:pt>
                <c:pt idx="1667">
                  <c:v>182.46600000000004</c:v>
                </c:pt>
                <c:pt idx="1668">
                  <c:v>182.46600000000004</c:v>
                </c:pt>
                <c:pt idx="1669">
                  <c:v>182.46600000000004</c:v>
                </c:pt>
                <c:pt idx="1670">
                  <c:v>182.46600000000004</c:v>
                </c:pt>
                <c:pt idx="1671">
                  <c:v>182.46600000000004</c:v>
                </c:pt>
                <c:pt idx="1672">
                  <c:v>182.46600000000004</c:v>
                </c:pt>
                <c:pt idx="1673">
                  <c:v>182.46600000000004</c:v>
                </c:pt>
                <c:pt idx="1674">
                  <c:v>182.46600000000004</c:v>
                </c:pt>
                <c:pt idx="1675">
                  <c:v>182.46600000000004</c:v>
                </c:pt>
                <c:pt idx="1676">
                  <c:v>182.46600000000004</c:v>
                </c:pt>
                <c:pt idx="1677">
                  <c:v>182.46600000000004</c:v>
                </c:pt>
                <c:pt idx="1678">
                  <c:v>182.46600000000004</c:v>
                </c:pt>
                <c:pt idx="1679">
                  <c:v>182.46600000000004</c:v>
                </c:pt>
                <c:pt idx="1680">
                  <c:v>182.46600000000004</c:v>
                </c:pt>
                <c:pt idx="1681">
                  <c:v>182.46600000000004</c:v>
                </c:pt>
                <c:pt idx="1682">
                  <c:v>182.46600000000004</c:v>
                </c:pt>
                <c:pt idx="1683">
                  <c:v>182.46600000000004</c:v>
                </c:pt>
                <c:pt idx="1684">
                  <c:v>182.46600000000004</c:v>
                </c:pt>
                <c:pt idx="1685">
                  <c:v>182.46600000000004</c:v>
                </c:pt>
                <c:pt idx="1686">
                  <c:v>182.46600000000004</c:v>
                </c:pt>
                <c:pt idx="1687">
                  <c:v>182.46600000000004</c:v>
                </c:pt>
                <c:pt idx="1688">
                  <c:v>182.46600000000004</c:v>
                </c:pt>
                <c:pt idx="1689">
                  <c:v>182.46600000000004</c:v>
                </c:pt>
                <c:pt idx="1690">
                  <c:v>182.46600000000004</c:v>
                </c:pt>
                <c:pt idx="1691">
                  <c:v>182.46600000000004</c:v>
                </c:pt>
                <c:pt idx="1692">
                  <c:v>182.46600000000004</c:v>
                </c:pt>
                <c:pt idx="1693">
                  <c:v>182.46600000000004</c:v>
                </c:pt>
                <c:pt idx="1694">
                  <c:v>182.46600000000004</c:v>
                </c:pt>
                <c:pt idx="1695">
                  <c:v>182.46600000000004</c:v>
                </c:pt>
                <c:pt idx="1696">
                  <c:v>182.46600000000004</c:v>
                </c:pt>
                <c:pt idx="1697">
                  <c:v>182.46600000000004</c:v>
                </c:pt>
                <c:pt idx="1698">
                  <c:v>182.46600000000004</c:v>
                </c:pt>
                <c:pt idx="1699">
                  <c:v>182.46600000000004</c:v>
                </c:pt>
                <c:pt idx="1700">
                  <c:v>182.46600000000004</c:v>
                </c:pt>
                <c:pt idx="1701">
                  <c:v>182.46600000000004</c:v>
                </c:pt>
                <c:pt idx="1702">
                  <c:v>182.46600000000004</c:v>
                </c:pt>
                <c:pt idx="1703">
                  <c:v>182.46600000000004</c:v>
                </c:pt>
                <c:pt idx="1704">
                  <c:v>182.46600000000004</c:v>
                </c:pt>
                <c:pt idx="1705">
                  <c:v>182.46600000000004</c:v>
                </c:pt>
                <c:pt idx="1706">
                  <c:v>182.46600000000004</c:v>
                </c:pt>
                <c:pt idx="1707">
                  <c:v>182.46600000000004</c:v>
                </c:pt>
                <c:pt idx="1708">
                  <c:v>182.46600000000004</c:v>
                </c:pt>
                <c:pt idx="1709">
                  <c:v>182.46600000000004</c:v>
                </c:pt>
                <c:pt idx="1710">
                  <c:v>182.46600000000004</c:v>
                </c:pt>
                <c:pt idx="1711">
                  <c:v>182.46600000000004</c:v>
                </c:pt>
                <c:pt idx="1712">
                  <c:v>182.46600000000004</c:v>
                </c:pt>
                <c:pt idx="1713">
                  <c:v>182.46600000000004</c:v>
                </c:pt>
                <c:pt idx="1714">
                  <c:v>182.46600000000004</c:v>
                </c:pt>
                <c:pt idx="1715">
                  <c:v>182.46600000000004</c:v>
                </c:pt>
                <c:pt idx="1716">
                  <c:v>182.46600000000004</c:v>
                </c:pt>
                <c:pt idx="1717">
                  <c:v>182.46600000000004</c:v>
                </c:pt>
                <c:pt idx="1718">
                  <c:v>182.46600000000004</c:v>
                </c:pt>
                <c:pt idx="1719">
                  <c:v>182.46600000000004</c:v>
                </c:pt>
                <c:pt idx="1720">
                  <c:v>182.46600000000004</c:v>
                </c:pt>
                <c:pt idx="1721">
                  <c:v>182.46600000000004</c:v>
                </c:pt>
                <c:pt idx="1722">
                  <c:v>182.46600000000004</c:v>
                </c:pt>
                <c:pt idx="1723">
                  <c:v>182.46600000000004</c:v>
                </c:pt>
                <c:pt idx="1724">
                  <c:v>182.46600000000004</c:v>
                </c:pt>
                <c:pt idx="1725">
                  <c:v>182.46600000000004</c:v>
                </c:pt>
                <c:pt idx="1726">
                  <c:v>182.46600000000004</c:v>
                </c:pt>
                <c:pt idx="1727">
                  <c:v>182.46600000000004</c:v>
                </c:pt>
                <c:pt idx="1728">
                  <c:v>182.46600000000004</c:v>
                </c:pt>
                <c:pt idx="1729">
                  <c:v>182.46600000000004</c:v>
                </c:pt>
                <c:pt idx="1730">
                  <c:v>182.46600000000004</c:v>
                </c:pt>
                <c:pt idx="1731">
                  <c:v>182.46600000000004</c:v>
                </c:pt>
                <c:pt idx="1732">
                  <c:v>182.46600000000004</c:v>
                </c:pt>
                <c:pt idx="1733">
                  <c:v>182.46600000000004</c:v>
                </c:pt>
                <c:pt idx="1734">
                  <c:v>182.46600000000004</c:v>
                </c:pt>
                <c:pt idx="1735">
                  <c:v>182.46600000000004</c:v>
                </c:pt>
                <c:pt idx="1736">
                  <c:v>182.46600000000004</c:v>
                </c:pt>
                <c:pt idx="1737">
                  <c:v>182.46600000000004</c:v>
                </c:pt>
                <c:pt idx="1738">
                  <c:v>182.46600000000004</c:v>
                </c:pt>
                <c:pt idx="1739">
                  <c:v>182.46600000000004</c:v>
                </c:pt>
                <c:pt idx="1740">
                  <c:v>182.46600000000004</c:v>
                </c:pt>
                <c:pt idx="1741">
                  <c:v>182.46600000000004</c:v>
                </c:pt>
                <c:pt idx="1742">
                  <c:v>182.46600000000004</c:v>
                </c:pt>
                <c:pt idx="1743">
                  <c:v>182.46600000000004</c:v>
                </c:pt>
                <c:pt idx="1744">
                  <c:v>182.46600000000004</c:v>
                </c:pt>
                <c:pt idx="1745">
                  <c:v>182.46600000000004</c:v>
                </c:pt>
                <c:pt idx="1746">
                  <c:v>182.46600000000004</c:v>
                </c:pt>
                <c:pt idx="1747">
                  <c:v>182.46600000000004</c:v>
                </c:pt>
                <c:pt idx="1748">
                  <c:v>182.46600000000004</c:v>
                </c:pt>
                <c:pt idx="1749">
                  <c:v>182.46600000000004</c:v>
                </c:pt>
                <c:pt idx="1750">
                  <c:v>182.46600000000004</c:v>
                </c:pt>
                <c:pt idx="1751">
                  <c:v>182.46600000000004</c:v>
                </c:pt>
                <c:pt idx="1752">
                  <c:v>182.46600000000004</c:v>
                </c:pt>
                <c:pt idx="1753">
                  <c:v>182.46600000000004</c:v>
                </c:pt>
                <c:pt idx="1754">
                  <c:v>182.46600000000004</c:v>
                </c:pt>
                <c:pt idx="1755">
                  <c:v>182.46600000000004</c:v>
                </c:pt>
                <c:pt idx="1756">
                  <c:v>182.46600000000004</c:v>
                </c:pt>
                <c:pt idx="1757">
                  <c:v>182.46600000000004</c:v>
                </c:pt>
                <c:pt idx="1758">
                  <c:v>182.46600000000004</c:v>
                </c:pt>
                <c:pt idx="1759">
                  <c:v>182.46600000000004</c:v>
                </c:pt>
                <c:pt idx="1760">
                  <c:v>182.46600000000004</c:v>
                </c:pt>
                <c:pt idx="1761">
                  <c:v>182.46600000000004</c:v>
                </c:pt>
                <c:pt idx="1762">
                  <c:v>182.46600000000004</c:v>
                </c:pt>
                <c:pt idx="1763">
                  <c:v>182.46600000000004</c:v>
                </c:pt>
                <c:pt idx="1764">
                  <c:v>182.46600000000004</c:v>
                </c:pt>
                <c:pt idx="1765">
                  <c:v>182.46600000000004</c:v>
                </c:pt>
                <c:pt idx="1766">
                  <c:v>182.46600000000004</c:v>
                </c:pt>
                <c:pt idx="1767">
                  <c:v>182.46600000000004</c:v>
                </c:pt>
                <c:pt idx="1768">
                  <c:v>182.46600000000004</c:v>
                </c:pt>
                <c:pt idx="1769">
                  <c:v>182.46600000000004</c:v>
                </c:pt>
                <c:pt idx="1770">
                  <c:v>182.46600000000004</c:v>
                </c:pt>
                <c:pt idx="1771">
                  <c:v>182.46600000000004</c:v>
                </c:pt>
                <c:pt idx="1772">
                  <c:v>182.46600000000004</c:v>
                </c:pt>
                <c:pt idx="1773">
                  <c:v>182.46600000000004</c:v>
                </c:pt>
                <c:pt idx="1774">
                  <c:v>182.46600000000004</c:v>
                </c:pt>
                <c:pt idx="1775">
                  <c:v>182.46600000000004</c:v>
                </c:pt>
                <c:pt idx="1776">
                  <c:v>182.46600000000004</c:v>
                </c:pt>
                <c:pt idx="1777">
                  <c:v>182.46600000000004</c:v>
                </c:pt>
                <c:pt idx="1778">
                  <c:v>182.46600000000004</c:v>
                </c:pt>
                <c:pt idx="1779">
                  <c:v>182.46600000000004</c:v>
                </c:pt>
                <c:pt idx="1780">
                  <c:v>182.46600000000004</c:v>
                </c:pt>
                <c:pt idx="1781">
                  <c:v>182.46600000000004</c:v>
                </c:pt>
                <c:pt idx="1782">
                  <c:v>182.46600000000004</c:v>
                </c:pt>
                <c:pt idx="1783">
                  <c:v>182.46600000000004</c:v>
                </c:pt>
                <c:pt idx="1784">
                  <c:v>182.46600000000004</c:v>
                </c:pt>
                <c:pt idx="1785">
                  <c:v>182.46600000000004</c:v>
                </c:pt>
                <c:pt idx="1786">
                  <c:v>182.46600000000004</c:v>
                </c:pt>
                <c:pt idx="1787">
                  <c:v>182.46600000000004</c:v>
                </c:pt>
                <c:pt idx="1788">
                  <c:v>182.46600000000004</c:v>
                </c:pt>
                <c:pt idx="1789">
                  <c:v>182.46600000000004</c:v>
                </c:pt>
                <c:pt idx="1790">
                  <c:v>182.46600000000004</c:v>
                </c:pt>
                <c:pt idx="1791">
                  <c:v>182.46600000000004</c:v>
                </c:pt>
                <c:pt idx="1792">
                  <c:v>182.46600000000004</c:v>
                </c:pt>
                <c:pt idx="1793">
                  <c:v>182.46600000000004</c:v>
                </c:pt>
                <c:pt idx="1794">
                  <c:v>182.46600000000004</c:v>
                </c:pt>
                <c:pt idx="1795">
                  <c:v>182.46600000000004</c:v>
                </c:pt>
                <c:pt idx="1796">
                  <c:v>182.46600000000004</c:v>
                </c:pt>
                <c:pt idx="1797">
                  <c:v>182.46600000000004</c:v>
                </c:pt>
                <c:pt idx="1798">
                  <c:v>182.46600000000004</c:v>
                </c:pt>
                <c:pt idx="1799">
                  <c:v>182.46600000000004</c:v>
                </c:pt>
                <c:pt idx="1800">
                  <c:v>182.46600000000004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47-4230-B3C4-0401606C7E33}"/>
            </c:ext>
          </c:extLst>
        </c:ser>
        <c:ser>
          <c:idx val="3"/>
          <c:order val="3"/>
          <c:tx>
            <c:strRef>
              <c:f>'WLTP data and graphs'!$M$6</c:f>
              <c:strCache>
                <c:ptCount val="1"/>
                <c:pt idx="0">
                  <c:v>Aero Resistance (drag)</c:v>
                </c:pt>
              </c:strCache>
            </c:strRef>
          </c:tx>
          <c:spPr>
            <a:ln w="28575" cap="rnd">
              <a:solidFill>
                <a:srgbClr val="7030A0">
                  <a:alpha val="73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'WLTP data and graphs'!$B$8:$B$1808</c15:sqref>
                  </c15:fullRef>
                </c:ext>
              </c:extLst>
              <c:f>'WLTP data and graphs'!$B$14:$B$1808</c:f>
              <c:numCache>
                <c:formatCode>General</c:formatCode>
                <c:ptCount val="179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  <c:pt idx="60">
                  <c:v>66</c:v>
                </c:pt>
                <c:pt idx="61">
                  <c:v>67</c:v>
                </c:pt>
                <c:pt idx="62">
                  <c:v>68</c:v>
                </c:pt>
                <c:pt idx="63">
                  <c:v>69</c:v>
                </c:pt>
                <c:pt idx="64">
                  <c:v>70</c:v>
                </c:pt>
                <c:pt idx="65">
                  <c:v>71</c:v>
                </c:pt>
                <c:pt idx="66">
                  <c:v>72</c:v>
                </c:pt>
                <c:pt idx="67">
                  <c:v>73</c:v>
                </c:pt>
                <c:pt idx="68">
                  <c:v>74</c:v>
                </c:pt>
                <c:pt idx="69">
                  <c:v>75</c:v>
                </c:pt>
                <c:pt idx="70">
                  <c:v>76</c:v>
                </c:pt>
                <c:pt idx="71">
                  <c:v>77</c:v>
                </c:pt>
                <c:pt idx="72">
                  <c:v>78</c:v>
                </c:pt>
                <c:pt idx="73">
                  <c:v>79</c:v>
                </c:pt>
                <c:pt idx="74">
                  <c:v>80</c:v>
                </c:pt>
                <c:pt idx="75">
                  <c:v>81</c:v>
                </c:pt>
                <c:pt idx="76">
                  <c:v>82</c:v>
                </c:pt>
                <c:pt idx="77">
                  <c:v>83</c:v>
                </c:pt>
                <c:pt idx="78">
                  <c:v>84</c:v>
                </c:pt>
                <c:pt idx="79">
                  <c:v>85</c:v>
                </c:pt>
                <c:pt idx="80">
                  <c:v>86</c:v>
                </c:pt>
                <c:pt idx="81">
                  <c:v>87</c:v>
                </c:pt>
                <c:pt idx="82">
                  <c:v>88</c:v>
                </c:pt>
                <c:pt idx="83">
                  <c:v>89</c:v>
                </c:pt>
                <c:pt idx="84">
                  <c:v>90</c:v>
                </c:pt>
                <c:pt idx="85">
                  <c:v>91</c:v>
                </c:pt>
                <c:pt idx="86">
                  <c:v>92</c:v>
                </c:pt>
                <c:pt idx="87">
                  <c:v>93</c:v>
                </c:pt>
                <c:pt idx="88">
                  <c:v>94</c:v>
                </c:pt>
                <c:pt idx="89">
                  <c:v>95</c:v>
                </c:pt>
                <c:pt idx="90">
                  <c:v>96</c:v>
                </c:pt>
                <c:pt idx="91">
                  <c:v>97</c:v>
                </c:pt>
                <c:pt idx="92">
                  <c:v>98</c:v>
                </c:pt>
                <c:pt idx="93">
                  <c:v>99</c:v>
                </c:pt>
                <c:pt idx="94">
                  <c:v>100</c:v>
                </c:pt>
                <c:pt idx="95">
                  <c:v>101</c:v>
                </c:pt>
                <c:pt idx="96">
                  <c:v>102</c:v>
                </c:pt>
                <c:pt idx="97">
                  <c:v>103</c:v>
                </c:pt>
                <c:pt idx="98">
                  <c:v>104</c:v>
                </c:pt>
                <c:pt idx="99">
                  <c:v>105</c:v>
                </c:pt>
                <c:pt idx="100">
                  <c:v>106</c:v>
                </c:pt>
                <c:pt idx="101">
                  <c:v>107</c:v>
                </c:pt>
                <c:pt idx="102">
                  <c:v>108</c:v>
                </c:pt>
                <c:pt idx="103">
                  <c:v>109</c:v>
                </c:pt>
                <c:pt idx="104">
                  <c:v>110</c:v>
                </c:pt>
                <c:pt idx="105">
                  <c:v>111</c:v>
                </c:pt>
                <c:pt idx="106">
                  <c:v>112</c:v>
                </c:pt>
                <c:pt idx="107">
                  <c:v>113</c:v>
                </c:pt>
                <c:pt idx="108">
                  <c:v>114</c:v>
                </c:pt>
                <c:pt idx="109">
                  <c:v>115</c:v>
                </c:pt>
                <c:pt idx="110">
                  <c:v>116</c:v>
                </c:pt>
                <c:pt idx="111">
                  <c:v>117</c:v>
                </c:pt>
                <c:pt idx="112">
                  <c:v>118</c:v>
                </c:pt>
                <c:pt idx="113">
                  <c:v>119</c:v>
                </c:pt>
                <c:pt idx="114">
                  <c:v>120</c:v>
                </c:pt>
                <c:pt idx="115">
                  <c:v>121</c:v>
                </c:pt>
                <c:pt idx="116">
                  <c:v>122</c:v>
                </c:pt>
                <c:pt idx="117">
                  <c:v>123</c:v>
                </c:pt>
                <c:pt idx="118">
                  <c:v>124</c:v>
                </c:pt>
                <c:pt idx="119">
                  <c:v>125</c:v>
                </c:pt>
                <c:pt idx="120">
                  <c:v>126</c:v>
                </c:pt>
                <c:pt idx="121">
                  <c:v>127</c:v>
                </c:pt>
                <c:pt idx="122">
                  <c:v>128</c:v>
                </c:pt>
                <c:pt idx="123">
                  <c:v>129</c:v>
                </c:pt>
                <c:pt idx="124">
                  <c:v>130</c:v>
                </c:pt>
                <c:pt idx="125">
                  <c:v>131</c:v>
                </c:pt>
                <c:pt idx="126">
                  <c:v>132</c:v>
                </c:pt>
                <c:pt idx="127">
                  <c:v>133</c:v>
                </c:pt>
                <c:pt idx="128">
                  <c:v>134</c:v>
                </c:pt>
                <c:pt idx="129">
                  <c:v>135</c:v>
                </c:pt>
                <c:pt idx="130">
                  <c:v>136</c:v>
                </c:pt>
                <c:pt idx="131">
                  <c:v>137</c:v>
                </c:pt>
                <c:pt idx="132">
                  <c:v>138</c:v>
                </c:pt>
                <c:pt idx="133">
                  <c:v>139</c:v>
                </c:pt>
                <c:pt idx="134">
                  <c:v>140</c:v>
                </c:pt>
                <c:pt idx="135">
                  <c:v>141</c:v>
                </c:pt>
                <c:pt idx="136">
                  <c:v>142</c:v>
                </c:pt>
                <c:pt idx="137">
                  <c:v>143</c:v>
                </c:pt>
                <c:pt idx="138">
                  <c:v>144</c:v>
                </c:pt>
                <c:pt idx="139">
                  <c:v>145</c:v>
                </c:pt>
                <c:pt idx="140">
                  <c:v>146</c:v>
                </c:pt>
                <c:pt idx="141">
                  <c:v>147</c:v>
                </c:pt>
                <c:pt idx="142">
                  <c:v>148</c:v>
                </c:pt>
                <c:pt idx="143">
                  <c:v>149</c:v>
                </c:pt>
                <c:pt idx="144">
                  <c:v>150</c:v>
                </c:pt>
                <c:pt idx="145">
                  <c:v>151</c:v>
                </c:pt>
                <c:pt idx="146">
                  <c:v>152</c:v>
                </c:pt>
                <c:pt idx="147">
                  <c:v>153</c:v>
                </c:pt>
                <c:pt idx="148">
                  <c:v>154</c:v>
                </c:pt>
                <c:pt idx="149">
                  <c:v>155</c:v>
                </c:pt>
                <c:pt idx="150">
                  <c:v>156</c:v>
                </c:pt>
                <c:pt idx="151">
                  <c:v>157</c:v>
                </c:pt>
                <c:pt idx="152">
                  <c:v>158</c:v>
                </c:pt>
                <c:pt idx="153">
                  <c:v>159</c:v>
                </c:pt>
                <c:pt idx="154">
                  <c:v>160</c:v>
                </c:pt>
                <c:pt idx="155">
                  <c:v>161</c:v>
                </c:pt>
                <c:pt idx="156">
                  <c:v>162</c:v>
                </c:pt>
                <c:pt idx="157">
                  <c:v>163</c:v>
                </c:pt>
                <c:pt idx="158">
                  <c:v>164</c:v>
                </c:pt>
                <c:pt idx="159">
                  <c:v>165</c:v>
                </c:pt>
                <c:pt idx="160">
                  <c:v>166</c:v>
                </c:pt>
                <c:pt idx="161">
                  <c:v>167</c:v>
                </c:pt>
                <c:pt idx="162">
                  <c:v>168</c:v>
                </c:pt>
                <c:pt idx="163">
                  <c:v>169</c:v>
                </c:pt>
                <c:pt idx="164">
                  <c:v>170</c:v>
                </c:pt>
                <c:pt idx="165">
                  <c:v>171</c:v>
                </c:pt>
                <c:pt idx="166">
                  <c:v>172</c:v>
                </c:pt>
                <c:pt idx="167">
                  <c:v>173</c:v>
                </c:pt>
                <c:pt idx="168">
                  <c:v>174</c:v>
                </c:pt>
                <c:pt idx="169">
                  <c:v>175</c:v>
                </c:pt>
                <c:pt idx="170">
                  <c:v>176</c:v>
                </c:pt>
                <c:pt idx="171">
                  <c:v>177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219</c:v>
                </c:pt>
                <c:pt idx="214">
                  <c:v>220</c:v>
                </c:pt>
                <c:pt idx="215">
                  <c:v>221</c:v>
                </c:pt>
                <c:pt idx="216">
                  <c:v>222</c:v>
                </c:pt>
                <c:pt idx="217">
                  <c:v>223</c:v>
                </c:pt>
                <c:pt idx="218">
                  <c:v>224</c:v>
                </c:pt>
                <c:pt idx="219">
                  <c:v>225</c:v>
                </c:pt>
                <c:pt idx="220">
                  <c:v>226</c:v>
                </c:pt>
                <c:pt idx="221">
                  <c:v>227</c:v>
                </c:pt>
                <c:pt idx="222">
                  <c:v>228</c:v>
                </c:pt>
                <c:pt idx="223">
                  <c:v>229</c:v>
                </c:pt>
                <c:pt idx="224">
                  <c:v>230</c:v>
                </c:pt>
                <c:pt idx="225">
                  <c:v>231</c:v>
                </c:pt>
                <c:pt idx="226">
                  <c:v>232</c:v>
                </c:pt>
                <c:pt idx="227">
                  <c:v>233</c:v>
                </c:pt>
                <c:pt idx="228">
                  <c:v>234</c:v>
                </c:pt>
                <c:pt idx="229">
                  <c:v>235</c:v>
                </c:pt>
                <c:pt idx="230">
                  <c:v>236</c:v>
                </c:pt>
                <c:pt idx="231">
                  <c:v>237</c:v>
                </c:pt>
                <c:pt idx="232">
                  <c:v>238</c:v>
                </c:pt>
                <c:pt idx="233">
                  <c:v>239</c:v>
                </c:pt>
                <c:pt idx="234">
                  <c:v>240</c:v>
                </c:pt>
                <c:pt idx="235">
                  <c:v>241</c:v>
                </c:pt>
                <c:pt idx="236">
                  <c:v>242</c:v>
                </c:pt>
                <c:pt idx="237">
                  <c:v>243</c:v>
                </c:pt>
                <c:pt idx="238">
                  <c:v>244</c:v>
                </c:pt>
                <c:pt idx="239">
                  <c:v>245</c:v>
                </c:pt>
                <c:pt idx="240">
                  <c:v>246</c:v>
                </c:pt>
                <c:pt idx="241">
                  <c:v>247</c:v>
                </c:pt>
                <c:pt idx="242">
                  <c:v>248</c:v>
                </c:pt>
                <c:pt idx="243">
                  <c:v>249</c:v>
                </c:pt>
                <c:pt idx="244">
                  <c:v>250</c:v>
                </c:pt>
                <c:pt idx="245">
                  <c:v>251</c:v>
                </c:pt>
                <c:pt idx="246">
                  <c:v>252</c:v>
                </c:pt>
                <c:pt idx="247">
                  <c:v>253</c:v>
                </c:pt>
                <c:pt idx="248">
                  <c:v>254</c:v>
                </c:pt>
                <c:pt idx="249">
                  <c:v>255</c:v>
                </c:pt>
                <c:pt idx="250">
                  <c:v>256</c:v>
                </c:pt>
                <c:pt idx="251">
                  <c:v>257</c:v>
                </c:pt>
                <c:pt idx="252">
                  <c:v>258</c:v>
                </c:pt>
                <c:pt idx="253">
                  <c:v>259</c:v>
                </c:pt>
                <c:pt idx="254">
                  <c:v>260</c:v>
                </c:pt>
                <c:pt idx="255">
                  <c:v>261</c:v>
                </c:pt>
                <c:pt idx="256">
                  <c:v>262</c:v>
                </c:pt>
                <c:pt idx="257">
                  <c:v>263</c:v>
                </c:pt>
                <c:pt idx="258">
                  <c:v>264</c:v>
                </c:pt>
                <c:pt idx="259">
                  <c:v>265</c:v>
                </c:pt>
                <c:pt idx="260">
                  <c:v>266</c:v>
                </c:pt>
                <c:pt idx="261">
                  <c:v>267</c:v>
                </c:pt>
                <c:pt idx="262">
                  <c:v>268</c:v>
                </c:pt>
                <c:pt idx="263">
                  <c:v>269</c:v>
                </c:pt>
                <c:pt idx="264">
                  <c:v>270</c:v>
                </c:pt>
                <c:pt idx="265">
                  <c:v>271</c:v>
                </c:pt>
                <c:pt idx="266">
                  <c:v>272</c:v>
                </c:pt>
                <c:pt idx="267">
                  <c:v>273</c:v>
                </c:pt>
                <c:pt idx="268">
                  <c:v>274</c:v>
                </c:pt>
                <c:pt idx="269">
                  <c:v>275</c:v>
                </c:pt>
                <c:pt idx="270">
                  <c:v>276</c:v>
                </c:pt>
                <c:pt idx="271">
                  <c:v>277</c:v>
                </c:pt>
                <c:pt idx="272">
                  <c:v>278</c:v>
                </c:pt>
                <c:pt idx="273">
                  <c:v>279</c:v>
                </c:pt>
                <c:pt idx="274">
                  <c:v>280</c:v>
                </c:pt>
                <c:pt idx="275">
                  <c:v>281</c:v>
                </c:pt>
                <c:pt idx="276">
                  <c:v>282</c:v>
                </c:pt>
                <c:pt idx="277">
                  <c:v>283</c:v>
                </c:pt>
                <c:pt idx="278">
                  <c:v>284</c:v>
                </c:pt>
                <c:pt idx="279">
                  <c:v>285</c:v>
                </c:pt>
                <c:pt idx="280">
                  <c:v>286</c:v>
                </c:pt>
                <c:pt idx="281">
                  <c:v>287</c:v>
                </c:pt>
                <c:pt idx="282">
                  <c:v>288</c:v>
                </c:pt>
                <c:pt idx="283">
                  <c:v>289</c:v>
                </c:pt>
                <c:pt idx="284">
                  <c:v>290</c:v>
                </c:pt>
                <c:pt idx="285">
                  <c:v>291</c:v>
                </c:pt>
                <c:pt idx="286">
                  <c:v>292</c:v>
                </c:pt>
                <c:pt idx="287">
                  <c:v>293</c:v>
                </c:pt>
                <c:pt idx="288">
                  <c:v>294</c:v>
                </c:pt>
                <c:pt idx="289">
                  <c:v>295</c:v>
                </c:pt>
                <c:pt idx="290">
                  <c:v>296</c:v>
                </c:pt>
                <c:pt idx="291">
                  <c:v>297</c:v>
                </c:pt>
                <c:pt idx="292">
                  <c:v>298</c:v>
                </c:pt>
                <c:pt idx="293">
                  <c:v>299</c:v>
                </c:pt>
                <c:pt idx="294">
                  <c:v>300</c:v>
                </c:pt>
                <c:pt idx="295">
                  <c:v>301</c:v>
                </c:pt>
                <c:pt idx="296">
                  <c:v>302</c:v>
                </c:pt>
                <c:pt idx="297">
                  <c:v>303</c:v>
                </c:pt>
                <c:pt idx="298">
                  <c:v>304</c:v>
                </c:pt>
                <c:pt idx="299">
                  <c:v>305</c:v>
                </c:pt>
                <c:pt idx="300">
                  <c:v>306</c:v>
                </c:pt>
                <c:pt idx="301">
                  <c:v>307</c:v>
                </c:pt>
                <c:pt idx="302">
                  <c:v>308</c:v>
                </c:pt>
                <c:pt idx="303">
                  <c:v>309</c:v>
                </c:pt>
                <c:pt idx="304">
                  <c:v>310</c:v>
                </c:pt>
                <c:pt idx="305">
                  <c:v>311</c:v>
                </c:pt>
                <c:pt idx="306">
                  <c:v>312</c:v>
                </c:pt>
                <c:pt idx="307">
                  <c:v>313</c:v>
                </c:pt>
                <c:pt idx="308">
                  <c:v>314</c:v>
                </c:pt>
                <c:pt idx="309">
                  <c:v>315</c:v>
                </c:pt>
                <c:pt idx="310">
                  <c:v>316</c:v>
                </c:pt>
                <c:pt idx="311">
                  <c:v>317</c:v>
                </c:pt>
                <c:pt idx="312">
                  <c:v>318</c:v>
                </c:pt>
                <c:pt idx="313">
                  <c:v>319</c:v>
                </c:pt>
                <c:pt idx="314">
                  <c:v>320</c:v>
                </c:pt>
                <c:pt idx="315">
                  <c:v>321</c:v>
                </c:pt>
                <c:pt idx="316">
                  <c:v>322</c:v>
                </c:pt>
                <c:pt idx="317">
                  <c:v>323</c:v>
                </c:pt>
                <c:pt idx="318">
                  <c:v>324</c:v>
                </c:pt>
                <c:pt idx="319">
                  <c:v>325</c:v>
                </c:pt>
                <c:pt idx="320">
                  <c:v>326</c:v>
                </c:pt>
                <c:pt idx="321">
                  <c:v>327</c:v>
                </c:pt>
                <c:pt idx="322">
                  <c:v>328</c:v>
                </c:pt>
                <c:pt idx="323">
                  <c:v>329</c:v>
                </c:pt>
                <c:pt idx="324">
                  <c:v>330</c:v>
                </c:pt>
                <c:pt idx="325">
                  <c:v>331</c:v>
                </c:pt>
                <c:pt idx="326">
                  <c:v>332</c:v>
                </c:pt>
                <c:pt idx="327">
                  <c:v>333</c:v>
                </c:pt>
                <c:pt idx="328">
                  <c:v>334</c:v>
                </c:pt>
                <c:pt idx="329">
                  <c:v>335</c:v>
                </c:pt>
                <c:pt idx="330">
                  <c:v>336</c:v>
                </c:pt>
                <c:pt idx="331">
                  <c:v>337</c:v>
                </c:pt>
                <c:pt idx="332">
                  <c:v>338</c:v>
                </c:pt>
                <c:pt idx="333">
                  <c:v>339</c:v>
                </c:pt>
                <c:pt idx="334">
                  <c:v>340</c:v>
                </c:pt>
                <c:pt idx="335">
                  <c:v>341</c:v>
                </c:pt>
                <c:pt idx="336">
                  <c:v>342</c:v>
                </c:pt>
                <c:pt idx="337">
                  <c:v>343</c:v>
                </c:pt>
                <c:pt idx="338">
                  <c:v>344</c:v>
                </c:pt>
                <c:pt idx="339">
                  <c:v>345</c:v>
                </c:pt>
                <c:pt idx="340">
                  <c:v>346</c:v>
                </c:pt>
                <c:pt idx="341">
                  <c:v>347</c:v>
                </c:pt>
                <c:pt idx="342">
                  <c:v>348</c:v>
                </c:pt>
                <c:pt idx="343">
                  <c:v>349</c:v>
                </c:pt>
                <c:pt idx="344">
                  <c:v>350</c:v>
                </c:pt>
                <c:pt idx="345">
                  <c:v>351</c:v>
                </c:pt>
                <c:pt idx="346">
                  <c:v>352</c:v>
                </c:pt>
                <c:pt idx="347">
                  <c:v>353</c:v>
                </c:pt>
                <c:pt idx="348">
                  <c:v>354</c:v>
                </c:pt>
                <c:pt idx="349">
                  <c:v>355</c:v>
                </c:pt>
                <c:pt idx="350">
                  <c:v>356</c:v>
                </c:pt>
                <c:pt idx="351">
                  <c:v>357</c:v>
                </c:pt>
                <c:pt idx="352">
                  <c:v>358</c:v>
                </c:pt>
                <c:pt idx="353">
                  <c:v>359</c:v>
                </c:pt>
                <c:pt idx="354">
                  <c:v>360</c:v>
                </c:pt>
                <c:pt idx="355">
                  <c:v>361</c:v>
                </c:pt>
                <c:pt idx="356">
                  <c:v>362</c:v>
                </c:pt>
                <c:pt idx="357">
                  <c:v>363</c:v>
                </c:pt>
                <c:pt idx="358">
                  <c:v>364</c:v>
                </c:pt>
                <c:pt idx="359">
                  <c:v>365</c:v>
                </c:pt>
                <c:pt idx="360">
                  <c:v>366</c:v>
                </c:pt>
                <c:pt idx="361">
                  <c:v>367</c:v>
                </c:pt>
                <c:pt idx="362">
                  <c:v>368</c:v>
                </c:pt>
                <c:pt idx="363">
                  <c:v>369</c:v>
                </c:pt>
                <c:pt idx="364">
                  <c:v>370</c:v>
                </c:pt>
                <c:pt idx="365">
                  <c:v>371</c:v>
                </c:pt>
                <c:pt idx="366">
                  <c:v>372</c:v>
                </c:pt>
                <c:pt idx="367">
                  <c:v>373</c:v>
                </c:pt>
                <c:pt idx="368">
                  <c:v>374</c:v>
                </c:pt>
                <c:pt idx="369">
                  <c:v>375</c:v>
                </c:pt>
                <c:pt idx="370">
                  <c:v>376</c:v>
                </c:pt>
                <c:pt idx="371">
                  <c:v>377</c:v>
                </c:pt>
                <c:pt idx="372">
                  <c:v>378</c:v>
                </c:pt>
                <c:pt idx="373">
                  <c:v>379</c:v>
                </c:pt>
                <c:pt idx="374">
                  <c:v>380</c:v>
                </c:pt>
                <c:pt idx="375">
                  <c:v>381</c:v>
                </c:pt>
                <c:pt idx="376">
                  <c:v>382</c:v>
                </c:pt>
                <c:pt idx="377">
                  <c:v>383</c:v>
                </c:pt>
                <c:pt idx="378">
                  <c:v>384</c:v>
                </c:pt>
                <c:pt idx="379">
                  <c:v>385</c:v>
                </c:pt>
                <c:pt idx="380">
                  <c:v>386</c:v>
                </c:pt>
                <c:pt idx="381">
                  <c:v>387</c:v>
                </c:pt>
                <c:pt idx="382">
                  <c:v>388</c:v>
                </c:pt>
                <c:pt idx="383">
                  <c:v>389</c:v>
                </c:pt>
                <c:pt idx="384">
                  <c:v>390</c:v>
                </c:pt>
                <c:pt idx="385">
                  <c:v>391</c:v>
                </c:pt>
                <c:pt idx="386">
                  <c:v>392</c:v>
                </c:pt>
                <c:pt idx="387">
                  <c:v>393</c:v>
                </c:pt>
                <c:pt idx="388">
                  <c:v>394</c:v>
                </c:pt>
                <c:pt idx="389">
                  <c:v>395</c:v>
                </c:pt>
                <c:pt idx="390">
                  <c:v>396</c:v>
                </c:pt>
                <c:pt idx="391">
                  <c:v>397</c:v>
                </c:pt>
                <c:pt idx="392">
                  <c:v>398</c:v>
                </c:pt>
                <c:pt idx="393">
                  <c:v>399</c:v>
                </c:pt>
                <c:pt idx="394">
                  <c:v>400</c:v>
                </c:pt>
                <c:pt idx="395">
                  <c:v>401</c:v>
                </c:pt>
                <c:pt idx="396">
                  <c:v>402</c:v>
                </c:pt>
                <c:pt idx="397">
                  <c:v>403</c:v>
                </c:pt>
                <c:pt idx="398">
                  <c:v>404</c:v>
                </c:pt>
                <c:pt idx="399">
                  <c:v>405</c:v>
                </c:pt>
                <c:pt idx="400">
                  <c:v>406</c:v>
                </c:pt>
                <c:pt idx="401">
                  <c:v>407</c:v>
                </c:pt>
                <c:pt idx="402">
                  <c:v>408</c:v>
                </c:pt>
                <c:pt idx="403">
                  <c:v>409</c:v>
                </c:pt>
                <c:pt idx="404">
                  <c:v>410</c:v>
                </c:pt>
                <c:pt idx="405">
                  <c:v>411</c:v>
                </c:pt>
                <c:pt idx="406">
                  <c:v>412</c:v>
                </c:pt>
                <c:pt idx="407">
                  <c:v>413</c:v>
                </c:pt>
                <c:pt idx="408">
                  <c:v>414</c:v>
                </c:pt>
                <c:pt idx="409">
                  <c:v>415</c:v>
                </c:pt>
                <c:pt idx="410">
                  <c:v>416</c:v>
                </c:pt>
                <c:pt idx="411">
                  <c:v>417</c:v>
                </c:pt>
                <c:pt idx="412">
                  <c:v>418</c:v>
                </c:pt>
                <c:pt idx="413">
                  <c:v>419</c:v>
                </c:pt>
                <c:pt idx="414">
                  <c:v>420</c:v>
                </c:pt>
                <c:pt idx="415">
                  <c:v>421</c:v>
                </c:pt>
                <c:pt idx="416">
                  <c:v>422</c:v>
                </c:pt>
                <c:pt idx="417">
                  <c:v>423</c:v>
                </c:pt>
                <c:pt idx="418">
                  <c:v>424</c:v>
                </c:pt>
                <c:pt idx="419">
                  <c:v>425</c:v>
                </c:pt>
                <c:pt idx="420">
                  <c:v>426</c:v>
                </c:pt>
                <c:pt idx="421">
                  <c:v>427</c:v>
                </c:pt>
                <c:pt idx="422">
                  <c:v>428</c:v>
                </c:pt>
                <c:pt idx="423">
                  <c:v>429</c:v>
                </c:pt>
                <c:pt idx="424">
                  <c:v>430</c:v>
                </c:pt>
                <c:pt idx="425">
                  <c:v>431</c:v>
                </c:pt>
                <c:pt idx="426">
                  <c:v>432</c:v>
                </c:pt>
                <c:pt idx="427">
                  <c:v>433</c:v>
                </c:pt>
                <c:pt idx="428">
                  <c:v>434</c:v>
                </c:pt>
                <c:pt idx="429">
                  <c:v>435</c:v>
                </c:pt>
                <c:pt idx="430">
                  <c:v>436</c:v>
                </c:pt>
                <c:pt idx="431">
                  <c:v>437</c:v>
                </c:pt>
                <c:pt idx="432">
                  <c:v>438</c:v>
                </c:pt>
                <c:pt idx="433">
                  <c:v>439</c:v>
                </c:pt>
                <c:pt idx="434">
                  <c:v>440</c:v>
                </c:pt>
                <c:pt idx="435">
                  <c:v>441</c:v>
                </c:pt>
                <c:pt idx="436">
                  <c:v>442</c:v>
                </c:pt>
                <c:pt idx="437">
                  <c:v>443</c:v>
                </c:pt>
                <c:pt idx="438">
                  <c:v>444</c:v>
                </c:pt>
                <c:pt idx="439">
                  <c:v>445</c:v>
                </c:pt>
                <c:pt idx="440">
                  <c:v>446</c:v>
                </c:pt>
                <c:pt idx="441">
                  <c:v>447</c:v>
                </c:pt>
                <c:pt idx="442">
                  <c:v>448</c:v>
                </c:pt>
                <c:pt idx="443">
                  <c:v>449</c:v>
                </c:pt>
                <c:pt idx="444">
                  <c:v>450</c:v>
                </c:pt>
                <c:pt idx="445">
                  <c:v>451</c:v>
                </c:pt>
                <c:pt idx="446">
                  <c:v>452</c:v>
                </c:pt>
                <c:pt idx="447">
                  <c:v>453</c:v>
                </c:pt>
                <c:pt idx="448">
                  <c:v>454</c:v>
                </c:pt>
                <c:pt idx="449">
                  <c:v>455</c:v>
                </c:pt>
                <c:pt idx="450">
                  <c:v>456</c:v>
                </c:pt>
                <c:pt idx="451">
                  <c:v>457</c:v>
                </c:pt>
                <c:pt idx="452">
                  <c:v>458</c:v>
                </c:pt>
                <c:pt idx="453">
                  <c:v>459</c:v>
                </c:pt>
                <c:pt idx="454">
                  <c:v>460</c:v>
                </c:pt>
                <c:pt idx="455">
                  <c:v>461</c:v>
                </c:pt>
                <c:pt idx="456">
                  <c:v>462</c:v>
                </c:pt>
                <c:pt idx="457">
                  <c:v>463</c:v>
                </c:pt>
                <c:pt idx="458">
                  <c:v>464</c:v>
                </c:pt>
                <c:pt idx="459">
                  <c:v>465</c:v>
                </c:pt>
                <c:pt idx="460">
                  <c:v>466</c:v>
                </c:pt>
                <c:pt idx="461">
                  <c:v>467</c:v>
                </c:pt>
                <c:pt idx="462">
                  <c:v>468</c:v>
                </c:pt>
                <c:pt idx="463">
                  <c:v>469</c:v>
                </c:pt>
                <c:pt idx="464">
                  <c:v>470</c:v>
                </c:pt>
                <c:pt idx="465">
                  <c:v>471</c:v>
                </c:pt>
                <c:pt idx="466">
                  <c:v>472</c:v>
                </c:pt>
                <c:pt idx="467">
                  <c:v>473</c:v>
                </c:pt>
                <c:pt idx="468">
                  <c:v>474</c:v>
                </c:pt>
                <c:pt idx="469">
                  <c:v>475</c:v>
                </c:pt>
                <c:pt idx="470">
                  <c:v>476</c:v>
                </c:pt>
                <c:pt idx="471">
                  <c:v>477</c:v>
                </c:pt>
                <c:pt idx="472">
                  <c:v>478</c:v>
                </c:pt>
                <c:pt idx="473">
                  <c:v>479</c:v>
                </c:pt>
                <c:pt idx="474">
                  <c:v>480</c:v>
                </c:pt>
                <c:pt idx="475">
                  <c:v>481</c:v>
                </c:pt>
                <c:pt idx="476">
                  <c:v>482</c:v>
                </c:pt>
                <c:pt idx="477">
                  <c:v>483</c:v>
                </c:pt>
                <c:pt idx="478">
                  <c:v>484</c:v>
                </c:pt>
                <c:pt idx="479">
                  <c:v>485</c:v>
                </c:pt>
                <c:pt idx="480">
                  <c:v>486</c:v>
                </c:pt>
                <c:pt idx="481">
                  <c:v>487</c:v>
                </c:pt>
                <c:pt idx="482">
                  <c:v>488</c:v>
                </c:pt>
                <c:pt idx="483">
                  <c:v>489</c:v>
                </c:pt>
                <c:pt idx="484">
                  <c:v>490</c:v>
                </c:pt>
                <c:pt idx="485">
                  <c:v>491</c:v>
                </c:pt>
                <c:pt idx="486">
                  <c:v>492</c:v>
                </c:pt>
                <c:pt idx="487">
                  <c:v>493</c:v>
                </c:pt>
                <c:pt idx="488">
                  <c:v>494</c:v>
                </c:pt>
                <c:pt idx="489">
                  <c:v>495</c:v>
                </c:pt>
                <c:pt idx="490">
                  <c:v>496</c:v>
                </c:pt>
                <c:pt idx="491">
                  <c:v>497</c:v>
                </c:pt>
                <c:pt idx="492">
                  <c:v>498</c:v>
                </c:pt>
                <c:pt idx="493">
                  <c:v>499</c:v>
                </c:pt>
                <c:pt idx="494">
                  <c:v>500</c:v>
                </c:pt>
                <c:pt idx="495">
                  <c:v>501</c:v>
                </c:pt>
                <c:pt idx="496">
                  <c:v>502</c:v>
                </c:pt>
                <c:pt idx="497">
                  <c:v>503</c:v>
                </c:pt>
                <c:pt idx="498">
                  <c:v>504</c:v>
                </c:pt>
                <c:pt idx="499">
                  <c:v>505</c:v>
                </c:pt>
                <c:pt idx="500">
                  <c:v>506</c:v>
                </c:pt>
                <c:pt idx="501">
                  <c:v>507</c:v>
                </c:pt>
                <c:pt idx="502">
                  <c:v>508</c:v>
                </c:pt>
                <c:pt idx="503">
                  <c:v>509</c:v>
                </c:pt>
                <c:pt idx="504">
                  <c:v>510</c:v>
                </c:pt>
                <c:pt idx="505">
                  <c:v>511</c:v>
                </c:pt>
                <c:pt idx="506">
                  <c:v>512</c:v>
                </c:pt>
                <c:pt idx="507">
                  <c:v>513</c:v>
                </c:pt>
                <c:pt idx="508">
                  <c:v>514</c:v>
                </c:pt>
                <c:pt idx="509">
                  <c:v>515</c:v>
                </c:pt>
                <c:pt idx="510">
                  <c:v>516</c:v>
                </c:pt>
                <c:pt idx="511">
                  <c:v>517</c:v>
                </c:pt>
                <c:pt idx="512">
                  <c:v>518</c:v>
                </c:pt>
                <c:pt idx="513">
                  <c:v>519</c:v>
                </c:pt>
                <c:pt idx="514">
                  <c:v>520</c:v>
                </c:pt>
                <c:pt idx="515">
                  <c:v>521</c:v>
                </c:pt>
                <c:pt idx="516">
                  <c:v>522</c:v>
                </c:pt>
                <c:pt idx="517">
                  <c:v>523</c:v>
                </c:pt>
                <c:pt idx="518">
                  <c:v>524</c:v>
                </c:pt>
                <c:pt idx="519">
                  <c:v>525</c:v>
                </c:pt>
                <c:pt idx="520">
                  <c:v>526</c:v>
                </c:pt>
                <c:pt idx="521">
                  <c:v>527</c:v>
                </c:pt>
                <c:pt idx="522">
                  <c:v>528</c:v>
                </c:pt>
                <c:pt idx="523">
                  <c:v>529</c:v>
                </c:pt>
                <c:pt idx="524">
                  <c:v>530</c:v>
                </c:pt>
                <c:pt idx="525">
                  <c:v>531</c:v>
                </c:pt>
                <c:pt idx="526">
                  <c:v>532</c:v>
                </c:pt>
                <c:pt idx="527">
                  <c:v>533</c:v>
                </c:pt>
                <c:pt idx="528">
                  <c:v>534</c:v>
                </c:pt>
                <c:pt idx="529">
                  <c:v>535</c:v>
                </c:pt>
                <c:pt idx="530">
                  <c:v>536</c:v>
                </c:pt>
                <c:pt idx="531">
                  <c:v>537</c:v>
                </c:pt>
                <c:pt idx="532">
                  <c:v>538</c:v>
                </c:pt>
                <c:pt idx="533">
                  <c:v>539</c:v>
                </c:pt>
                <c:pt idx="534">
                  <c:v>540</c:v>
                </c:pt>
                <c:pt idx="535">
                  <c:v>541</c:v>
                </c:pt>
                <c:pt idx="536">
                  <c:v>542</c:v>
                </c:pt>
                <c:pt idx="537">
                  <c:v>543</c:v>
                </c:pt>
                <c:pt idx="538">
                  <c:v>544</c:v>
                </c:pt>
                <c:pt idx="539">
                  <c:v>545</c:v>
                </c:pt>
                <c:pt idx="540">
                  <c:v>546</c:v>
                </c:pt>
                <c:pt idx="541">
                  <c:v>547</c:v>
                </c:pt>
                <c:pt idx="542">
                  <c:v>548</c:v>
                </c:pt>
                <c:pt idx="543">
                  <c:v>549</c:v>
                </c:pt>
                <c:pt idx="544">
                  <c:v>550</c:v>
                </c:pt>
                <c:pt idx="545">
                  <c:v>551</c:v>
                </c:pt>
                <c:pt idx="546">
                  <c:v>552</c:v>
                </c:pt>
                <c:pt idx="547">
                  <c:v>553</c:v>
                </c:pt>
                <c:pt idx="548">
                  <c:v>554</c:v>
                </c:pt>
                <c:pt idx="549">
                  <c:v>555</c:v>
                </c:pt>
                <c:pt idx="550">
                  <c:v>556</c:v>
                </c:pt>
                <c:pt idx="551">
                  <c:v>557</c:v>
                </c:pt>
                <c:pt idx="552">
                  <c:v>558</c:v>
                </c:pt>
                <c:pt idx="553">
                  <c:v>559</c:v>
                </c:pt>
                <c:pt idx="554">
                  <c:v>560</c:v>
                </c:pt>
                <c:pt idx="555">
                  <c:v>561</c:v>
                </c:pt>
                <c:pt idx="556">
                  <c:v>562</c:v>
                </c:pt>
                <c:pt idx="557">
                  <c:v>563</c:v>
                </c:pt>
                <c:pt idx="558">
                  <c:v>564</c:v>
                </c:pt>
                <c:pt idx="559">
                  <c:v>565</c:v>
                </c:pt>
                <c:pt idx="560">
                  <c:v>566</c:v>
                </c:pt>
                <c:pt idx="561">
                  <c:v>567</c:v>
                </c:pt>
                <c:pt idx="562">
                  <c:v>568</c:v>
                </c:pt>
                <c:pt idx="563">
                  <c:v>569</c:v>
                </c:pt>
                <c:pt idx="564">
                  <c:v>570</c:v>
                </c:pt>
                <c:pt idx="565">
                  <c:v>571</c:v>
                </c:pt>
                <c:pt idx="566">
                  <c:v>572</c:v>
                </c:pt>
                <c:pt idx="567">
                  <c:v>573</c:v>
                </c:pt>
                <c:pt idx="568">
                  <c:v>574</c:v>
                </c:pt>
                <c:pt idx="569">
                  <c:v>575</c:v>
                </c:pt>
                <c:pt idx="570">
                  <c:v>576</c:v>
                </c:pt>
                <c:pt idx="571">
                  <c:v>577</c:v>
                </c:pt>
                <c:pt idx="572">
                  <c:v>578</c:v>
                </c:pt>
                <c:pt idx="573">
                  <c:v>579</c:v>
                </c:pt>
                <c:pt idx="574">
                  <c:v>580</c:v>
                </c:pt>
                <c:pt idx="575">
                  <c:v>581</c:v>
                </c:pt>
                <c:pt idx="576">
                  <c:v>582</c:v>
                </c:pt>
                <c:pt idx="577">
                  <c:v>583</c:v>
                </c:pt>
                <c:pt idx="578">
                  <c:v>584</c:v>
                </c:pt>
                <c:pt idx="579">
                  <c:v>585</c:v>
                </c:pt>
                <c:pt idx="580">
                  <c:v>586</c:v>
                </c:pt>
                <c:pt idx="581">
                  <c:v>587</c:v>
                </c:pt>
                <c:pt idx="582">
                  <c:v>588</c:v>
                </c:pt>
                <c:pt idx="583">
                  <c:v>589</c:v>
                </c:pt>
                <c:pt idx="584">
                  <c:v>590</c:v>
                </c:pt>
                <c:pt idx="585">
                  <c:v>591</c:v>
                </c:pt>
                <c:pt idx="586">
                  <c:v>592</c:v>
                </c:pt>
                <c:pt idx="587">
                  <c:v>593</c:v>
                </c:pt>
                <c:pt idx="588">
                  <c:v>594</c:v>
                </c:pt>
                <c:pt idx="589">
                  <c:v>595</c:v>
                </c:pt>
                <c:pt idx="590">
                  <c:v>596</c:v>
                </c:pt>
                <c:pt idx="591">
                  <c:v>597</c:v>
                </c:pt>
                <c:pt idx="592">
                  <c:v>598</c:v>
                </c:pt>
                <c:pt idx="593">
                  <c:v>599</c:v>
                </c:pt>
                <c:pt idx="594">
                  <c:v>600</c:v>
                </c:pt>
                <c:pt idx="595">
                  <c:v>601</c:v>
                </c:pt>
                <c:pt idx="596">
                  <c:v>602</c:v>
                </c:pt>
                <c:pt idx="597">
                  <c:v>603</c:v>
                </c:pt>
                <c:pt idx="598">
                  <c:v>604</c:v>
                </c:pt>
                <c:pt idx="599">
                  <c:v>605</c:v>
                </c:pt>
                <c:pt idx="600">
                  <c:v>606</c:v>
                </c:pt>
                <c:pt idx="601">
                  <c:v>607</c:v>
                </c:pt>
                <c:pt idx="602">
                  <c:v>608</c:v>
                </c:pt>
                <c:pt idx="603">
                  <c:v>609</c:v>
                </c:pt>
                <c:pt idx="604">
                  <c:v>610</c:v>
                </c:pt>
                <c:pt idx="605">
                  <c:v>611</c:v>
                </c:pt>
                <c:pt idx="606">
                  <c:v>612</c:v>
                </c:pt>
                <c:pt idx="607">
                  <c:v>613</c:v>
                </c:pt>
                <c:pt idx="608">
                  <c:v>614</c:v>
                </c:pt>
                <c:pt idx="609">
                  <c:v>615</c:v>
                </c:pt>
                <c:pt idx="610">
                  <c:v>616</c:v>
                </c:pt>
                <c:pt idx="611">
                  <c:v>617</c:v>
                </c:pt>
                <c:pt idx="612">
                  <c:v>618</c:v>
                </c:pt>
                <c:pt idx="613">
                  <c:v>619</c:v>
                </c:pt>
                <c:pt idx="614">
                  <c:v>620</c:v>
                </c:pt>
                <c:pt idx="615">
                  <c:v>621</c:v>
                </c:pt>
                <c:pt idx="616">
                  <c:v>622</c:v>
                </c:pt>
                <c:pt idx="617">
                  <c:v>623</c:v>
                </c:pt>
                <c:pt idx="618">
                  <c:v>624</c:v>
                </c:pt>
                <c:pt idx="619">
                  <c:v>625</c:v>
                </c:pt>
                <c:pt idx="620">
                  <c:v>626</c:v>
                </c:pt>
                <c:pt idx="621">
                  <c:v>627</c:v>
                </c:pt>
                <c:pt idx="622">
                  <c:v>628</c:v>
                </c:pt>
                <c:pt idx="623">
                  <c:v>629</c:v>
                </c:pt>
                <c:pt idx="624">
                  <c:v>630</c:v>
                </c:pt>
                <c:pt idx="625">
                  <c:v>631</c:v>
                </c:pt>
                <c:pt idx="626">
                  <c:v>632</c:v>
                </c:pt>
                <c:pt idx="627">
                  <c:v>633</c:v>
                </c:pt>
                <c:pt idx="628">
                  <c:v>634</c:v>
                </c:pt>
                <c:pt idx="629">
                  <c:v>635</c:v>
                </c:pt>
                <c:pt idx="630">
                  <c:v>636</c:v>
                </c:pt>
                <c:pt idx="631">
                  <c:v>637</c:v>
                </c:pt>
                <c:pt idx="632">
                  <c:v>638</c:v>
                </c:pt>
                <c:pt idx="633">
                  <c:v>639</c:v>
                </c:pt>
                <c:pt idx="634">
                  <c:v>640</c:v>
                </c:pt>
                <c:pt idx="635">
                  <c:v>641</c:v>
                </c:pt>
                <c:pt idx="636">
                  <c:v>642</c:v>
                </c:pt>
                <c:pt idx="637">
                  <c:v>643</c:v>
                </c:pt>
                <c:pt idx="638">
                  <c:v>644</c:v>
                </c:pt>
                <c:pt idx="639">
                  <c:v>645</c:v>
                </c:pt>
                <c:pt idx="640">
                  <c:v>646</c:v>
                </c:pt>
                <c:pt idx="641">
                  <c:v>647</c:v>
                </c:pt>
                <c:pt idx="642">
                  <c:v>648</c:v>
                </c:pt>
                <c:pt idx="643">
                  <c:v>649</c:v>
                </c:pt>
                <c:pt idx="644">
                  <c:v>650</c:v>
                </c:pt>
                <c:pt idx="645">
                  <c:v>651</c:v>
                </c:pt>
                <c:pt idx="646">
                  <c:v>652</c:v>
                </c:pt>
                <c:pt idx="647">
                  <c:v>653</c:v>
                </c:pt>
                <c:pt idx="648">
                  <c:v>654</c:v>
                </c:pt>
                <c:pt idx="649">
                  <c:v>655</c:v>
                </c:pt>
                <c:pt idx="650">
                  <c:v>656</c:v>
                </c:pt>
                <c:pt idx="651">
                  <c:v>657</c:v>
                </c:pt>
                <c:pt idx="652">
                  <c:v>658</c:v>
                </c:pt>
                <c:pt idx="653">
                  <c:v>659</c:v>
                </c:pt>
                <c:pt idx="654">
                  <c:v>660</c:v>
                </c:pt>
                <c:pt idx="655">
                  <c:v>661</c:v>
                </c:pt>
                <c:pt idx="656">
                  <c:v>662</c:v>
                </c:pt>
                <c:pt idx="657">
                  <c:v>663</c:v>
                </c:pt>
                <c:pt idx="658">
                  <c:v>664</c:v>
                </c:pt>
                <c:pt idx="659">
                  <c:v>665</c:v>
                </c:pt>
                <c:pt idx="660">
                  <c:v>666</c:v>
                </c:pt>
                <c:pt idx="661">
                  <c:v>667</c:v>
                </c:pt>
                <c:pt idx="662">
                  <c:v>668</c:v>
                </c:pt>
                <c:pt idx="663">
                  <c:v>669</c:v>
                </c:pt>
                <c:pt idx="664">
                  <c:v>670</c:v>
                </c:pt>
                <c:pt idx="665">
                  <c:v>671</c:v>
                </c:pt>
                <c:pt idx="666">
                  <c:v>672</c:v>
                </c:pt>
                <c:pt idx="667">
                  <c:v>673</c:v>
                </c:pt>
                <c:pt idx="668">
                  <c:v>674</c:v>
                </c:pt>
                <c:pt idx="669">
                  <c:v>675</c:v>
                </c:pt>
                <c:pt idx="670">
                  <c:v>676</c:v>
                </c:pt>
                <c:pt idx="671">
                  <c:v>677</c:v>
                </c:pt>
                <c:pt idx="672">
                  <c:v>678</c:v>
                </c:pt>
                <c:pt idx="673">
                  <c:v>679</c:v>
                </c:pt>
                <c:pt idx="674">
                  <c:v>680</c:v>
                </c:pt>
                <c:pt idx="675">
                  <c:v>681</c:v>
                </c:pt>
                <c:pt idx="676">
                  <c:v>682</c:v>
                </c:pt>
                <c:pt idx="677">
                  <c:v>683</c:v>
                </c:pt>
                <c:pt idx="678">
                  <c:v>684</c:v>
                </c:pt>
                <c:pt idx="679">
                  <c:v>685</c:v>
                </c:pt>
                <c:pt idx="680">
                  <c:v>686</c:v>
                </c:pt>
                <c:pt idx="681">
                  <c:v>687</c:v>
                </c:pt>
                <c:pt idx="682">
                  <c:v>688</c:v>
                </c:pt>
                <c:pt idx="683">
                  <c:v>689</c:v>
                </c:pt>
                <c:pt idx="684">
                  <c:v>690</c:v>
                </c:pt>
                <c:pt idx="685">
                  <c:v>691</c:v>
                </c:pt>
                <c:pt idx="686">
                  <c:v>692</c:v>
                </c:pt>
                <c:pt idx="687">
                  <c:v>693</c:v>
                </c:pt>
                <c:pt idx="688">
                  <c:v>694</c:v>
                </c:pt>
                <c:pt idx="689">
                  <c:v>695</c:v>
                </c:pt>
                <c:pt idx="690">
                  <c:v>696</c:v>
                </c:pt>
                <c:pt idx="691">
                  <c:v>697</c:v>
                </c:pt>
                <c:pt idx="692">
                  <c:v>698</c:v>
                </c:pt>
                <c:pt idx="693">
                  <c:v>699</c:v>
                </c:pt>
                <c:pt idx="694">
                  <c:v>700</c:v>
                </c:pt>
                <c:pt idx="695">
                  <c:v>701</c:v>
                </c:pt>
                <c:pt idx="696">
                  <c:v>702</c:v>
                </c:pt>
                <c:pt idx="697">
                  <c:v>703</c:v>
                </c:pt>
                <c:pt idx="698">
                  <c:v>704</c:v>
                </c:pt>
                <c:pt idx="699">
                  <c:v>705</c:v>
                </c:pt>
                <c:pt idx="700">
                  <c:v>706</c:v>
                </c:pt>
                <c:pt idx="701">
                  <c:v>707</c:v>
                </c:pt>
                <c:pt idx="702">
                  <c:v>708</c:v>
                </c:pt>
                <c:pt idx="703">
                  <c:v>709</c:v>
                </c:pt>
                <c:pt idx="704">
                  <c:v>710</c:v>
                </c:pt>
                <c:pt idx="705">
                  <c:v>711</c:v>
                </c:pt>
                <c:pt idx="706">
                  <c:v>712</c:v>
                </c:pt>
                <c:pt idx="707">
                  <c:v>713</c:v>
                </c:pt>
                <c:pt idx="708">
                  <c:v>714</c:v>
                </c:pt>
                <c:pt idx="709">
                  <c:v>715</c:v>
                </c:pt>
                <c:pt idx="710">
                  <c:v>716</c:v>
                </c:pt>
                <c:pt idx="711">
                  <c:v>717</c:v>
                </c:pt>
                <c:pt idx="712">
                  <c:v>718</c:v>
                </c:pt>
                <c:pt idx="713">
                  <c:v>719</c:v>
                </c:pt>
                <c:pt idx="714">
                  <c:v>720</c:v>
                </c:pt>
                <c:pt idx="715">
                  <c:v>721</c:v>
                </c:pt>
                <c:pt idx="716">
                  <c:v>722</c:v>
                </c:pt>
                <c:pt idx="717">
                  <c:v>723</c:v>
                </c:pt>
                <c:pt idx="718">
                  <c:v>724</c:v>
                </c:pt>
                <c:pt idx="719">
                  <c:v>725</c:v>
                </c:pt>
                <c:pt idx="720">
                  <c:v>726</c:v>
                </c:pt>
                <c:pt idx="721">
                  <c:v>727</c:v>
                </c:pt>
                <c:pt idx="722">
                  <c:v>728</c:v>
                </c:pt>
                <c:pt idx="723">
                  <c:v>729</c:v>
                </c:pt>
                <c:pt idx="724">
                  <c:v>730</c:v>
                </c:pt>
                <c:pt idx="725">
                  <c:v>731</c:v>
                </c:pt>
                <c:pt idx="726">
                  <c:v>732</c:v>
                </c:pt>
                <c:pt idx="727">
                  <c:v>733</c:v>
                </c:pt>
                <c:pt idx="728">
                  <c:v>734</c:v>
                </c:pt>
                <c:pt idx="729">
                  <c:v>735</c:v>
                </c:pt>
                <c:pt idx="730">
                  <c:v>736</c:v>
                </c:pt>
                <c:pt idx="731">
                  <c:v>737</c:v>
                </c:pt>
                <c:pt idx="732">
                  <c:v>738</c:v>
                </c:pt>
                <c:pt idx="733">
                  <c:v>739</c:v>
                </c:pt>
                <c:pt idx="734">
                  <c:v>740</c:v>
                </c:pt>
                <c:pt idx="735">
                  <c:v>741</c:v>
                </c:pt>
                <c:pt idx="736">
                  <c:v>742</c:v>
                </c:pt>
                <c:pt idx="737">
                  <c:v>743</c:v>
                </c:pt>
                <c:pt idx="738">
                  <c:v>744</c:v>
                </c:pt>
                <c:pt idx="739">
                  <c:v>745</c:v>
                </c:pt>
                <c:pt idx="740">
                  <c:v>746</c:v>
                </c:pt>
                <c:pt idx="741">
                  <c:v>747</c:v>
                </c:pt>
                <c:pt idx="742">
                  <c:v>748</c:v>
                </c:pt>
                <c:pt idx="743">
                  <c:v>749</c:v>
                </c:pt>
                <c:pt idx="744">
                  <c:v>750</c:v>
                </c:pt>
                <c:pt idx="745">
                  <c:v>751</c:v>
                </c:pt>
                <c:pt idx="746">
                  <c:v>752</c:v>
                </c:pt>
                <c:pt idx="747">
                  <c:v>753</c:v>
                </c:pt>
                <c:pt idx="748">
                  <c:v>754</c:v>
                </c:pt>
                <c:pt idx="749">
                  <c:v>755</c:v>
                </c:pt>
                <c:pt idx="750">
                  <c:v>756</c:v>
                </c:pt>
                <c:pt idx="751">
                  <c:v>757</c:v>
                </c:pt>
                <c:pt idx="752">
                  <c:v>758</c:v>
                </c:pt>
                <c:pt idx="753">
                  <c:v>759</c:v>
                </c:pt>
                <c:pt idx="754">
                  <c:v>760</c:v>
                </c:pt>
                <c:pt idx="755">
                  <c:v>761</c:v>
                </c:pt>
                <c:pt idx="756">
                  <c:v>762</c:v>
                </c:pt>
                <c:pt idx="757">
                  <c:v>763</c:v>
                </c:pt>
                <c:pt idx="758">
                  <c:v>764</c:v>
                </c:pt>
                <c:pt idx="759">
                  <c:v>765</c:v>
                </c:pt>
                <c:pt idx="760">
                  <c:v>766</c:v>
                </c:pt>
                <c:pt idx="761">
                  <c:v>767</c:v>
                </c:pt>
                <c:pt idx="762">
                  <c:v>768</c:v>
                </c:pt>
                <c:pt idx="763">
                  <c:v>769</c:v>
                </c:pt>
                <c:pt idx="764">
                  <c:v>770</c:v>
                </c:pt>
                <c:pt idx="765">
                  <c:v>771</c:v>
                </c:pt>
                <c:pt idx="766">
                  <c:v>772</c:v>
                </c:pt>
                <c:pt idx="767">
                  <c:v>773</c:v>
                </c:pt>
                <c:pt idx="768">
                  <c:v>774</c:v>
                </c:pt>
                <c:pt idx="769">
                  <c:v>775</c:v>
                </c:pt>
                <c:pt idx="770">
                  <c:v>776</c:v>
                </c:pt>
                <c:pt idx="771">
                  <c:v>777</c:v>
                </c:pt>
                <c:pt idx="772">
                  <c:v>778</c:v>
                </c:pt>
                <c:pt idx="773">
                  <c:v>779</c:v>
                </c:pt>
                <c:pt idx="774">
                  <c:v>780</c:v>
                </c:pt>
                <c:pt idx="775">
                  <c:v>781</c:v>
                </c:pt>
                <c:pt idx="776">
                  <c:v>782</c:v>
                </c:pt>
                <c:pt idx="777">
                  <c:v>783</c:v>
                </c:pt>
                <c:pt idx="778">
                  <c:v>784</c:v>
                </c:pt>
                <c:pt idx="779">
                  <c:v>785</c:v>
                </c:pt>
                <c:pt idx="780">
                  <c:v>786</c:v>
                </c:pt>
                <c:pt idx="781">
                  <c:v>787</c:v>
                </c:pt>
                <c:pt idx="782">
                  <c:v>788</c:v>
                </c:pt>
                <c:pt idx="783">
                  <c:v>789</c:v>
                </c:pt>
                <c:pt idx="784">
                  <c:v>790</c:v>
                </c:pt>
                <c:pt idx="785">
                  <c:v>791</c:v>
                </c:pt>
                <c:pt idx="786">
                  <c:v>792</c:v>
                </c:pt>
                <c:pt idx="787">
                  <c:v>793</c:v>
                </c:pt>
                <c:pt idx="788">
                  <c:v>794</c:v>
                </c:pt>
                <c:pt idx="789">
                  <c:v>795</c:v>
                </c:pt>
                <c:pt idx="790">
                  <c:v>796</c:v>
                </c:pt>
                <c:pt idx="791">
                  <c:v>797</c:v>
                </c:pt>
                <c:pt idx="792">
                  <c:v>798</c:v>
                </c:pt>
                <c:pt idx="793">
                  <c:v>799</c:v>
                </c:pt>
                <c:pt idx="794">
                  <c:v>800</c:v>
                </c:pt>
                <c:pt idx="795">
                  <c:v>801</c:v>
                </c:pt>
                <c:pt idx="796">
                  <c:v>802</c:v>
                </c:pt>
                <c:pt idx="797">
                  <c:v>803</c:v>
                </c:pt>
                <c:pt idx="798">
                  <c:v>804</c:v>
                </c:pt>
                <c:pt idx="799">
                  <c:v>805</c:v>
                </c:pt>
                <c:pt idx="800">
                  <c:v>806</c:v>
                </c:pt>
                <c:pt idx="801">
                  <c:v>807</c:v>
                </c:pt>
                <c:pt idx="802">
                  <c:v>808</c:v>
                </c:pt>
                <c:pt idx="803">
                  <c:v>809</c:v>
                </c:pt>
                <c:pt idx="804">
                  <c:v>810</c:v>
                </c:pt>
                <c:pt idx="805">
                  <c:v>811</c:v>
                </c:pt>
                <c:pt idx="806">
                  <c:v>812</c:v>
                </c:pt>
                <c:pt idx="807">
                  <c:v>813</c:v>
                </c:pt>
                <c:pt idx="808">
                  <c:v>814</c:v>
                </c:pt>
                <c:pt idx="809">
                  <c:v>815</c:v>
                </c:pt>
                <c:pt idx="810">
                  <c:v>816</c:v>
                </c:pt>
                <c:pt idx="811">
                  <c:v>817</c:v>
                </c:pt>
                <c:pt idx="812">
                  <c:v>818</c:v>
                </c:pt>
                <c:pt idx="813">
                  <c:v>819</c:v>
                </c:pt>
                <c:pt idx="814">
                  <c:v>820</c:v>
                </c:pt>
                <c:pt idx="815">
                  <c:v>821</c:v>
                </c:pt>
                <c:pt idx="816">
                  <c:v>822</c:v>
                </c:pt>
                <c:pt idx="817">
                  <c:v>823</c:v>
                </c:pt>
                <c:pt idx="818">
                  <c:v>824</c:v>
                </c:pt>
                <c:pt idx="819">
                  <c:v>825</c:v>
                </c:pt>
                <c:pt idx="820">
                  <c:v>826</c:v>
                </c:pt>
                <c:pt idx="821">
                  <c:v>827</c:v>
                </c:pt>
                <c:pt idx="822">
                  <c:v>828</c:v>
                </c:pt>
                <c:pt idx="823">
                  <c:v>829</c:v>
                </c:pt>
                <c:pt idx="824">
                  <c:v>830</c:v>
                </c:pt>
                <c:pt idx="825">
                  <c:v>831</c:v>
                </c:pt>
                <c:pt idx="826">
                  <c:v>832</c:v>
                </c:pt>
                <c:pt idx="827">
                  <c:v>833</c:v>
                </c:pt>
                <c:pt idx="828">
                  <c:v>834</c:v>
                </c:pt>
                <c:pt idx="829">
                  <c:v>835</c:v>
                </c:pt>
                <c:pt idx="830">
                  <c:v>836</c:v>
                </c:pt>
                <c:pt idx="831">
                  <c:v>837</c:v>
                </c:pt>
                <c:pt idx="832">
                  <c:v>838</c:v>
                </c:pt>
                <c:pt idx="833">
                  <c:v>839</c:v>
                </c:pt>
                <c:pt idx="834">
                  <c:v>840</c:v>
                </c:pt>
                <c:pt idx="835">
                  <c:v>841</c:v>
                </c:pt>
                <c:pt idx="836">
                  <c:v>842</c:v>
                </c:pt>
                <c:pt idx="837">
                  <c:v>843</c:v>
                </c:pt>
                <c:pt idx="838">
                  <c:v>844</c:v>
                </c:pt>
                <c:pt idx="839">
                  <c:v>845</c:v>
                </c:pt>
                <c:pt idx="840">
                  <c:v>846</c:v>
                </c:pt>
                <c:pt idx="841">
                  <c:v>847</c:v>
                </c:pt>
                <c:pt idx="842">
                  <c:v>848</c:v>
                </c:pt>
                <c:pt idx="843">
                  <c:v>849</c:v>
                </c:pt>
                <c:pt idx="844">
                  <c:v>850</c:v>
                </c:pt>
                <c:pt idx="845">
                  <c:v>851</c:v>
                </c:pt>
                <c:pt idx="846">
                  <c:v>852</c:v>
                </c:pt>
                <c:pt idx="847">
                  <c:v>853</c:v>
                </c:pt>
                <c:pt idx="848">
                  <c:v>854</c:v>
                </c:pt>
                <c:pt idx="849">
                  <c:v>855</c:v>
                </c:pt>
                <c:pt idx="850">
                  <c:v>856</c:v>
                </c:pt>
                <c:pt idx="851">
                  <c:v>857</c:v>
                </c:pt>
                <c:pt idx="852">
                  <c:v>858</c:v>
                </c:pt>
                <c:pt idx="853">
                  <c:v>859</c:v>
                </c:pt>
                <c:pt idx="854">
                  <c:v>860</c:v>
                </c:pt>
                <c:pt idx="855">
                  <c:v>861</c:v>
                </c:pt>
                <c:pt idx="856">
                  <c:v>862</c:v>
                </c:pt>
                <c:pt idx="857">
                  <c:v>863</c:v>
                </c:pt>
                <c:pt idx="858">
                  <c:v>864</c:v>
                </c:pt>
                <c:pt idx="859">
                  <c:v>865</c:v>
                </c:pt>
                <c:pt idx="860">
                  <c:v>866</c:v>
                </c:pt>
                <c:pt idx="861">
                  <c:v>867</c:v>
                </c:pt>
                <c:pt idx="862">
                  <c:v>868</c:v>
                </c:pt>
                <c:pt idx="863">
                  <c:v>869</c:v>
                </c:pt>
                <c:pt idx="864">
                  <c:v>870</c:v>
                </c:pt>
                <c:pt idx="865">
                  <c:v>871</c:v>
                </c:pt>
                <c:pt idx="866">
                  <c:v>872</c:v>
                </c:pt>
                <c:pt idx="867">
                  <c:v>873</c:v>
                </c:pt>
                <c:pt idx="868">
                  <c:v>874</c:v>
                </c:pt>
                <c:pt idx="869">
                  <c:v>875</c:v>
                </c:pt>
                <c:pt idx="870">
                  <c:v>876</c:v>
                </c:pt>
                <c:pt idx="871">
                  <c:v>877</c:v>
                </c:pt>
                <c:pt idx="872">
                  <c:v>878</c:v>
                </c:pt>
                <c:pt idx="873">
                  <c:v>879</c:v>
                </c:pt>
                <c:pt idx="874">
                  <c:v>880</c:v>
                </c:pt>
                <c:pt idx="875">
                  <c:v>881</c:v>
                </c:pt>
                <c:pt idx="876">
                  <c:v>882</c:v>
                </c:pt>
                <c:pt idx="877">
                  <c:v>883</c:v>
                </c:pt>
                <c:pt idx="878">
                  <c:v>884</c:v>
                </c:pt>
                <c:pt idx="879">
                  <c:v>885</c:v>
                </c:pt>
                <c:pt idx="880">
                  <c:v>886</c:v>
                </c:pt>
                <c:pt idx="881">
                  <c:v>887</c:v>
                </c:pt>
                <c:pt idx="882">
                  <c:v>888</c:v>
                </c:pt>
                <c:pt idx="883">
                  <c:v>889</c:v>
                </c:pt>
                <c:pt idx="884">
                  <c:v>890</c:v>
                </c:pt>
                <c:pt idx="885">
                  <c:v>891</c:v>
                </c:pt>
                <c:pt idx="886">
                  <c:v>892</c:v>
                </c:pt>
                <c:pt idx="887">
                  <c:v>893</c:v>
                </c:pt>
                <c:pt idx="888">
                  <c:v>894</c:v>
                </c:pt>
                <c:pt idx="889">
                  <c:v>895</c:v>
                </c:pt>
                <c:pt idx="890">
                  <c:v>896</c:v>
                </c:pt>
                <c:pt idx="891">
                  <c:v>897</c:v>
                </c:pt>
                <c:pt idx="892">
                  <c:v>898</c:v>
                </c:pt>
                <c:pt idx="893">
                  <c:v>899</c:v>
                </c:pt>
                <c:pt idx="894">
                  <c:v>900</c:v>
                </c:pt>
                <c:pt idx="895">
                  <c:v>901</c:v>
                </c:pt>
                <c:pt idx="896">
                  <c:v>902</c:v>
                </c:pt>
                <c:pt idx="897">
                  <c:v>903</c:v>
                </c:pt>
                <c:pt idx="898">
                  <c:v>904</c:v>
                </c:pt>
                <c:pt idx="899">
                  <c:v>905</c:v>
                </c:pt>
                <c:pt idx="900">
                  <c:v>906</c:v>
                </c:pt>
                <c:pt idx="901">
                  <c:v>907</c:v>
                </c:pt>
                <c:pt idx="902">
                  <c:v>908</c:v>
                </c:pt>
                <c:pt idx="903">
                  <c:v>909</c:v>
                </c:pt>
                <c:pt idx="904">
                  <c:v>910</c:v>
                </c:pt>
                <c:pt idx="905">
                  <c:v>911</c:v>
                </c:pt>
                <c:pt idx="906">
                  <c:v>912</c:v>
                </c:pt>
                <c:pt idx="907">
                  <c:v>913</c:v>
                </c:pt>
                <c:pt idx="908">
                  <c:v>914</c:v>
                </c:pt>
                <c:pt idx="909">
                  <c:v>915</c:v>
                </c:pt>
                <c:pt idx="910">
                  <c:v>916</c:v>
                </c:pt>
                <c:pt idx="911">
                  <c:v>917</c:v>
                </c:pt>
                <c:pt idx="912">
                  <c:v>918</c:v>
                </c:pt>
                <c:pt idx="913">
                  <c:v>919</c:v>
                </c:pt>
                <c:pt idx="914">
                  <c:v>920</c:v>
                </c:pt>
                <c:pt idx="915">
                  <c:v>921</c:v>
                </c:pt>
                <c:pt idx="916">
                  <c:v>922</c:v>
                </c:pt>
                <c:pt idx="917">
                  <c:v>923</c:v>
                </c:pt>
                <c:pt idx="918">
                  <c:v>924</c:v>
                </c:pt>
                <c:pt idx="919">
                  <c:v>925</c:v>
                </c:pt>
                <c:pt idx="920">
                  <c:v>926</c:v>
                </c:pt>
                <c:pt idx="921">
                  <c:v>927</c:v>
                </c:pt>
                <c:pt idx="922">
                  <c:v>928</c:v>
                </c:pt>
                <c:pt idx="923">
                  <c:v>929</c:v>
                </c:pt>
                <c:pt idx="924">
                  <c:v>930</c:v>
                </c:pt>
                <c:pt idx="925">
                  <c:v>931</c:v>
                </c:pt>
                <c:pt idx="926">
                  <c:v>932</c:v>
                </c:pt>
                <c:pt idx="927">
                  <c:v>933</c:v>
                </c:pt>
                <c:pt idx="928">
                  <c:v>934</c:v>
                </c:pt>
                <c:pt idx="929">
                  <c:v>935</c:v>
                </c:pt>
                <c:pt idx="930">
                  <c:v>936</c:v>
                </c:pt>
                <c:pt idx="931">
                  <c:v>937</c:v>
                </c:pt>
                <c:pt idx="932">
                  <c:v>938</c:v>
                </c:pt>
                <c:pt idx="933">
                  <c:v>939</c:v>
                </c:pt>
                <c:pt idx="934">
                  <c:v>940</c:v>
                </c:pt>
                <c:pt idx="935">
                  <c:v>941</c:v>
                </c:pt>
                <c:pt idx="936">
                  <c:v>942</c:v>
                </c:pt>
                <c:pt idx="937">
                  <c:v>943</c:v>
                </c:pt>
                <c:pt idx="938">
                  <c:v>944</c:v>
                </c:pt>
                <c:pt idx="939">
                  <c:v>945</c:v>
                </c:pt>
                <c:pt idx="940">
                  <c:v>946</c:v>
                </c:pt>
                <c:pt idx="941">
                  <c:v>947</c:v>
                </c:pt>
                <c:pt idx="942">
                  <c:v>948</c:v>
                </c:pt>
                <c:pt idx="943">
                  <c:v>949</c:v>
                </c:pt>
                <c:pt idx="944">
                  <c:v>950</c:v>
                </c:pt>
                <c:pt idx="945">
                  <c:v>951</c:v>
                </c:pt>
                <c:pt idx="946">
                  <c:v>952</c:v>
                </c:pt>
                <c:pt idx="947">
                  <c:v>953</c:v>
                </c:pt>
                <c:pt idx="948">
                  <c:v>954</c:v>
                </c:pt>
                <c:pt idx="949">
                  <c:v>955</c:v>
                </c:pt>
                <c:pt idx="950">
                  <c:v>956</c:v>
                </c:pt>
                <c:pt idx="951">
                  <c:v>957</c:v>
                </c:pt>
                <c:pt idx="952">
                  <c:v>958</c:v>
                </c:pt>
                <c:pt idx="953">
                  <c:v>959</c:v>
                </c:pt>
                <c:pt idx="954">
                  <c:v>960</c:v>
                </c:pt>
                <c:pt idx="955">
                  <c:v>961</c:v>
                </c:pt>
                <c:pt idx="956">
                  <c:v>962</c:v>
                </c:pt>
                <c:pt idx="957">
                  <c:v>963</c:v>
                </c:pt>
                <c:pt idx="958">
                  <c:v>964</c:v>
                </c:pt>
                <c:pt idx="959">
                  <c:v>965</c:v>
                </c:pt>
                <c:pt idx="960">
                  <c:v>966</c:v>
                </c:pt>
                <c:pt idx="961">
                  <c:v>967</c:v>
                </c:pt>
                <c:pt idx="962">
                  <c:v>968</c:v>
                </c:pt>
                <c:pt idx="963">
                  <c:v>969</c:v>
                </c:pt>
                <c:pt idx="964">
                  <c:v>970</c:v>
                </c:pt>
                <c:pt idx="965">
                  <c:v>971</c:v>
                </c:pt>
                <c:pt idx="966">
                  <c:v>972</c:v>
                </c:pt>
                <c:pt idx="967">
                  <c:v>973</c:v>
                </c:pt>
                <c:pt idx="968">
                  <c:v>974</c:v>
                </c:pt>
                <c:pt idx="969">
                  <c:v>975</c:v>
                </c:pt>
                <c:pt idx="970">
                  <c:v>976</c:v>
                </c:pt>
                <c:pt idx="971">
                  <c:v>977</c:v>
                </c:pt>
                <c:pt idx="972">
                  <c:v>978</c:v>
                </c:pt>
                <c:pt idx="973">
                  <c:v>979</c:v>
                </c:pt>
                <c:pt idx="974">
                  <c:v>980</c:v>
                </c:pt>
                <c:pt idx="975">
                  <c:v>981</c:v>
                </c:pt>
                <c:pt idx="976">
                  <c:v>982</c:v>
                </c:pt>
                <c:pt idx="977">
                  <c:v>983</c:v>
                </c:pt>
                <c:pt idx="978">
                  <c:v>984</c:v>
                </c:pt>
                <c:pt idx="979">
                  <c:v>985</c:v>
                </c:pt>
                <c:pt idx="980">
                  <c:v>986</c:v>
                </c:pt>
                <c:pt idx="981">
                  <c:v>987</c:v>
                </c:pt>
                <c:pt idx="982">
                  <c:v>988</c:v>
                </c:pt>
                <c:pt idx="983">
                  <c:v>989</c:v>
                </c:pt>
                <c:pt idx="984">
                  <c:v>990</c:v>
                </c:pt>
                <c:pt idx="985">
                  <c:v>991</c:v>
                </c:pt>
                <c:pt idx="986">
                  <c:v>992</c:v>
                </c:pt>
                <c:pt idx="987">
                  <c:v>993</c:v>
                </c:pt>
                <c:pt idx="988">
                  <c:v>994</c:v>
                </c:pt>
                <c:pt idx="989">
                  <c:v>995</c:v>
                </c:pt>
                <c:pt idx="990">
                  <c:v>996</c:v>
                </c:pt>
                <c:pt idx="991">
                  <c:v>997</c:v>
                </c:pt>
                <c:pt idx="992">
                  <c:v>998</c:v>
                </c:pt>
                <c:pt idx="993">
                  <c:v>999</c:v>
                </c:pt>
                <c:pt idx="994">
                  <c:v>1000</c:v>
                </c:pt>
                <c:pt idx="995">
                  <c:v>1001</c:v>
                </c:pt>
                <c:pt idx="996">
                  <c:v>1002</c:v>
                </c:pt>
                <c:pt idx="997">
                  <c:v>1003</c:v>
                </c:pt>
                <c:pt idx="998">
                  <c:v>1004</c:v>
                </c:pt>
                <c:pt idx="999">
                  <c:v>1005</c:v>
                </c:pt>
                <c:pt idx="1000">
                  <c:v>1006</c:v>
                </c:pt>
                <c:pt idx="1001">
                  <c:v>1007</c:v>
                </c:pt>
                <c:pt idx="1002">
                  <c:v>1008</c:v>
                </c:pt>
                <c:pt idx="1003">
                  <c:v>1009</c:v>
                </c:pt>
                <c:pt idx="1004">
                  <c:v>1010</c:v>
                </c:pt>
                <c:pt idx="1005">
                  <c:v>1011</c:v>
                </c:pt>
                <c:pt idx="1006">
                  <c:v>1012</c:v>
                </c:pt>
                <c:pt idx="1007">
                  <c:v>1013</c:v>
                </c:pt>
                <c:pt idx="1008">
                  <c:v>1014</c:v>
                </c:pt>
                <c:pt idx="1009">
                  <c:v>1015</c:v>
                </c:pt>
                <c:pt idx="1010">
                  <c:v>1016</c:v>
                </c:pt>
                <c:pt idx="1011">
                  <c:v>1017</c:v>
                </c:pt>
                <c:pt idx="1012">
                  <c:v>1018</c:v>
                </c:pt>
                <c:pt idx="1013">
                  <c:v>1019</c:v>
                </c:pt>
                <c:pt idx="1014">
                  <c:v>1020</c:v>
                </c:pt>
                <c:pt idx="1015">
                  <c:v>1021</c:v>
                </c:pt>
                <c:pt idx="1016">
                  <c:v>1022</c:v>
                </c:pt>
                <c:pt idx="1017">
                  <c:v>1023</c:v>
                </c:pt>
                <c:pt idx="1018">
                  <c:v>1024</c:v>
                </c:pt>
                <c:pt idx="1019">
                  <c:v>1025</c:v>
                </c:pt>
                <c:pt idx="1020">
                  <c:v>1026</c:v>
                </c:pt>
                <c:pt idx="1021">
                  <c:v>1027</c:v>
                </c:pt>
                <c:pt idx="1022">
                  <c:v>1028</c:v>
                </c:pt>
                <c:pt idx="1023">
                  <c:v>1029</c:v>
                </c:pt>
                <c:pt idx="1024">
                  <c:v>1030</c:v>
                </c:pt>
                <c:pt idx="1025">
                  <c:v>1031</c:v>
                </c:pt>
                <c:pt idx="1026">
                  <c:v>1032</c:v>
                </c:pt>
                <c:pt idx="1027">
                  <c:v>1033</c:v>
                </c:pt>
                <c:pt idx="1028">
                  <c:v>1034</c:v>
                </c:pt>
                <c:pt idx="1029">
                  <c:v>1035</c:v>
                </c:pt>
                <c:pt idx="1030">
                  <c:v>1036</c:v>
                </c:pt>
                <c:pt idx="1031">
                  <c:v>1037</c:v>
                </c:pt>
                <c:pt idx="1032">
                  <c:v>1038</c:v>
                </c:pt>
                <c:pt idx="1033">
                  <c:v>1039</c:v>
                </c:pt>
                <c:pt idx="1034">
                  <c:v>1040</c:v>
                </c:pt>
                <c:pt idx="1035">
                  <c:v>1041</c:v>
                </c:pt>
                <c:pt idx="1036">
                  <c:v>1042</c:v>
                </c:pt>
                <c:pt idx="1037">
                  <c:v>1043</c:v>
                </c:pt>
                <c:pt idx="1038">
                  <c:v>1044</c:v>
                </c:pt>
                <c:pt idx="1039">
                  <c:v>1045</c:v>
                </c:pt>
                <c:pt idx="1040">
                  <c:v>1046</c:v>
                </c:pt>
                <c:pt idx="1041">
                  <c:v>1047</c:v>
                </c:pt>
                <c:pt idx="1042">
                  <c:v>1048</c:v>
                </c:pt>
                <c:pt idx="1043">
                  <c:v>1049</c:v>
                </c:pt>
                <c:pt idx="1044">
                  <c:v>1050</c:v>
                </c:pt>
                <c:pt idx="1045">
                  <c:v>1051</c:v>
                </c:pt>
                <c:pt idx="1046">
                  <c:v>1052</c:v>
                </c:pt>
                <c:pt idx="1047">
                  <c:v>1053</c:v>
                </c:pt>
                <c:pt idx="1048">
                  <c:v>1054</c:v>
                </c:pt>
                <c:pt idx="1049">
                  <c:v>1055</c:v>
                </c:pt>
                <c:pt idx="1050">
                  <c:v>1056</c:v>
                </c:pt>
                <c:pt idx="1051">
                  <c:v>1057</c:v>
                </c:pt>
                <c:pt idx="1052">
                  <c:v>1058</c:v>
                </c:pt>
                <c:pt idx="1053">
                  <c:v>1059</c:v>
                </c:pt>
                <c:pt idx="1054">
                  <c:v>1060</c:v>
                </c:pt>
                <c:pt idx="1055">
                  <c:v>1061</c:v>
                </c:pt>
                <c:pt idx="1056">
                  <c:v>1062</c:v>
                </c:pt>
                <c:pt idx="1057">
                  <c:v>1063</c:v>
                </c:pt>
                <c:pt idx="1058">
                  <c:v>1064</c:v>
                </c:pt>
                <c:pt idx="1059">
                  <c:v>1065</c:v>
                </c:pt>
                <c:pt idx="1060">
                  <c:v>1066</c:v>
                </c:pt>
                <c:pt idx="1061">
                  <c:v>1067</c:v>
                </c:pt>
                <c:pt idx="1062">
                  <c:v>1068</c:v>
                </c:pt>
                <c:pt idx="1063">
                  <c:v>1069</c:v>
                </c:pt>
                <c:pt idx="1064">
                  <c:v>1070</c:v>
                </c:pt>
                <c:pt idx="1065">
                  <c:v>1071</c:v>
                </c:pt>
                <c:pt idx="1066">
                  <c:v>1072</c:v>
                </c:pt>
                <c:pt idx="1067">
                  <c:v>1073</c:v>
                </c:pt>
                <c:pt idx="1068">
                  <c:v>1074</c:v>
                </c:pt>
                <c:pt idx="1069">
                  <c:v>1075</c:v>
                </c:pt>
                <c:pt idx="1070">
                  <c:v>1076</c:v>
                </c:pt>
                <c:pt idx="1071">
                  <c:v>1077</c:v>
                </c:pt>
                <c:pt idx="1072">
                  <c:v>1078</c:v>
                </c:pt>
                <c:pt idx="1073">
                  <c:v>1079</c:v>
                </c:pt>
                <c:pt idx="1074">
                  <c:v>1080</c:v>
                </c:pt>
                <c:pt idx="1075">
                  <c:v>1081</c:v>
                </c:pt>
                <c:pt idx="1076">
                  <c:v>1082</c:v>
                </c:pt>
                <c:pt idx="1077">
                  <c:v>1083</c:v>
                </c:pt>
                <c:pt idx="1078">
                  <c:v>1084</c:v>
                </c:pt>
                <c:pt idx="1079">
                  <c:v>1085</c:v>
                </c:pt>
                <c:pt idx="1080">
                  <c:v>1086</c:v>
                </c:pt>
                <c:pt idx="1081">
                  <c:v>1087</c:v>
                </c:pt>
                <c:pt idx="1082">
                  <c:v>1088</c:v>
                </c:pt>
                <c:pt idx="1083">
                  <c:v>1089</c:v>
                </c:pt>
                <c:pt idx="1084">
                  <c:v>1090</c:v>
                </c:pt>
                <c:pt idx="1085">
                  <c:v>1091</c:v>
                </c:pt>
                <c:pt idx="1086">
                  <c:v>1092</c:v>
                </c:pt>
                <c:pt idx="1087">
                  <c:v>1093</c:v>
                </c:pt>
                <c:pt idx="1088">
                  <c:v>1094</c:v>
                </c:pt>
                <c:pt idx="1089">
                  <c:v>1095</c:v>
                </c:pt>
                <c:pt idx="1090">
                  <c:v>1096</c:v>
                </c:pt>
                <c:pt idx="1091">
                  <c:v>1097</c:v>
                </c:pt>
                <c:pt idx="1092">
                  <c:v>1098</c:v>
                </c:pt>
                <c:pt idx="1093">
                  <c:v>1099</c:v>
                </c:pt>
                <c:pt idx="1094">
                  <c:v>1100</c:v>
                </c:pt>
                <c:pt idx="1095">
                  <c:v>1101</c:v>
                </c:pt>
                <c:pt idx="1096">
                  <c:v>1102</c:v>
                </c:pt>
                <c:pt idx="1097">
                  <c:v>1103</c:v>
                </c:pt>
                <c:pt idx="1098">
                  <c:v>1104</c:v>
                </c:pt>
                <c:pt idx="1099">
                  <c:v>1105</c:v>
                </c:pt>
                <c:pt idx="1100">
                  <c:v>1106</c:v>
                </c:pt>
                <c:pt idx="1101">
                  <c:v>1107</c:v>
                </c:pt>
                <c:pt idx="1102">
                  <c:v>1108</c:v>
                </c:pt>
                <c:pt idx="1103">
                  <c:v>1109</c:v>
                </c:pt>
                <c:pt idx="1104">
                  <c:v>1110</c:v>
                </c:pt>
                <c:pt idx="1105">
                  <c:v>1111</c:v>
                </c:pt>
                <c:pt idx="1106">
                  <c:v>1112</c:v>
                </c:pt>
                <c:pt idx="1107">
                  <c:v>1113</c:v>
                </c:pt>
                <c:pt idx="1108">
                  <c:v>1114</c:v>
                </c:pt>
                <c:pt idx="1109">
                  <c:v>1115</c:v>
                </c:pt>
                <c:pt idx="1110">
                  <c:v>1116</c:v>
                </c:pt>
                <c:pt idx="1111">
                  <c:v>1117</c:v>
                </c:pt>
                <c:pt idx="1112">
                  <c:v>1118</c:v>
                </c:pt>
                <c:pt idx="1113">
                  <c:v>1119</c:v>
                </c:pt>
                <c:pt idx="1114">
                  <c:v>1120</c:v>
                </c:pt>
                <c:pt idx="1115">
                  <c:v>1121</c:v>
                </c:pt>
                <c:pt idx="1116">
                  <c:v>1122</c:v>
                </c:pt>
                <c:pt idx="1117">
                  <c:v>1123</c:v>
                </c:pt>
                <c:pt idx="1118">
                  <c:v>1124</c:v>
                </c:pt>
                <c:pt idx="1119">
                  <c:v>1125</c:v>
                </c:pt>
                <c:pt idx="1120">
                  <c:v>1126</c:v>
                </c:pt>
                <c:pt idx="1121">
                  <c:v>1127</c:v>
                </c:pt>
                <c:pt idx="1122">
                  <c:v>1128</c:v>
                </c:pt>
                <c:pt idx="1123">
                  <c:v>1129</c:v>
                </c:pt>
                <c:pt idx="1124">
                  <c:v>1130</c:v>
                </c:pt>
                <c:pt idx="1125">
                  <c:v>1131</c:v>
                </c:pt>
                <c:pt idx="1126">
                  <c:v>1132</c:v>
                </c:pt>
                <c:pt idx="1127">
                  <c:v>1133</c:v>
                </c:pt>
                <c:pt idx="1128">
                  <c:v>1134</c:v>
                </c:pt>
                <c:pt idx="1129">
                  <c:v>1135</c:v>
                </c:pt>
                <c:pt idx="1130">
                  <c:v>1136</c:v>
                </c:pt>
                <c:pt idx="1131">
                  <c:v>1137</c:v>
                </c:pt>
                <c:pt idx="1132">
                  <c:v>1138</c:v>
                </c:pt>
                <c:pt idx="1133">
                  <c:v>1139</c:v>
                </c:pt>
                <c:pt idx="1134">
                  <c:v>1140</c:v>
                </c:pt>
                <c:pt idx="1135">
                  <c:v>1141</c:v>
                </c:pt>
                <c:pt idx="1136">
                  <c:v>1142</c:v>
                </c:pt>
                <c:pt idx="1137">
                  <c:v>1143</c:v>
                </c:pt>
                <c:pt idx="1138">
                  <c:v>1144</c:v>
                </c:pt>
                <c:pt idx="1139">
                  <c:v>1145</c:v>
                </c:pt>
                <c:pt idx="1140">
                  <c:v>1146</c:v>
                </c:pt>
                <c:pt idx="1141">
                  <c:v>1147</c:v>
                </c:pt>
                <c:pt idx="1142">
                  <c:v>1148</c:v>
                </c:pt>
                <c:pt idx="1143">
                  <c:v>1149</c:v>
                </c:pt>
                <c:pt idx="1144">
                  <c:v>1150</c:v>
                </c:pt>
                <c:pt idx="1145">
                  <c:v>1151</c:v>
                </c:pt>
                <c:pt idx="1146">
                  <c:v>1152</c:v>
                </c:pt>
                <c:pt idx="1147">
                  <c:v>1153</c:v>
                </c:pt>
                <c:pt idx="1148">
                  <c:v>1154</c:v>
                </c:pt>
                <c:pt idx="1149">
                  <c:v>1155</c:v>
                </c:pt>
                <c:pt idx="1150">
                  <c:v>1156</c:v>
                </c:pt>
                <c:pt idx="1151">
                  <c:v>1157</c:v>
                </c:pt>
                <c:pt idx="1152">
                  <c:v>1158</c:v>
                </c:pt>
                <c:pt idx="1153">
                  <c:v>1159</c:v>
                </c:pt>
                <c:pt idx="1154">
                  <c:v>1160</c:v>
                </c:pt>
                <c:pt idx="1155">
                  <c:v>1161</c:v>
                </c:pt>
                <c:pt idx="1156">
                  <c:v>1162</c:v>
                </c:pt>
                <c:pt idx="1157">
                  <c:v>1163</c:v>
                </c:pt>
                <c:pt idx="1158">
                  <c:v>1164</c:v>
                </c:pt>
                <c:pt idx="1159">
                  <c:v>1165</c:v>
                </c:pt>
                <c:pt idx="1160">
                  <c:v>1166</c:v>
                </c:pt>
                <c:pt idx="1161">
                  <c:v>1167</c:v>
                </c:pt>
                <c:pt idx="1162">
                  <c:v>1168</c:v>
                </c:pt>
                <c:pt idx="1163">
                  <c:v>1169</c:v>
                </c:pt>
                <c:pt idx="1164">
                  <c:v>1170</c:v>
                </c:pt>
                <c:pt idx="1165">
                  <c:v>1171</c:v>
                </c:pt>
                <c:pt idx="1166">
                  <c:v>1172</c:v>
                </c:pt>
                <c:pt idx="1167">
                  <c:v>1173</c:v>
                </c:pt>
                <c:pt idx="1168">
                  <c:v>1174</c:v>
                </c:pt>
                <c:pt idx="1169">
                  <c:v>1175</c:v>
                </c:pt>
                <c:pt idx="1170">
                  <c:v>1176</c:v>
                </c:pt>
                <c:pt idx="1171">
                  <c:v>1177</c:v>
                </c:pt>
                <c:pt idx="1172">
                  <c:v>1178</c:v>
                </c:pt>
                <c:pt idx="1173">
                  <c:v>1179</c:v>
                </c:pt>
                <c:pt idx="1174">
                  <c:v>1180</c:v>
                </c:pt>
                <c:pt idx="1175">
                  <c:v>1181</c:v>
                </c:pt>
                <c:pt idx="1176">
                  <c:v>1182</c:v>
                </c:pt>
                <c:pt idx="1177">
                  <c:v>1183</c:v>
                </c:pt>
                <c:pt idx="1178">
                  <c:v>1184</c:v>
                </c:pt>
                <c:pt idx="1179">
                  <c:v>1185</c:v>
                </c:pt>
                <c:pt idx="1180">
                  <c:v>1186</c:v>
                </c:pt>
                <c:pt idx="1181">
                  <c:v>1187</c:v>
                </c:pt>
                <c:pt idx="1182">
                  <c:v>1188</c:v>
                </c:pt>
                <c:pt idx="1183">
                  <c:v>1189</c:v>
                </c:pt>
                <c:pt idx="1184">
                  <c:v>1190</c:v>
                </c:pt>
                <c:pt idx="1185">
                  <c:v>1191</c:v>
                </c:pt>
                <c:pt idx="1186">
                  <c:v>1192</c:v>
                </c:pt>
                <c:pt idx="1187">
                  <c:v>1193</c:v>
                </c:pt>
                <c:pt idx="1188">
                  <c:v>1194</c:v>
                </c:pt>
                <c:pt idx="1189">
                  <c:v>1195</c:v>
                </c:pt>
                <c:pt idx="1190">
                  <c:v>1196</c:v>
                </c:pt>
                <c:pt idx="1191">
                  <c:v>1197</c:v>
                </c:pt>
                <c:pt idx="1192">
                  <c:v>1198</c:v>
                </c:pt>
                <c:pt idx="1193">
                  <c:v>1199</c:v>
                </c:pt>
                <c:pt idx="1194">
                  <c:v>1200</c:v>
                </c:pt>
                <c:pt idx="1195">
                  <c:v>1201</c:v>
                </c:pt>
                <c:pt idx="1196">
                  <c:v>1202</c:v>
                </c:pt>
                <c:pt idx="1197">
                  <c:v>1203</c:v>
                </c:pt>
                <c:pt idx="1198">
                  <c:v>1204</c:v>
                </c:pt>
                <c:pt idx="1199">
                  <c:v>1205</c:v>
                </c:pt>
                <c:pt idx="1200">
                  <c:v>1206</c:v>
                </c:pt>
                <c:pt idx="1201">
                  <c:v>1207</c:v>
                </c:pt>
                <c:pt idx="1202">
                  <c:v>1208</c:v>
                </c:pt>
                <c:pt idx="1203">
                  <c:v>1209</c:v>
                </c:pt>
                <c:pt idx="1204">
                  <c:v>1210</c:v>
                </c:pt>
                <c:pt idx="1205">
                  <c:v>1211</c:v>
                </c:pt>
                <c:pt idx="1206">
                  <c:v>1212</c:v>
                </c:pt>
                <c:pt idx="1207">
                  <c:v>1213</c:v>
                </c:pt>
                <c:pt idx="1208">
                  <c:v>1214</c:v>
                </c:pt>
                <c:pt idx="1209">
                  <c:v>1215</c:v>
                </c:pt>
                <c:pt idx="1210">
                  <c:v>1216</c:v>
                </c:pt>
                <c:pt idx="1211">
                  <c:v>1217</c:v>
                </c:pt>
                <c:pt idx="1212">
                  <c:v>1218</c:v>
                </c:pt>
                <c:pt idx="1213">
                  <c:v>1219</c:v>
                </c:pt>
                <c:pt idx="1214">
                  <c:v>1220</c:v>
                </c:pt>
                <c:pt idx="1215">
                  <c:v>1221</c:v>
                </c:pt>
                <c:pt idx="1216">
                  <c:v>1222</c:v>
                </c:pt>
                <c:pt idx="1217">
                  <c:v>1223</c:v>
                </c:pt>
                <c:pt idx="1218">
                  <c:v>1224</c:v>
                </c:pt>
                <c:pt idx="1219">
                  <c:v>1225</c:v>
                </c:pt>
                <c:pt idx="1220">
                  <c:v>1226</c:v>
                </c:pt>
                <c:pt idx="1221">
                  <c:v>1227</c:v>
                </c:pt>
                <c:pt idx="1222">
                  <c:v>1228</c:v>
                </c:pt>
                <c:pt idx="1223">
                  <c:v>1229</c:v>
                </c:pt>
                <c:pt idx="1224">
                  <c:v>1230</c:v>
                </c:pt>
                <c:pt idx="1225">
                  <c:v>1231</c:v>
                </c:pt>
                <c:pt idx="1226">
                  <c:v>1232</c:v>
                </c:pt>
                <c:pt idx="1227">
                  <c:v>1233</c:v>
                </c:pt>
                <c:pt idx="1228">
                  <c:v>1234</c:v>
                </c:pt>
                <c:pt idx="1229">
                  <c:v>1235</c:v>
                </c:pt>
                <c:pt idx="1230">
                  <c:v>1236</c:v>
                </c:pt>
                <c:pt idx="1231">
                  <c:v>1237</c:v>
                </c:pt>
                <c:pt idx="1232">
                  <c:v>1238</c:v>
                </c:pt>
                <c:pt idx="1233">
                  <c:v>1239</c:v>
                </c:pt>
                <c:pt idx="1234">
                  <c:v>1240</c:v>
                </c:pt>
                <c:pt idx="1235">
                  <c:v>1241</c:v>
                </c:pt>
                <c:pt idx="1236">
                  <c:v>1242</c:v>
                </c:pt>
                <c:pt idx="1237">
                  <c:v>1243</c:v>
                </c:pt>
                <c:pt idx="1238">
                  <c:v>1244</c:v>
                </c:pt>
                <c:pt idx="1239">
                  <c:v>1245</c:v>
                </c:pt>
                <c:pt idx="1240">
                  <c:v>1246</c:v>
                </c:pt>
                <c:pt idx="1241">
                  <c:v>1247</c:v>
                </c:pt>
                <c:pt idx="1242">
                  <c:v>1248</c:v>
                </c:pt>
                <c:pt idx="1243">
                  <c:v>1249</c:v>
                </c:pt>
                <c:pt idx="1244">
                  <c:v>1250</c:v>
                </c:pt>
                <c:pt idx="1245">
                  <c:v>1251</c:v>
                </c:pt>
                <c:pt idx="1246">
                  <c:v>1252</c:v>
                </c:pt>
                <c:pt idx="1247">
                  <c:v>1253</c:v>
                </c:pt>
                <c:pt idx="1248">
                  <c:v>1254</c:v>
                </c:pt>
                <c:pt idx="1249">
                  <c:v>1255</c:v>
                </c:pt>
                <c:pt idx="1250">
                  <c:v>1256</c:v>
                </c:pt>
                <c:pt idx="1251">
                  <c:v>1257</c:v>
                </c:pt>
                <c:pt idx="1252">
                  <c:v>1258</c:v>
                </c:pt>
                <c:pt idx="1253">
                  <c:v>1259</c:v>
                </c:pt>
                <c:pt idx="1254">
                  <c:v>1260</c:v>
                </c:pt>
                <c:pt idx="1255">
                  <c:v>1261</c:v>
                </c:pt>
                <c:pt idx="1256">
                  <c:v>1262</c:v>
                </c:pt>
                <c:pt idx="1257">
                  <c:v>1263</c:v>
                </c:pt>
                <c:pt idx="1258">
                  <c:v>1264</c:v>
                </c:pt>
                <c:pt idx="1259">
                  <c:v>1265</c:v>
                </c:pt>
                <c:pt idx="1260">
                  <c:v>1266</c:v>
                </c:pt>
                <c:pt idx="1261">
                  <c:v>1267</c:v>
                </c:pt>
                <c:pt idx="1262">
                  <c:v>1268</c:v>
                </c:pt>
                <c:pt idx="1263">
                  <c:v>1269</c:v>
                </c:pt>
                <c:pt idx="1264">
                  <c:v>1270</c:v>
                </c:pt>
                <c:pt idx="1265">
                  <c:v>1271</c:v>
                </c:pt>
                <c:pt idx="1266">
                  <c:v>1272</c:v>
                </c:pt>
                <c:pt idx="1267">
                  <c:v>1273</c:v>
                </c:pt>
                <c:pt idx="1268">
                  <c:v>1274</c:v>
                </c:pt>
                <c:pt idx="1269">
                  <c:v>1275</c:v>
                </c:pt>
                <c:pt idx="1270">
                  <c:v>1276</c:v>
                </c:pt>
                <c:pt idx="1271">
                  <c:v>1277</c:v>
                </c:pt>
                <c:pt idx="1272">
                  <c:v>1278</c:v>
                </c:pt>
                <c:pt idx="1273">
                  <c:v>1279</c:v>
                </c:pt>
                <c:pt idx="1274">
                  <c:v>1280</c:v>
                </c:pt>
                <c:pt idx="1275">
                  <c:v>1281</c:v>
                </c:pt>
                <c:pt idx="1276">
                  <c:v>1282</c:v>
                </c:pt>
                <c:pt idx="1277">
                  <c:v>1283</c:v>
                </c:pt>
                <c:pt idx="1278">
                  <c:v>1284</c:v>
                </c:pt>
                <c:pt idx="1279">
                  <c:v>1285</c:v>
                </c:pt>
                <c:pt idx="1280">
                  <c:v>1286</c:v>
                </c:pt>
                <c:pt idx="1281">
                  <c:v>1287</c:v>
                </c:pt>
                <c:pt idx="1282">
                  <c:v>1288</c:v>
                </c:pt>
                <c:pt idx="1283">
                  <c:v>1289</c:v>
                </c:pt>
                <c:pt idx="1284">
                  <c:v>1290</c:v>
                </c:pt>
                <c:pt idx="1285">
                  <c:v>1291</c:v>
                </c:pt>
                <c:pt idx="1286">
                  <c:v>1292</c:v>
                </c:pt>
                <c:pt idx="1287">
                  <c:v>1293</c:v>
                </c:pt>
                <c:pt idx="1288">
                  <c:v>1294</c:v>
                </c:pt>
                <c:pt idx="1289">
                  <c:v>1295</c:v>
                </c:pt>
                <c:pt idx="1290">
                  <c:v>1296</c:v>
                </c:pt>
                <c:pt idx="1291">
                  <c:v>1297</c:v>
                </c:pt>
                <c:pt idx="1292">
                  <c:v>1298</c:v>
                </c:pt>
                <c:pt idx="1293">
                  <c:v>1299</c:v>
                </c:pt>
                <c:pt idx="1294">
                  <c:v>1300</c:v>
                </c:pt>
                <c:pt idx="1295">
                  <c:v>1301</c:v>
                </c:pt>
                <c:pt idx="1296">
                  <c:v>1302</c:v>
                </c:pt>
                <c:pt idx="1297">
                  <c:v>1303</c:v>
                </c:pt>
                <c:pt idx="1298">
                  <c:v>1304</c:v>
                </c:pt>
                <c:pt idx="1299">
                  <c:v>1305</c:v>
                </c:pt>
                <c:pt idx="1300">
                  <c:v>1306</c:v>
                </c:pt>
                <c:pt idx="1301">
                  <c:v>1307</c:v>
                </c:pt>
                <c:pt idx="1302">
                  <c:v>1308</c:v>
                </c:pt>
                <c:pt idx="1303">
                  <c:v>1309</c:v>
                </c:pt>
                <c:pt idx="1304">
                  <c:v>1310</c:v>
                </c:pt>
                <c:pt idx="1305">
                  <c:v>1311</c:v>
                </c:pt>
                <c:pt idx="1306">
                  <c:v>1312</c:v>
                </c:pt>
                <c:pt idx="1307">
                  <c:v>1313</c:v>
                </c:pt>
                <c:pt idx="1308">
                  <c:v>1314</c:v>
                </c:pt>
                <c:pt idx="1309">
                  <c:v>1315</c:v>
                </c:pt>
                <c:pt idx="1310">
                  <c:v>1316</c:v>
                </c:pt>
                <c:pt idx="1311">
                  <c:v>1317</c:v>
                </c:pt>
                <c:pt idx="1312">
                  <c:v>1318</c:v>
                </c:pt>
                <c:pt idx="1313">
                  <c:v>1319</c:v>
                </c:pt>
                <c:pt idx="1314">
                  <c:v>1320</c:v>
                </c:pt>
                <c:pt idx="1315">
                  <c:v>1321</c:v>
                </c:pt>
                <c:pt idx="1316">
                  <c:v>1322</c:v>
                </c:pt>
                <c:pt idx="1317">
                  <c:v>1323</c:v>
                </c:pt>
                <c:pt idx="1318">
                  <c:v>1324</c:v>
                </c:pt>
                <c:pt idx="1319">
                  <c:v>1325</c:v>
                </c:pt>
                <c:pt idx="1320">
                  <c:v>1326</c:v>
                </c:pt>
                <c:pt idx="1321">
                  <c:v>1327</c:v>
                </c:pt>
                <c:pt idx="1322">
                  <c:v>1328</c:v>
                </c:pt>
                <c:pt idx="1323">
                  <c:v>1329</c:v>
                </c:pt>
                <c:pt idx="1324">
                  <c:v>1330</c:v>
                </c:pt>
                <c:pt idx="1325">
                  <c:v>1331</c:v>
                </c:pt>
                <c:pt idx="1326">
                  <c:v>1332</c:v>
                </c:pt>
                <c:pt idx="1327">
                  <c:v>1333</c:v>
                </c:pt>
                <c:pt idx="1328">
                  <c:v>1334</c:v>
                </c:pt>
                <c:pt idx="1329">
                  <c:v>1335</c:v>
                </c:pt>
                <c:pt idx="1330">
                  <c:v>1336</c:v>
                </c:pt>
                <c:pt idx="1331">
                  <c:v>1337</c:v>
                </c:pt>
                <c:pt idx="1332">
                  <c:v>1338</c:v>
                </c:pt>
                <c:pt idx="1333">
                  <c:v>1339</c:v>
                </c:pt>
                <c:pt idx="1334">
                  <c:v>1340</c:v>
                </c:pt>
                <c:pt idx="1335">
                  <c:v>1341</c:v>
                </c:pt>
                <c:pt idx="1336">
                  <c:v>1342</c:v>
                </c:pt>
                <c:pt idx="1337">
                  <c:v>1343</c:v>
                </c:pt>
                <c:pt idx="1338">
                  <c:v>1344</c:v>
                </c:pt>
                <c:pt idx="1339">
                  <c:v>1345</c:v>
                </c:pt>
                <c:pt idx="1340">
                  <c:v>1346</c:v>
                </c:pt>
                <c:pt idx="1341">
                  <c:v>1347</c:v>
                </c:pt>
                <c:pt idx="1342">
                  <c:v>1348</c:v>
                </c:pt>
                <c:pt idx="1343">
                  <c:v>1349</c:v>
                </c:pt>
                <c:pt idx="1344">
                  <c:v>1350</c:v>
                </c:pt>
                <c:pt idx="1345">
                  <c:v>1351</c:v>
                </c:pt>
                <c:pt idx="1346">
                  <c:v>1352</c:v>
                </c:pt>
                <c:pt idx="1347">
                  <c:v>1353</c:v>
                </c:pt>
                <c:pt idx="1348">
                  <c:v>1354</c:v>
                </c:pt>
                <c:pt idx="1349">
                  <c:v>1355</c:v>
                </c:pt>
                <c:pt idx="1350">
                  <c:v>1356</c:v>
                </c:pt>
                <c:pt idx="1351">
                  <c:v>1357</c:v>
                </c:pt>
                <c:pt idx="1352">
                  <c:v>1358</c:v>
                </c:pt>
                <c:pt idx="1353">
                  <c:v>1359</c:v>
                </c:pt>
                <c:pt idx="1354">
                  <c:v>1360</c:v>
                </c:pt>
                <c:pt idx="1355">
                  <c:v>1361</c:v>
                </c:pt>
                <c:pt idx="1356">
                  <c:v>1362</c:v>
                </c:pt>
                <c:pt idx="1357">
                  <c:v>1363</c:v>
                </c:pt>
                <c:pt idx="1358">
                  <c:v>1364</c:v>
                </c:pt>
                <c:pt idx="1359">
                  <c:v>1365</c:v>
                </c:pt>
                <c:pt idx="1360">
                  <c:v>1366</c:v>
                </c:pt>
                <c:pt idx="1361">
                  <c:v>1367</c:v>
                </c:pt>
                <c:pt idx="1362">
                  <c:v>1368</c:v>
                </c:pt>
                <c:pt idx="1363">
                  <c:v>1369</c:v>
                </c:pt>
                <c:pt idx="1364">
                  <c:v>1370</c:v>
                </c:pt>
                <c:pt idx="1365">
                  <c:v>1371</c:v>
                </c:pt>
                <c:pt idx="1366">
                  <c:v>1372</c:v>
                </c:pt>
                <c:pt idx="1367">
                  <c:v>1373</c:v>
                </c:pt>
                <c:pt idx="1368">
                  <c:v>1374</c:v>
                </c:pt>
                <c:pt idx="1369">
                  <c:v>1375</c:v>
                </c:pt>
                <c:pt idx="1370">
                  <c:v>1376</c:v>
                </c:pt>
                <c:pt idx="1371">
                  <c:v>1377</c:v>
                </c:pt>
                <c:pt idx="1372">
                  <c:v>1378</c:v>
                </c:pt>
                <c:pt idx="1373">
                  <c:v>1379</c:v>
                </c:pt>
                <c:pt idx="1374">
                  <c:v>1380</c:v>
                </c:pt>
                <c:pt idx="1375">
                  <c:v>1381</c:v>
                </c:pt>
                <c:pt idx="1376">
                  <c:v>1382</c:v>
                </c:pt>
                <c:pt idx="1377">
                  <c:v>1383</c:v>
                </c:pt>
                <c:pt idx="1378">
                  <c:v>1384</c:v>
                </c:pt>
                <c:pt idx="1379">
                  <c:v>1385</c:v>
                </c:pt>
                <c:pt idx="1380">
                  <c:v>1386</c:v>
                </c:pt>
                <c:pt idx="1381">
                  <c:v>1387</c:v>
                </c:pt>
                <c:pt idx="1382">
                  <c:v>1388</c:v>
                </c:pt>
                <c:pt idx="1383">
                  <c:v>1389</c:v>
                </c:pt>
                <c:pt idx="1384">
                  <c:v>1390</c:v>
                </c:pt>
                <c:pt idx="1385">
                  <c:v>1391</c:v>
                </c:pt>
                <c:pt idx="1386">
                  <c:v>1392</c:v>
                </c:pt>
                <c:pt idx="1387">
                  <c:v>1393</c:v>
                </c:pt>
                <c:pt idx="1388">
                  <c:v>1394</c:v>
                </c:pt>
                <c:pt idx="1389">
                  <c:v>1395</c:v>
                </c:pt>
                <c:pt idx="1390">
                  <c:v>1396</c:v>
                </c:pt>
                <c:pt idx="1391">
                  <c:v>1397</c:v>
                </c:pt>
                <c:pt idx="1392">
                  <c:v>1398</c:v>
                </c:pt>
                <c:pt idx="1393">
                  <c:v>1399</c:v>
                </c:pt>
                <c:pt idx="1394">
                  <c:v>1400</c:v>
                </c:pt>
                <c:pt idx="1395">
                  <c:v>1401</c:v>
                </c:pt>
                <c:pt idx="1396">
                  <c:v>1402</c:v>
                </c:pt>
                <c:pt idx="1397">
                  <c:v>1403</c:v>
                </c:pt>
                <c:pt idx="1398">
                  <c:v>1404</c:v>
                </c:pt>
                <c:pt idx="1399">
                  <c:v>1405</c:v>
                </c:pt>
                <c:pt idx="1400">
                  <c:v>1406</c:v>
                </c:pt>
                <c:pt idx="1401">
                  <c:v>1407</c:v>
                </c:pt>
                <c:pt idx="1402">
                  <c:v>1408</c:v>
                </c:pt>
                <c:pt idx="1403">
                  <c:v>1409</c:v>
                </c:pt>
                <c:pt idx="1404">
                  <c:v>1410</c:v>
                </c:pt>
                <c:pt idx="1405">
                  <c:v>1411</c:v>
                </c:pt>
                <c:pt idx="1406">
                  <c:v>1412</c:v>
                </c:pt>
                <c:pt idx="1407">
                  <c:v>1413</c:v>
                </c:pt>
                <c:pt idx="1408">
                  <c:v>1414</c:v>
                </c:pt>
                <c:pt idx="1409">
                  <c:v>1415</c:v>
                </c:pt>
                <c:pt idx="1410">
                  <c:v>1416</c:v>
                </c:pt>
                <c:pt idx="1411">
                  <c:v>1417</c:v>
                </c:pt>
                <c:pt idx="1412">
                  <c:v>1418</c:v>
                </c:pt>
                <c:pt idx="1413">
                  <c:v>1419</c:v>
                </c:pt>
                <c:pt idx="1414">
                  <c:v>1420</c:v>
                </c:pt>
                <c:pt idx="1415">
                  <c:v>1421</c:v>
                </c:pt>
                <c:pt idx="1416">
                  <c:v>1422</c:v>
                </c:pt>
                <c:pt idx="1417">
                  <c:v>1423</c:v>
                </c:pt>
                <c:pt idx="1418">
                  <c:v>1424</c:v>
                </c:pt>
                <c:pt idx="1419">
                  <c:v>1425</c:v>
                </c:pt>
                <c:pt idx="1420">
                  <c:v>1426</c:v>
                </c:pt>
                <c:pt idx="1421">
                  <c:v>1427</c:v>
                </c:pt>
                <c:pt idx="1422">
                  <c:v>1428</c:v>
                </c:pt>
                <c:pt idx="1423">
                  <c:v>1429</c:v>
                </c:pt>
                <c:pt idx="1424">
                  <c:v>1430</c:v>
                </c:pt>
                <c:pt idx="1425">
                  <c:v>1431</c:v>
                </c:pt>
                <c:pt idx="1426">
                  <c:v>1432</c:v>
                </c:pt>
                <c:pt idx="1427">
                  <c:v>1433</c:v>
                </c:pt>
                <c:pt idx="1428">
                  <c:v>1434</c:v>
                </c:pt>
                <c:pt idx="1429">
                  <c:v>1435</c:v>
                </c:pt>
                <c:pt idx="1430">
                  <c:v>1436</c:v>
                </c:pt>
                <c:pt idx="1431">
                  <c:v>1437</c:v>
                </c:pt>
                <c:pt idx="1432">
                  <c:v>1438</c:v>
                </c:pt>
                <c:pt idx="1433">
                  <c:v>1439</c:v>
                </c:pt>
                <c:pt idx="1434">
                  <c:v>1440</c:v>
                </c:pt>
                <c:pt idx="1435">
                  <c:v>1441</c:v>
                </c:pt>
                <c:pt idx="1436">
                  <c:v>1442</c:v>
                </c:pt>
                <c:pt idx="1437">
                  <c:v>1443</c:v>
                </c:pt>
                <c:pt idx="1438">
                  <c:v>1444</c:v>
                </c:pt>
                <c:pt idx="1439">
                  <c:v>1445</c:v>
                </c:pt>
                <c:pt idx="1440">
                  <c:v>1446</c:v>
                </c:pt>
                <c:pt idx="1441">
                  <c:v>1447</c:v>
                </c:pt>
                <c:pt idx="1442">
                  <c:v>1448</c:v>
                </c:pt>
                <c:pt idx="1443">
                  <c:v>1449</c:v>
                </c:pt>
                <c:pt idx="1444">
                  <c:v>1450</c:v>
                </c:pt>
                <c:pt idx="1445">
                  <c:v>1451</c:v>
                </c:pt>
                <c:pt idx="1446">
                  <c:v>1452</c:v>
                </c:pt>
                <c:pt idx="1447">
                  <c:v>1453</c:v>
                </c:pt>
                <c:pt idx="1448">
                  <c:v>1454</c:v>
                </c:pt>
                <c:pt idx="1449">
                  <c:v>1455</c:v>
                </c:pt>
                <c:pt idx="1450">
                  <c:v>1456</c:v>
                </c:pt>
                <c:pt idx="1451">
                  <c:v>1457</c:v>
                </c:pt>
                <c:pt idx="1452">
                  <c:v>1458</c:v>
                </c:pt>
                <c:pt idx="1453">
                  <c:v>1459</c:v>
                </c:pt>
                <c:pt idx="1454">
                  <c:v>1460</c:v>
                </c:pt>
                <c:pt idx="1455">
                  <c:v>1461</c:v>
                </c:pt>
                <c:pt idx="1456">
                  <c:v>1462</c:v>
                </c:pt>
                <c:pt idx="1457">
                  <c:v>1463</c:v>
                </c:pt>
                <c:pt idx="1458">
                  <c:v>1464</c:v>
                </c:pt>
                <c:pt idx="1459">
                  <c:v>1465</c:v>
                </c:pt>
                <c:pt idx="1460">
                  <c:v>1466</c:v>
                </c:pt>
                <c:pt idx="1461">
                  <c:v>1467</c:v>
                </c:pt>
                <c:pt idx="1462">
                  <c:v>1468</c:v>
                </c:pt>
                <c:pt idx="1463">
                  <c:v>1469</c:v>
                </c:pt>
                <c:pt idx="1464">
                  <c:v>1470</c:v>
                </c:pt>
                <c:pt idx="1465">
                  <c:v>1471</c:v>
                </c:pt>
                <c:pt idx="1466">
                  <c:v>1472</c:v>
                </c:pt>
                <c:pt idx="1467">
                  <c:v>1473</c:v>
                </c:pt>
                <c:pt idx="1468">
                  <c:v>1474</c:v>
                </c:pt>
                <c:pt idx="1469">
                  <c:v>1475</c:v>
                </c:pt>
                <c:pt idx="1470">
                  <c:v>1476</c:v>
                </c:pt>
                <c:pt idx="1471">
                  <c:v>1477</c:v>
                </c:pt>
                <c:pt idx="1472">
                  <c:v>1478</c:v>
                </c:pt>
                <c:pt idx="1473">
                  <c:v>1479</c:v>
                </c:pt>
                <c:pt idx="1474">
                  <c:v>1480</c:v>
                </c:pt>
                <c:pt idx="1475">
                  <c:v>1481</c:v>
                </c:pt>
                <c:pt idx="1476">
                  <c:v>1482</c:v>
                </c:pt>
                <c:pt idx="1477">
                  <c:v>1483</c:v>
                </c:pt>
                <c:pt idx="1478">
                  <c:v>1484</c:v>
                </c:pt>
                <c:pt idx="1479">
                  <c:v>1485</c:v>
                </c:pt>
                <c:pt idx="1480">
                  <c:v>1486</c:v>
                </c:pt>
                <c:pt idx="1481">
                  <c:v>1487</c:v>
                </c:pt>
                <c:pt idx="1482">
                  <c:v>1488</c:v>
                </c:pt>
                <c:pt idx="1483">
                  <c:v>1489</c:v>
                </c:pt>
                <c:pt idx="1484">
                  <c:v>1490</c:v>
                </c:pt>
                <c:pt idx="1485">
                  <c:v>1491</c:v>
                </c:pt>
                <c:pt idx="1486">
                  <c:v>1492</c:v>
                </c:pt>
                <c:pt idx="1487">
                  <c:v>1493</c:v>
                </c:pt>
                <c:pt idx="1488">
                  <c:v>1494</c:v>
                </c:pt>
                <c:pt idx="1489">
                  <c:v>1495</c:v>
                </c:pt>
                <c:pt idx="1490">
                  <c:v>1496</c:v>
                </c:pt>
                <c:pt idx="1491">
                  <c:v>1497</c:v>
                </c:pt>
                <c:pt idx="1492">
                  <c:v>1498</c:v>
                </c:pt>
                <c:pt idx="1493">
                  <c:v>1499</c:v>
                </c:pt>
                <c:pt idx="1494">
                  <c:v>1500</c:v>
                </c:pt>
                <c:pt idx="1495">
                  <c:v>1501</c:v>
                </c:pt>
                <c:pt idx="1496">
                  <c:v>1502</c:v>
                </c:pt>
                <c:pt idx="1497">
                  <c:v>1503</c:v>
                </c:pt>
                <c:pt idx="1498">
                  <c:v>1504</c:v>
                </c:pt>
                <c:pt idx="1499">
                  <c:v>1505</c:v>
                </c:pt>
                <c:pt idx="1500">
                  <c:v>1506</c:v>
                </c:pt>
                <c:pt idx="1501">
                  <c:v>1507</c:v>
                </c:pt>
                <c:pt idx="1502">
                  <c:v>1508</c:v>
                </c:pt>
                <c:pt idx="1503">
                  <c:v>1509</c:v>
                </c:pt>
                <c:pt idx="1504">
                  <c:v>1510</c:v>
                </c:pt>
                <c:pt idx="1505">
                  <c:v>1511</c:v>
                </c:pt>
                <c:pt idx="1506">
                  <c:v>1512</c:v>
                </c:pt>
                <c:pt idx="1507">
                  <c:v>1513</c:v>
                </c:pt>
                <c:pt idx="1508">
                  <c:v>1514</c:v>
                </c:pt>
                <c:pt idx="1509">
                  <c:v>1515</c:v>
                </c:pt>
                <c:pt idx="1510">
                  <c:v>1516</c:v>
                </c:pt>
                <c:pt idx="1511">
                  <c:v>1517</c:v>
                </c:pt>
                <c:pt idx="1512">
                  <c:v>1518</c:v>
                </c:pt>
                <c:pt idx="1513">
                  <c:v>1519</c:v>
                </c:pt>
                <c:pt idx="1514">
                  <c:v>1520</c:v>
                </c:pt>
                <c:pt idx="1515">
                  <c:v>1521</c:v>
                </c:pt>
                <c:pt idx="1516">
                  <c:v>1522</c:v>
                </c:pt>
                <c:pt idx="1517">
                  <c:v>1523</c:v>
                </c:pt>
                <c:pt idx="1518">
                  <c:v>1524</c:v>
                </c:pt>
                <c:pt idx="1519">
                  <c:v>1525</c:v>
                </c:pt>
                <c:pt idx="1520">
                  <c:v>1526</c:v>
                </c:pt>
                <c:pt idx="1521">
                  <c:v>1527</c:v>
                </c:pt>
                <c:pt idx="1522">
                  <c:v>1528</c:v>
                </c:pt>
                <c:pt idx="1523">
                  <c:v>1529</c:v>
                </c:pt>
                <c:pt idx="1524">
                  <c:v>1530</c:v>
                </c:pt>
                <c:pt idx="1525">
                  <c:v>1531</c:v>
                </c:pt>
                <c:pt idx="1526">
                  <c:v>1532</c:v>
                </c:pt>
                <c:pt idx="1527">
                  <c:v>1533</c:v>
                </c:pt>
                <c:pt idx="1528">
                  <c:v>1534</c:v>
                </c:pt>
                <c:pt idx="1529">
                  <c:v>1535</c:v>
                </c:pt>
                <c:pt idx="1530">
                  <c:v>1536</c:v>
                </c:pt>
                <c:pt idx="1531">
                  <c:v>1537</c:v>
                </c:pt>
                <c:pt idx="1532">
                  <c:v>1538</c:v>
                </c:pt>
                <c:pt idx="1533">
                  <c:v>1539</c:v>
                </c:pt>
                <c:pt idx="1534">
                  <c:v>1540</c:v>
                </c:pt>
                <c:pt idx="1535">
                  <c:v>1541</c:v>
                </c:pt>
                <c:pt idx="1536">
                  <c:v>1542</c:v>
                </c:pt>
                <c:pt idx="1537">
                  <c:v>1543</c:v>
                </c:pt>
                <c:pt idx="1538">
                  <c:v>1544</c:v>
                </c:pt>
                <c:pt idx="1539">
                  <c:v>1545</c:v>
                </c:pt>
                <c:pt idx="1540">
                  <c:v>1546</c:v>
                </c:pt>
                <c:pt idx="1541">
                  <c:v>1547</c:v>
                </c:pt>
                <c:pt idx="1542">
                  <c:v>1548</c:v>
                </c:pt>
                <c:pt idx="1543">
                  <c:v>1549</c:v>
                </c:pt>
                <c:pt idx="1544">
                  <c:v>1550</c:v>
                </c:pt>
                <c:pt idx="1545">
                  <c:v>1551</c:v>
                </c:pt>
                <c:pt idx="1546">
                  <c:v>1552</c:v>
                </c:pt>
                <c:pt idx="1547">
                  <c:v>1553</c:v>
                </c:pt>
                <c:pt idx="1548">
                  <c:v>1554</c:v>
                </c:pt>
                <c:pt idx="1549">
                  <c:v>1555</c:v>
                </c:pt>
                <c:pt idx="1550">
                  <c:v>1556</c:v>
                </c:pt>
                <c:pt idx="1551">
                  <c:v>1557</c:v>
                </c:pt>
                <c:pt idx="1552">
                  <c:v>1558</c:v>
                </c:pt>
                <c:pt idx="1553">
                  <c:v>1559</c:v>
                </c:pt>
                <c:pt idx="1554">
                  <c:v>1560</c:v>
                </c:pt>
                <c:pt idx="1555">
                  <c:v>1561</c:v>
                </c:pt>
                <c:pt idx="1556">
                  <c:v>1562</c:v>
                </c:pt>
                <c:pt idx="1557">
                  <c:v>1563</c:v>
                </c:pt>
                <c:pt idx="1558">
                  <c:v>1564</c:v>
                </c:pt>
                <c:pt idx="1559">
                  <c:v>1565</c:v>
                </c:pt>
                <c:pt idx="1560">
                  <c:v>1566</c:v>
                </c:pt>
                <c:pt idx="1561">
                  <c:v>1567</c:v>
                </c:pt>
                <c:pt idx="1562">
                  <c:v>1568</c:v>
                </c:pt>
                <c:pt idx="1563">
                  <c:v>1569</c:v>
                </c:pt>
                <c:pt idx="1564">
                  <c:v>1570</c:v>
                </c:pt>
                <c:pt idx="1565">
                  <c:v>1571</c:v>
                </c:pt>
                <c:pt idx="1566">
                  <c:v>1572</c:v>
                </c:pt>
                <c:pt idx="1567">
                  <c:v>1573</c:v>
                </c:pt>
                <c:pt idx="1568">
                  <c:v>1574</c:v>
                </c:pt>
                <c:pt idx="1569">
                  <c:v>1575</c:v>
                </c:pt>
                <c:pt idx="1570">
                  <c:v>1576</c:v>
                </c:pt>
                <c:pt idx="1571">
                  <c:v>1577</c:v>
                </c:pt>
                <c:pt idx="1572">
                  <c:v>1578</c:v>
                </c:pt>
                <c:pt idx="1573">
                  <c:v>1579</c:v>
                </c:pt>
                <c:pt idx="1574">
                  <c:v>1580</c:v>
                </c:pt>
                <c:pt idx="1575">
                  <c:v>1581</c:v>
                </c:pt>
                <c:pt idx="1576">
                  <c:v>1582</c:v>
                </c:pt>
                <c:pt idx="1577">
                  <c:v>1583</c:v>
                </c:pt>
                <c:pt idx="1578">
                  <c:v>1584</c:v>
                </c:pt>
                <c:pt idx="1579">
                  <c:v>1585</c:v>
                </c:pt>
                <c:pt idx="1580">
                  <c:v>1586</c:v>
                </c:pt>
                <c:pt idx="1581">
                  <c:v>1587</c:v>
                </c:pt>
                <c:pt idx="1582">
                  <c:v>1588</c:v>
                </c:pt>
                <c:pt idx="1583">
                  <c:v>1589</c:v>
                </c:pt>
                <c:pt idx="1584">
                  <c:v>1590</c:v>
                </c:pt>
                <c:pt idx="1585">
                  <c:v>1591</c:v>
                </c:pt>
                <c:pt idx="1586">
                  <c:v>1592</c:v>
                </c:pt>
                <c:pt idx="1587">
                  <c:v>1593</c:v>
                </c:pt>
                <c:pt idx="1588">
                  <c:v>1594</c:v>
                </c:pt>
                <c:pt idx="1589">
                  <c:v>1595</c:v>
                </c:pt>
                <c:pt idx="1590">
                  <c:v>1596</c:v>
                </c:pt>
                <c:pt idx="1591">
                  <c:v>1597</c:v>
                </c:pt>
                <c:pt idx="1592">
                  <c:v>1598</c:v>
                </c:pt>
                <c:pt idx="1593">
                  <c:v>1599</c:v>
                </c:pt>
                <c:pt idx="1594">
                  <c:v>1600</c:v>
                </c:pt>
                <c:pt idx="1595">
                  <c:v>1601</c:v>
                </c:pt>
                <c:pt idx="1596">
                  <c:v>1602</c:v>
                </c:pt>
                <c:pt idx="1597">
                  <c:v>1603</c:v>
                </c:pt>
                <c:pt idx="1598">
                  <c:v>1604</c:v>
                </c:pt>
                <c:pt idx="1599">
                  <c:v>1605</c:v>
                </c:pt>
                <c:pt idx="1600">
                  <c:v>1606</c:v>
                </c:pt>
                <c:pt idx="1601">
                  <c:v>1607</c:v>
                </c:pt>
                <c:pt idx="1602">
                  <c:v>1608</c:v>
                </c:pt>
                <c:pt idx="1603">
                  <c:v>1609</c:v>
                </c:pt>
                <c:pt idx="1604">
                  <c:v>1610</c:v>
                </c:pt>
                <c:pt idx="1605">
                  <c:v>1611</c:v>
                </c:pt>
                <c:pt idx="1606">
                  <c:v>1612</c:v>
                </c:pt>
                <c:pt idx="1607">
                  <c:v>1613</c:v>
                </c:pt>
                <c:pt idx="1608">
                  <c:v>1614</c:v>
                </c:pt>
                <c:pt idx="1609">
                  <c:v>1615</c:v>
                </c:pt>
                <c:pt idx="1610">
                  <c:v>1616</c:v>
                </c:pt>
                <c:pt idx="1611">
                  <c:v>1617</c:v>
                </c:pt>
                <c:pt idx="1612">
                  <c:v>1618</c:v>
                </c:pt>
                <c:pt idx="1613">
                  <c:v>1619</c:v>
                </c:pt>
                <c:pt idx="1614">
                  <c:v>1620</c:v>
                </c:pt>
                <c:pt idx="1615">
                  <c:v>1621</c:v>
                </c:pt>
                <c:pt idx="1616">
                  <c:v>1622</c:v>
                </c:pt>
                <c:pt idx="1617">
                  <c:v>1623</c:v>
                </c:pt>
                <c:pt idx="1618">
                  <c:v>1624</c:v>
                </c:pt>
                <c:pt idx="1619">
                  <c:v>1625</c:v>
                </c:pt>
                <c:pt idx="1620">
                  <c:v>1626</c:v>
                </c:pt>
                <c:pt idx="1621">
                  <c:v>1627</c:v>
                </c:pt>
                <c:pt idx="1622">
                  <c:v>1628</c:v>
                </c:pt>
                <c:pt idx="1623">
                  <c:v>1629</c:v>
                </c:pt>
                <c:pt idx="1624">
                  <c:v>1630</c:v>
                </c:pt>
                <c:pt idx="1625">
                  <c:v>1631</c:v>
                </c:pt>
                <c:pt idx="1626">
                  <c:v>1632</c:v>
                </c:pt>
                <c:pt idx="1627">
                  <c:v>1633</c:v>
                </c:pt>
                <c:pt idx="1628">
                  <c:v>1634</c:v>
                </c:pt>
                <c:pt idx="1629">
                  <c:v>1635</c:v>
                </c:pt>
                <c:pt idx="1630">
                  <c:v>1636</c:v>
                </c:pt>
                <c:pt idx="1631">
                  <c:v>1637</c:v>
                </c:pt>
                <c:pt idx="1632">
                  <c:v>1638</c:v>
                </c:pt>
                <c:pt idx="1633">
                  <c:v>1639</c:v>
                </c:pt>
                <c:pt idx="1634">
                  <c:v>1640</c:v>
                </c:pt>
                <c:pt idx="1635">
                  <c:v>1641</c:v>
                </c:pt>
                <c:pt idx="1636">
                  <c:v>1642</c:v>
                </c:pt>
                <c:pt idx="1637">
                  <c:v>1643</c:v>
                </c:pt>
                <c:pt idx="1638">
                  <c:v>1644</c:v>
                </c:pt>
                <c:pt idx="1639">
                  <c:v>1645</c:v>
                </c:pt>
                <c:pt idx="1640">
                  <c:v>1646</c:v>
                </c:pt>
                <c:pt idx="1641">
                  <c:v>1647</c:v>
                </c:pt>
                <c:pt idx="1642">
                  <c:v>1648</c:v>
                </c:pt>
                <c:pt idx="1643">
                  <c:v>1649</c:v>
                </c:pt>
                <c:pt idx="1644">
                  <c:v>1650</c:v>
                </c:pt>
                <c:pt idx="1645">
                  <c:v>1651</c:v>
                </c:pt>
                <c:pt idx="1646">
                  <c:v>1652</c:v>
                </c:pt>
                <c:pt idx="1647">
                  <c:v>1653</c:v>
                </c:pt>
                <c:pt idx="1648">
                  <c:v>1654</c:v>
                </c:pt>
                <c:pt idx="1649">
                  <c:v>1655</c:v>
                </c:pt>
                <c:pt idx="1650">
                  <c:v>1656</c:v>
                </c:pt>
                <c:pt idx="1651">
                  <c:v>1657</c:v>
                </c:pt>
                <c:pt idx="1652">
                  <c:v>1658</c:v>
                </c:pt>
                <c:pt idx="1653">
                  <c:v>1659</c:v>
                </c:pt>
                <c:pt idx="1654">
                  <c:v>1660</c:v>
                </c:pt>
                <c:pt idx="1655">
                  <c:v>1661</c:v>
                </c:pt>
                <c:pt idx="1656">
                  <c:v>1662</c:v>
                </c:pt>
                <c:pt idx="1657">
                  <c:v>1663</c:v>
                </c:pt>
                <c:pt idx="1658">
                  <c:v>1664</c:v>
                </c:pt>
                <c:pt idx="1659">
                  <c:v>1665</c:v>
                </c:pt>
                <c:pt idx="1660">
                  <c:v>1666</c:v>
                </c:pt>
                <c:pt idx="1661">
                  <c:v>1667</c:v>
                </c:pt>
                <c:pt idx="1662">
                  <c:v>1668</c:v>
                </c:pt>
                <c:pt idx="1663">
                  <c:v>1669</c:v>
                </c:pt>
                <c:pt idx="1664">
                  <c:v>1670</c:v>
                </c:pt>
                <c:pt idx="1665">
                  <c:v>1671</c:v>
                </c:pt>
                <c:pt idx="1666">
                  <c:v>1672</c:v>
                </c:pt>
                <c:pt idx="1667">
                  <c:v>1673</c:v>
                </c:pt>
                <c:pt idx="1668">
                  <c:v>1674</c:v>
                </c:pt>
                <c:pt idx="1669">
                  <c:v>1675</c:v>
                </c:pt>
                <c:pt idx="1670">
                  <c:v>1676</c:v>
                </c:pt>
                <c:pt idx="1671">
                  <c:v>1677</c:v>
                </c:pt>
                <c:pt idx="1672">
                  <c:v>1678</c:v>
                </c:pt>
                <c:pt idx="1673">
                  <c:v>1679</c:v>
                </c:pt>
                <c:pt idx="1674">
                  <c:v>1680</c:v>
                </c:pt>
                <c:pt idx="1675">
                  <c:v>1681</c:v>
                </c:pt>
                <c:pt idx="1676">
                  <c:v>1682</c:v>
                </c:pt>
                <c:pt idx="1677">
                  <c:v>1683</c:v>
                </c:pt>
                <c:pt idx="1678">
                  <c:v>1684</c:v>
                </c:pt>
                <c:pt idx="1679">
                  <c:v>1685</c:v>
                </c:pt>
                <c:pt idx="1680">
                  <c:v>1686</c:v>
                </c:pt>
                <c:pt idx="1681">
                  <c:v>1687</c:v>
                </c:pt>
                <c:pt idx="1682">
                  <c:v>1688</c:v>
                </c:pt>
                <c:pt idx="1683">
                  <c:v>1689</c:v>
                </c:pt>
                <c:pt idx="1684">
                  <c:v>1690</c:v>
                </c:pt>
                <c:pt idx="1685">
                  <c:v>1691</c:v>
                </c:pt>
                <c:pt idx="1686">
                  <c:v>1692</c:v>
                </c:pt>
                <c:pt idx="1687">
                  <c:v>1693</c:v>
                </c:pt>
                <c:pt idx="1688">
                  <c:v>1694</c:v>
                </c:pt>
                <c:pt idx="1689">
                  <c:v>1695</c:v>
                </c:pt>
                <c:pt idx="1690">
                  <c:v>1696</c:v>
                </c:pt>
                <c:pt idx="1691">
                  <c:v>1697</c:v>
                </c:pt>
                <c:pt idx="1692">
                  <c:v>1698</c:v>
                </c:pt>
                <c:pt idx="1693">
                  <c:v>1699</c:v>
                </c:pt>
                <c:pt idx="1694">
                  <c:v>1700</c:v>
                </c:pt>
                <c:pt idx="1695">
                  <c:v>1701</c:v>
                </c:pt>
                <c:pt idx="1696">
                  <c:v>1702</c:v>
                </c:pt>
                <c:pt idx="1697">
                  <c:v>1703</c:v>
                </c:pt>
                <c:pt idx="1698">
                  <c:v>1704</c:v>
                </c:pt>
                <c:pt idx="1699">
                  <c:v>1705</c:v>
                </c:pt>
                <c:pt idx="1700">
                  <c:v>1706</c:v>
                </c:pt>
                <c:pt idx="1701">
                  <c:v>1707</c:v>
                </c:pt>
                <c:pt idx="1702">
                  <c:v>1708</c:v>
                </c:pt>
                <c:pt idx="1703">
                  <c:v>1709</c:v>
                </c:pt>
                <c:pt idx="1704">
                  <c:v>1710</c:v>
                </c:pt>
                <c:pt idx="1705">
                  <c:v>1711</c:v>
                </c:pt>
                <c:pt idx="1706">
                  <c:v>1712</c:v>
                </c:pt>
                <c:pt idx="1707">
                  <c:v>1713</c:v>
                </c:pt>
                <c:pt idx="1708">
                  <c:v>1714</c:v>
                </c:pt>
                <c:pt idx="1709">
                  <c:v>1715</c:v>
                </c:pt>
                <c:pt idx="1710">
                  <c:v>1716</c:v>
                </c:pt>
                <c:pt idx="1711">
                  <c:v>1717</c:v>
                </c:pt>
                <c:pt idx="1712">
                  <c:v>1718</c:v>
                </c:pt>
                <c:pt idx="1713">
                  <c:v>1719</c:v>
                </c:pt>
                <c:pt idx="1714">
                  <c:v>1720</c:v>
                </c:pt>
                <c:pt idx="1715">
                  <c:v>1721</c:v>
                </c:pt>
                <c:pt idx="1716">
                  <c:v>1722</c:v>
                </c:pt>
                <c:pt idx="1717">
                  <c:v>1723</c:v>
                </c:pt>
                <c:pt idx="1718">
                  <c:v>1724</c:v>
                </c:pt>
                <c:pt idx="1719">
                  <c:v>1725</c:v>
                </c:pt>
                <c:pt idx="1720">
                  <c:v>1726</c:v>
                </c:pt>
                <c:pt idx="1721">
                  <c:v>1727</c:v>
                </c:pt>
                <c:pt idx="1722">
                  <c:v>1728</c:v>
                </c:pt>
                <c:pt idx="1723">
                  <c:v>1729</c:v>
                </c:pt>
                <c:pt idx="1724">
                  <c:v>1730</c:v>
                </c:pt>
                <c:pt idx="1725">
                  <c:v>1731</c:v>
                </c:pt>
                <c:pt idx="1726">
                  <c:v>1732</c:v>
                </c:pt>
                <c:pt idx="1727">
                  <c:v>1733</c:v>
                </c:pt>
                <c:pt idx="1728">
                  <c:v>1734</c:v>
                </c:pt>
                <c:pt idx="1729">
                  <c:v>1735</c:v>
                </c:pt>
                <c:pt idx="1730">
                  <c:v>1736</c:v>
                </c:pt>
                <c:pt idx="1731">
                  <c:v>1737</c:v>
                </c:pt>
                <c:pt idx="1732">
                  <c:v>1738</c:v>
                </c:pt>
                <c:pt idx="1733">
                  <c:v>1739</c:v>
                </c:pt>
                <c:pt idx="1734">
                  <c:v>1740</c:v>
                </c:pt>
                <c:pt idx="1735">
                  <c:v>1741</c:v>
                </c:pt>
                <c:pt idx="1736">
                  <c:v>1742</c:v>
                </c:pt>
                <c:pt idx="1737">
                  <c:v>1743</c:v>
                </c:pt>
                <c:pt idx="1738">
                  <c:v>1744</c:v>
                </c:pt>
                <c:pt idx="1739">
                  <c:v>1745</c:v>
                </c:pt>
                <c:pt idx="1740">
                  <c:v>1746</c:v>
                </c:pt>
                <c:pt idx="1741">
                  <c:v>1747</c:v>
                </c:pt>
                <c:pt idx="1742">
                  <c:v>1748</c:v>
                </c:pt>
                <c:pt idx="1743">
                  <c:v>1749</c:v>
                </c:pt>
                <c:pt idx="1744">
                  <c:v>1750</c:v>
                </c:pt>
                <c:pt idx="1745">
                  <c:v>1751</c:v>
                </c:pt>
                <c:pt idx="1746">
                  <c:v>1752</c:v>
                </c:pt>
                <c:pt idx="1747">
                  <c:v>1753</c:v>
                </c:pt>
                <c:pt idx="1748">
                  <c:v>1754</c:v>
                </c:pt>
                <c:pt idx="1749">
                  <c:v>1755</c:v>
                </c:pt>
                <c:pt idx="1750">
                  <c:v>1756</c:v>
                </c:pt>
                <c:pt idx="1751">
                  <c:v>1757</c:v>
                </c:pt>
                <c:pt idx="1752">
                  <c:v>1758</c:v>
                </c:pt>
                <c:pt idx="1753">
                  <c:v>1759</c:v>
                </c:pt>
                <c:pt idx="1754">
                  <c:v>1760</c:v>
                </c:pt>
                <c:pt idx="1755">
                  <c:v>1761</c:v>
                </c:pt>
                <c:pt idx="1756">
                  <c:v>1762</c:v>
                </c:pt>
                <c:pt idx="1757">
                  <c:v>1763</c:v>
                </c:pt>
                <c:pt idx="1758">
                  <c:v>1764</c:v>
                </c:pt>
                <c:pt idx="1759">
                  <c:v>1765</c:v>
                </c:pt>
                <c:pt idx="1760">
                  <c:v>1766</c:v>
                </c:pt>
                <c:pt idx="1761">
                  <c:v>1767</c:v>
                </c:pt>
                <c:pt idx="1762">
                  <c:v>1768</c:v>
                </c:pt>
                <c:pt idx="1763">
                  <c:v>1769</c:v>
                </c:pt>
                <c:pt idx="1764">
                  <c:v>1770</c:v>
                </c:pt>
                <c:pt idx="1765">
                  <c:v>1771</c:v>
                </c:pt>
                <c:pt idx="1766">
                  <c:v>1772</c:v>
                </c:pt>
                <c:pt idx="1767">
                  <c:v>1773</c:v>
                </c:pt>
                <c:pt idx="1768">
                  <c:v>1774</c:v>
                </c:pt>
                <c:pt idx="1769">
                  <c:v>1775</c:v>
                </c:pt>
                <c:pt idx="1770">
                  <c:v>1776</c:v>
                </c:pt>
                <c:pt idx="1771">
                  <c:v>1777</c:v>
                </c:pt>
                <c:pt idx="1772">
                  <c:v>1778</c:v>
                </c:pt>
                <c:pt idx="1773">
                  <c:v>1779</c:v>
                </c:pt>
                <c:pt idx="1774">
                  <c:v>1780</c:v>
                </c:pt>
                <c:pt idx="1775">
                  <c:v>1781</c:v>
                </c:pt>
                <c:pt idx="1776">
                  <c:v>1782</c:v>
                </c:pt>
                <c:pt idx="1777">
                  <c:v>1783</c:v>
                </c:pt>
                <c:pt idx="1778">
                  <c:v>1784</c:v>
                </c:pt>
                <c:pt idx="1779">
                  <c:v>1785</c:v>
                </c:pt>
                <c:pt idx="1780">
                  <c:v>1786</c:v>
                </c:pt>
                <c:pt idx="1781">
                  <c:v>1787</c:v>
                </c:pt>
                <c:pt idx="1782">
                  <c:v>1788</c:v>
                </c:pt>
                <c:pt idx="1783">
                  <c:v>1789</c:v>
                </c:pt>
                <c:pt idx="1784">
                  <c:v>1790</c:v>
                </c:pt>
                <c:pt idx="1785">
                  <c:v>1791</c:v>
                </c:pt>
                <c:pt idx="1786">
                  <c:v>1792</c:v>
                </c:pt>
                <c:pt idx="1787">
                  <c:v>1793</c:v>
                </c:pt>
                <c:pt idx="1788">
                  <c:v>1794</c:v>
                </c:pt>
                <c:pt idx="1789">
                  <c:v>1795</c:v>
                </c:pt>
                <c:pt idx="1790">
                  <c:v>1796</c:v>
                </c:pt>
                <c:pt idx="1791">
                  <c:v>1797</c:v>
                </c:pt>
                <c:pt idx="1792">
                  <c:v>1798</c:v>
                </c:pt>
                <c:pt idx="1793">
                  <c:v>1799</c:v>
                </c:pt>
                <c:pt idx="1794">
                  <c:v>1800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graphs'!$M$2:$M$1808</c15:sqref>
                  </c15:fullRef>
                </c:ext>
              </c:extLst>
              <c:f>'WLTP data and graphs'!$M$8:$M$1808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2.6215000000000002E-2</c:v>
                </c:pt>
                <c:pt idx="13">
                  <c:v>0.22282750000000001</c:v>
                </c:pt>
                <c:pt idx="14">
                  <c:v>0.70780500000000002</c:v>
                </c:pt>
                <c:pt idx="15">
                  <c:v>1.2976425</c:v>
                </c:pt>
                <c:pt idx="16">
                  <c:v>1.7170825000000001</c:v>
                </c:pt>
                <c:pt idx="17">
                  <c:v>2.2151674999999997</c:v>
                </c:pt>
                <c:pt idx="18">
                  <c:v>2.8443274999999999</c:v>
                </c:pt>
                <c:pt idx="19">
                  <c:v>3.40795</c:v>
                </c:pt>
                <c:pt idx="20">
                  <c:v>3.6045624999999997</c:v>
                </c:pt>
                <c:pt idx="21">
                  <c:v>3.6832075</c:v>
                </c:pt>
                <c:pt idx="22">
                  <c:v>3.7094225000000001</c:v>
                </c:pt>
                <c:pt idx="23">
                  <c:v>3.7749600000000001</c:v>
                </c:pt>
                <c:pt idx="24">
                  <c:v>3.8142825000000005</c:v>
                </c:pt>
                <c:pt idx="25">
                  <c:v>4.0371100000000002</c:v>
                </c:pt>
                <c:pt idx="26">
                  <c:v>4.1812924999999996</c:v>
                </c:pt>
                <c:pt idx="27">
                  <c:v>4.4696575000000003</c:v>
                </c:pt>
                <c:pt idx="28">
                  <c:v>4.797345</c:v>
                </c:pt>
                <c:pt idx="29">
                  <c:v>5.1250324999999997</c:v>
                </c:pt>
                <c:pt idx="30">
                  <c:v>5.4133974999999994</c:v>
                </c:pt>
                <c:pt idx="31">
                  <c:v>5.5706875</c:v>
                </c:pt>
                <c:pt idx="32">
                  <c:v>5.6755474999999995</c:v>
                </c:pt>
                <c:pt idx="33">
                  <c:v>5.7541924999999994</c:v>
                </c:pt>
                <c:pt idx="34">
                  <c:v>5.8197299999999998</c:v>
                </c:pt>
                <c:pt idx="35">
                  <c:v>5.8328375000000001</c:v>
                </c:pt>
                <c:pt idx="36">
                  <c:v>5.7935150000000002</c:v>
                </c:pt>
                <c:pt idx="37">
                  <c:v>5.5969025000000006</c:v>
                </c:pt>
                <c:pt idx="38">
                  <c:v>5.2298924999999992</c:v>
                </c:pt>
                <c:pt idx="39">
                  <c:v>4.8497749999999993</c:v>
                </c:pt>
                <c:pt idx="40">
                  <c:v>4.5351949999999999</c:v>
                </c:pt>
                <c:pt idx="41">
                  <c:v>4.2337224999999998</c:v>
                </c:pt>
                <c:pt idx="42">
                  <c:v>3.8011750000000002</c:v>
                </c:pt>
                <c:pt idx="43">
                  <c:v>3.2899825000000003</c:v>
                </c:pt>
                <c:pt idx="44">
                  <c:v>2.9098649999999999</c:v>
                </c:pt>
                <c:pt idx="45">
                  <c:v>2.7394674999999999</c:v>
                </c:pt>
                <c:pt idx="46">
                  <c:v>2.6739299999999999</c:v>
                </c:pt>
                <c:pt idx="47">
                  <c:v>2.5559625000000001</c:v>
                </c:pt>
                <c:pt idx="48">
                  <c:v>2.4117799999999998</c:v>
                </c:pt>
                <c:pt idx="49">
                  <c:v>2.333135</c:v>
                </c:pt>
                <c:pt idx="50">
                  <c:v>2.333135</c:v>
                </c:pt>
                <c:pt idx="51">
                  <c:v>2.2807049999999998</c:v>
                </c:pt>
                <c:pt idx="52">
                  <c:v>2.0578775</c:v>
                </c:pt>
                <c:pt idx="53">
                  <c:v>1.7170825000000001</c:v>
                </c:pt>
                <c:pt idx="54">
                  <c:v>1.5860074999999998</c:v>
                </c:pt>
                <c:pt idx="55">
                  <c:v>1.5729</c:v>
                </c:pt>
                <c:pt idx="56">
                  <c:v>1.5729</c:v>
                </c:pt>
                <c:pt idx="57">
                  <c:v>1.5729</c:v>
                </c:pt>
                <c:pt idx="58">
                  <c:v>1.6122225000000001</c:v>
                </c:pt>
                <c:pt idx="59">
                  <c:v>1.651545</c:v>
                </c:pt>
                <c:pt idx="60">
                  <c:v>1.9268025</c:v>
                </c:pt>
                <c:pt idx="61">
                  <c:v>2.0054474999999998</c:v>
                </c:pt>
                <c:pt idx="62">
                  <c:v>2.0840925000000001</c:v>
                </c:pt>
                <c:pt idx="63">
                  <c:v>2.1234150000000001</c:v>
                </c:pt>
                <c:pt idx="64">
                  <c:v>2.2413825000000003</c:v>
                </c:pt>
                <c:pt idx="65">
                  <c:v>2.333135</c:v>
                </c:pt>
                <c:pt idx="66">
                  <c:v>2.3724574999999999</c:v>
                </c:pt>
                <c:pt idx="67">
                  <c:v>2.4117799999999998</c:v>
                </c:pt>
                <c:pt idx="68">
                  <c:v>2.6608225000000001</c:v>
                </c:pt>
                <c:pt idx="69">
                  <c:v>3.0409399999999995</c:v>
                </c:pt>
                <c:pt idx="70">
                  <c:v>3.4734875000000001</c:v>
                </c:pt>
                <c:pt idx="71">
                  <c:v>3.9060350000000006</c:v>
                </c:pt>
                <c:pt idx="72">
                  <c:v>4.2730449999999998</c:v>
                </c:pt>
                <c:pt idx="73">
                  <c:v>4.5089800000000002</c:v>
                </c:pt>
                <c:pt idx="74">
                  <c:v>4.6531624999999996</c:v>
                </c:pt>
                <c:pt idx="75">
                  <c:v>4.7711300000000003</c:v>
                </c:pt>
                <c:pt idx="76">
                  <c:v>4.9022049999999995</c:v>
                </c:pt>
                <c:pt idx="77">
                  <c:v>5.0463874999999998</c:v>
                </c:pt>
                <c:pt idx="78">
                  <c:v>5.1512475000000002</c:v>
                </c:pt>
                <c:pt idx="79">
                  <c:v>5.1774624999999999</c:v>
                </c:pt>
                <c:pt idx="80">
                  <c:v>5.1119250000000003</c:v>
                </c:pt>
                <c:pt idx="81">
                  <c:v>5.0463874999999998</c:v>
                </c:pt>
                <c:pt idx="82">
                  <c:v>4.8890975000000001</c:v>
                </c:pt>
                <c:pt idx="83">
                  <c:v>4.8497749999999993</c:v>
                </c:pt>
                <c:pt idx="84">
                  <c:v>4.8104525000000002</c:v>
                </c:pt>
                <c:pt idx="85">
                  <c:v>4.7055924999999998</c:v>
                </c:pt>
                <c:pt idx="86">
                  <c:v>4.6269475</c:v>
                </c:pt>
                <c:pt idx="87">
                  <c:v>4.5351949999999999</c:v>
                </c:pt>
                <c:pt idx="88">
                  <c:v>4.4827650000000006</c:v>
                </c:pt>
                <c:pt idx="89">
                  <c:v>4.1812924999999996</c:v>
                </c:pt>
                <c:pt idx="90">
                  <c:v>3.5783475</c:v>
                </c:pt>
                <c:pt idx="91">
                  <c:v>2.8836499999999998</c:v>
                </c:pt>
                <c:pt idx="92">
                  <c:v>2.228275</c:v>
                </c:pt>
                <c:pt idx="93">
                  <c:v>1.8612649999999999</c:v>
                </c:pt>
                <c:pt idx="94">
                  <c:v>1.5729</c:v>
                </c:pt>
                <c:pt idx="95">
                  <c:v>1.1927825000000001</c:v>
                </c:pt>
                <c:pt idx="96">
                  <c:v>0.76023499999999988</c:v>
                </c:pt>
                <c:pt idx="97">
                  <c:v>0.47187000000000001</c:v>
                </c:pt>
                <c:pt idx="98">
                  <c:v>0.28836500000000004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2.6215000000000002E-2</c:v>
                </c:pt>
                <c:pt idx="139">
                  <c:v>0.2490425</c:v>
                </c:pt>
                <c:pt idx="140">
                  <c:v>0.79955749999999992</c:v>
                </c:pt>
                <c:pt idx="141">
                  <c:v>1.5335774999999998</c:v>
                </c:pt>
                <c:pt idx="142">
                  <c:v>2.1496300000000002</c:v>
                </c:pt>
                <c:pt idx="143">
                  <c:v>2.4773174999999998</c:v>
                </c:pt>
                <c:pt idx="144">
                  <c:v>2.6083924999999999</c:v>
                </c:pt>
                <c:pt idx="145">
                  <c:v>2.7263600000000001</c:v>
                </c:pt>
                <c:pt idx="146">
                  <c:v>2.9885099999999998</c:v>
                </c:pt>
                <c:pt idx="147">
                  <c:v>3.3293050000000002</c:v>
                </c:pt>
                <c:pt idx="148">
                  <c:v>3.6307774999999998</c:v>
                </c:pt>
                <c:pt idx="149">
                  <c:v>3.8273899999999998</c:v>
                </c:pt>
                <c:pt idx="150">
                  <c:v>3.9060350000000006</c:v>
                </c:pt>
                <c:pt idx="151">
                  <c:v>3.8536049999999999</c:v>
                </c:pt>
                <c:pt idx="152">
                  <c:v>3.5652400000000002</c:v>
                </c:pt>
                <c:pt idx="153">
                  <c:v>2.9622950000000001</c:v>
                </c:pt>
                <c:pt idx="154">
                  <c:v>2.2675974999999999</c:v>
                </c:pt>
                <c:pt idx="155">
                  <c:v>1.7432975000000002</c:v>
                </c:pt>
                <c:pt idx="156">
                  <c:v>1.5729</c:v>
                </c:pt>
                <c:pt idx="157">
                  <c:v>1.651545</c:v>
                </c:pt>
                <c:pt idx="158">
                  <c:v>1.8481574999999999</c:v>
                </c:pt>
                <c:pt idx="159">
                  <c:v>2.2544900000000001</c:v>
                </c:pt>
                <c:pt idx="160">
                  <c:v>2.6346075000000004</c:v>
                </c:pt>
                <c:pt idx="161">
                  <c:v>3.0671549999999996</c:v>
                </c:pt>
                <c:pt idx="162">
                  <c:v>3.3424125</c:v>
                </c:pt>
                <c:pt idx="163">
                  <c:v>3.6176700000000004</c:v>
                </c:pt>
                <c:pt idx="164">
                  <c:v>3.8667125000000002</c:v>
                </c:pt>
                <c:pt idx="165">
                  <c:v>4.0764325000000001</c:v>
                </c:pt>
                <c:pt idx="166">
                  <c:v>4.2075075000000002</c:v>
                </c:pt>
                <c:pt idx="167">
                  <c:v>4.3516900000000005</c:v>
                </c:pt>
                <c:pt idx="168">
                  <c:v>4.6138400000000006</c:v>
                </c:pt>
                <c:pt idx="169">
                  <c:v>4.8759900000000007</c:v>
                </c:pt>
                <c:pt idx="170">
                  <c:v>4.9808500000000002</c:v>
                </c:pt>
                <c:pt idx="171">
                  <c:v>4.9022049999999995</c:v>
                </c:pt>
                <c:pt idx="172">
                  <c:v>4.6007325000000003</c:v>
                </c:pt>
                <c:pt idx="173">
                  <c:v>4.0633249999999999</c:v>
                </c:pt>
                <c:pt idx="174">
                  <c:v>3.5521324999999999</c:v>
                </c:pt>
                <c:pt idx="175">
                  <c:v>3.3161974999999999</c:v>
                </c:pt>
                <c:pt idx="176">
                  <c:v>3.2899825000000003</c:v>
                </c:pt>
                <c:pt idx="177">
                  <c:v>3.3948424999999998</c:v>
                </c:pt>
                <c:pt idx="178">
                  <c:v>3.643885</c:v>
                </c:pt>
                <c:pt idx="179">
                  <c:v>3.8273899999999998</c:v>
                </c:pt>
                <c:pt idx="180">
                  <c:v>3.8798200000000005</c:v>
                </c:pt>
                <c:pt idx="181">
                  <c:v>3.8667125000000002</c:v>
                </c:pt>
                <c:pt idx="182">
                  <c:v>3.8273899999999998</c:v>
                </c:pt>
                <c:pt idx="183">
                  <c:v>3.7094225000000001</c:v>
                </c:pt>
                <c:pt idx="184">
                  <c:v>3.4210574999999999</c:v>
                </c:pt>
                <c:pt idx="185">
                  <c:v>3.0933700000000002</c:v>
                </c:pt>
                <c:pt idx="186">
                  <c:v>2.7525749999999998</c:v>
                </c:pt>
                <c:pt idx="187">
                  <c:v>2.4773174999999998</c:v>
                </c:pt>
                <c:pt idx="188">
                  <c:v>2.2413825000000003</c:v>
                </c:pt>
                <c:pt idx="189">
                  <c:v>2.0578775</c:v>
                </c:pt>
                <c:pt idx="190">
                  <c:v>1.9005875000000001</c:v>
                </c:pt>
                <c:pt idx="191">
                  <c:v>1.7957274999999999</c:v>
                </c:pt>
                <c:pt idx="192">
                  <c:v>1.6908675000000002</c:v>
                </c:pt>
                <c:pt idx="193">
                  <c:v>1.6384375</c:v>
                </c:pt>
                <c:pt idx="194">
                  <c:v>1.5991149999999998</c:v>
                </c:pt>
                <c:pt idx="195">
                  <c:v>1.5729</c:v>
                </c:pt>
                <c:pt idx="196">
                  <c:v>1.5729</c:v>
                </c:pt>
                <c:pt idx="197">
                  <c:v>1.5729</c:v>
                </c:pt>
                <c:pt idx="198">
                  <c:v>1.5729</c:v>
                </c:pt>
                <c:pt idx="199">
                  <c:v>1.6384375</c:v>
                </c:pt>
                <c:pt idx="200">
                  <c:v>1.703975</c:v>
                </c:pt>
                <c:pt idx="201">
                  <c:v>1.8350500000000001</c:v>
                </c:pt>
                <c:pt idx="202">
                  <c:v>1.9661250000000001</c:v>
                </c:pt>
                <c:pt idx="203">
                  <c:v>2.1627375</c:v>
                </c:pt>
                <c:pt idx="204">
                  <c:v>2.4904250000000001</c:v>
                </c:pt>
                <c:pt idx="205">
                  <c:v>2.7787899999999999</c:v>
                </c:pt>
                <c:pt idx="206">
                  <c:v>3.1195849999999998</c:v>
                </c:pt>
                <c:pt idx="207">
                  <c:v>3.5259174999999998</c:v>
                </c:pt>
                <c:pt idx="208">
                  <c:v>3.8798200000000005</c:v>
                </c:pt>
                <c:pt idx="209">
                  <c:v>4.1943999999999999</c:v>
                </c:pt>
                <c:pt idx="210">
                  <c:v>4.6138400000000006</c:v>
                </c:pt>
                <c:pt idx="211">
                  <c:v>4.9153124999999998</c:v>
                </c:pt>
                <c:pt idx="212">
                  <c:v>5.1381399999999999</c:v>
                </c:pt>
                <c:pt idx="213">
                  <c:v>5.3085374999999999</c:v>
                </c:pt>
                <c:pt idx="214">
                  <c:v>5.4527200000000002</c:v>
                </c:pt>
                <c:pt idx="215">
                  <c:v>5.6493325000000008</c:v>
                </c:pt>
                <c:pt idx="216">
                  <c:v>5.8983749999999997</c:v>
                </c:pt>
                <c:pt idx="217">
                  <c:v>6.1736325000000001</c:v>
                </c:pt>
                <c:pt idx="218">
                  <c:v>6.4226749999999999</c:v>
                </c:pt>
                <c:pt idx="219">
                  <c:v>6.6323949999999998</c:v>
                </c:pt>
                <c:pt idx="220">
                  <c:v>6.7896849999999995</c:v>
                </c:pt>
                <c:pt idx="221">
                  <c:v>6.9076525000000002</c:v>
                </c:pt>
                <c:pt idx="222">
                  <c:v>6.9600825000000004</c:v>
                </c:pt>
                <c:pt idx="223">
                  <c:v>7.0125124999999997</c:v>
                </c:pt>
                <c:pt idx="224">
                  <c:v>7.0518349999999996</c:v>
                </c:pt>
                <c:pt idx="225">
                  <c:v>7.1042649999999998</c:v>
                </c:pt>
                <c:pt idx="226">
                  <c:v>7.1829099999999997</c:v>
                </c:pt>
                <c:pt idx="227">
                  <c:v>7.2484475000000002</c:v>
                </c:pt>
                <c:pt idx="228">
                  <c:v>7.3139849999999997</c:v>
                </c:pt>
                <c:pt idx="229">
                  <c:v>7.3664149999999999</c:v>
                </c:pt>
                <c:pt idx="230">
                  <c:v>7.4057374999999999</c:v>
                </c:pt>
                <c:pt idx="231">
                  <c:v>7.4057374999999999</c:v>
                </c:pt>
                <c:pt idx="232">
                  <c:v>7.3664149999999999</c:v>
                </c:pt>
                <c:pt idx="233">
                  <c:v>7.1960175</c:v>
                </c:pt>
                <c:pt idx="234">
                  <c:v>6.9338674999999999</c:v>
                </c:pt>
                <c:pt idx="235">
                  <c:v>6.684825</c:v>
                </c:pt>
                <c:pt idx="236">
                  <c:v>6.5275349999999994</c:v>
                </c:pt>
                <c:pt idx="237">
                  <c:v>6.4488900000000005</c:v>
                </c:pt>
                <c:pt idx="238">
                  <c:v>6.3440299999999992</c:v>
                </c:pt>
                <c:pt idx="239">
                  <c:v>6.1474174999999995</c:v>
                </c:pt>
                <c:pt idx="240">
                  <c:v>5.8066224999999996</c:v>
                </c:pt>
                <c:pt idx="241">
                  <c:v>5.4396125</c:v>
                </c:pt>
                <c:pt idx="242">
                  <c:v>5.1774624999999999</c:v>
                </c:pt>
                <c:pt idx="243">
                  <c:v>4.8497749999999993</c:v>
                </c:pt>
                <c:pt idx="244">
                  <c:v>4.5351949999999999</c:v>
                </c:pt>
                <c:pt idx="245">
                  <c:v>4.2337224999999998</c:v>
                </c:pt>
                <c:pt idx="246">
                  <c:v>3.8011750000000002</c:v>
                </c:pt>
                <c:pt idx="247">
                  <c:v>3.2899825000000003</c:v>
                </c:pt>
                <c:pt idx="248">
                  <c:v>2.9098649999999999</c:v>
                </c:pt>
                <c:pt idx="249">
                  <c:v>2.7394674999999999</c:v>
                </c:pt>
                <c:pt idx="250">
                  <c:v>2.6739299999999999</c:v>
                </c:pt>
                <c:pt idx="251">
                  <c:v>2.5559625000000001</c:v>
                </c:pt>
                <c:pt idx="252">
                  <c:v>2.4117799999999998</c:v>
                </c:pt>
                <c:pt idx="253">
                  <c:v>2.333135</c:v>
                </c:pt>
                <c:pt idx="254">
                  <c:v>2.333135</c:v>
                </c:pt>
                <c:pt idx="255">
                  <c:v>2.2807049999999998</c:v>
                </c:pt>
                <c:pt idx="256">
                  <c:v>2.0578775</c:v>
                </c:pt>
                <c:pt idx="257">
                  <c:v>1.9005875000000001</c:v>
                </c:pt>
                <c:pt idx="258">
                  <c:v>2.0185550000000001</c:v>
                </c:pt>
                <c:pt idx="259">
                  <c:v>2.3462424999999998</c:v>
                </c:pt>
                <c:pt idx="260">
                  <c:v>2.700145</c:v>
                </c:pt>
                <c:pt idx="261">
                  <c:v>3.0409399999999995</c:v>
                </c:pt>
                <c:pt idx="262">
                  <c:v>3.3686274999999997</c:v>
                </c:pt>
                <c:pt idx="263">
                  <c:v>3.7618524999999998</c:v>
                </c:pt>
                <c:pt idx="264">
                  <c:v>4.2599374999999995</c:v>
                </c:pt>
                <c:pt idx="265">
                  <c:v>4.7318075000000004</c:v>
                </c:pt>
                <c:pt idx="266">
                  <c:v>5.1119250000000003</c:v>
                </c:pt>
                <c:pt idx="267">
                  <c:v>5.3478599999999998</c:v>
                </c:pt>
                <c:pt idx="268">
                  <c:v>5.6231175000000002</c:v>
                </c:pt>
                <c:pt idx="269">
                  <c:v>5.8197299999999998</c:v>
                </c:pt>
                <c:pt idx="270">
                  <c:v>6.0163425000000004</c:v>
                </c:pt>
                <c:pt idx="271">
                  <c:v>6.0294499999999998</c:v>
                </c:pt>
                <c:pt idx="272">
                  <c:v>5.9770199999999996</c:v>
                </c:pt>
                <c:pt idx="273">
                  <c:v>5.9376974999999996</c:v>
                </c:pt>
                <c:pt idx="274">
                  <c:v>5.7279775000000006</c:v>
                </c:pt>
                <c:pt idx="275">
                  <c:v>5.3478599999999998</c:v>
                </c:pt>
                <c:pt idx="276">
                  <c:v>4.9808500000000002</c:v>
                </c:pt>
                <c:pt idx="277">
                  <c:v>4.5089800000000002</c:v>
                </c:pt>
                <c:pt idx="278">
                  <c:v>4.0502174999999996</c:v>
                </c:pt>
                <c:pt idx="279">
                  <c:v>3.3424125</c:v>
                </c:pt>
                <c:pt idx="280">
                  <c:v>2.8050049999999995</c:v>
                </c:pt>
                <c:pt idx="281">
                  <c:v>2.6477149999999998</c:v>
                </c:pt>
                <c:pt idx="282">
                  <c:v>3.0016175</c:v>
                </c:pt>
                <c:pt idx="283">
                  <c:v>3.4865950000000003</c:v>
                </c:pt>
                <c:pt idx="284">
                  <c:v>3.9584650000000003</c:v>
                </c:pt>
                <c:pt idx="285">
                  <c:v>4.4696575000000003</c:v>
                </c:pt>
                <c:pt idx="286">
                  <c:v>4.9022049999999995</c:v>
                </c:pt>
                <c:pt idx="287">
                  <c:v>5.3347525000000005</c:v>
                </c:pt>
                <c:pt idx="288">
                  <c:v>5.7672999999999996</c:v>
                </c:pt>
                <c:pt idx="289">
                  <c:v>6.1998474999999997</c:v>
                </c:pt>
                <c:pt idx="290">
                  <c:v>6.4488900000000005</c:v>
                </c:pt>
                <c:pt idx="291">
                  <c:v>6.5275349999999994</c:v>
                </c:pt>
                <c:pt idx="292">
                  <c:v>6.4488900000000005</c:v>
                </c:pt>
                <c:pt idx="293">
                  <c:v>6.3047075000000001</c:v>
                </c:pt>
                <c:pt idx="294">
                  <c:v>6.1998474999999997</c:v>
                </c:pt>
                <c:pt idx="295">
                  <c:v>6.1343099999999993</c:v>
                </c:pt>
                <c:pt idx="296">
                  <c:v>6.1212025000000008</c:v>
                </c:pt>
                <c:pt idx="297">
                  <c:v>6.1343099999999993</c:v>
                </c:pt>
                <c:pt idx="298">
                  <c:v>6.1736325000000001</c:v>
                </c:pt>
                <c:pt idx="299">
                  <c:v>6.1998474999999997</c:v>
                </c:pt>
                <c:pt idx="300">
                  <c:v>6.1998474999999997</c:v>
                </c:pt>
                <c:pt idx="301">
                  <c:v>6.1736325000000001</c:v>
                </c:pt>
                <c:pt idx="302">
                  <c:v>6.1080950000000005</c:v>
                </c:pt>
                <c:pt idx="303">
                  <c:v>6.0032350000000001</c:v>
                </c:pt>
                <c:pt idx="304">
                  <c:v>5.8721599999999992</c:v>
                </c:pt>
                <c:pt idx="305">
                  <c:v>5.6755474999999995</c:v>
                </c:pt>
                <c:pt idx="306">
                  <c:v>5.4789349999999999</c:v>
                </c:pt>
                <c:pt idx="307">
                  <c:v>5.3478599999999998</c:v>
                </c:pt>
                <c:pt idx="308">
                  <c:v>5.2823224999999994</c:v>
                </c:pt>
                <c:pt idx="309">
                  <c:v>5.2561075000000006</c:v>
                </c:pt>
                <c:pt idx="310">
                  <c:v>5.2036775000000004</c:v>
                </c:pt>
                <c:pt idx="311">
                  <c:v>5.1381399999999999</c:v>
                </c:pt>
                <c:pt idx="312">
                  <c:v>5.0463874999999998</c:v>
                </c:pt>
                <c:pt idx="313">
                  <c:v>4.9022049999999995</c:v>
                </c:pt>
                <c:pt idx="314">
                  <c:v>4.7187000000000001</c:v>
                </c:pt>
                <c:pt idx="315">
                  <c:v>4.5089800000000002</c:v>
                </c:pt>
                <c:pt idx="316">
                  <c:v>4.325475</c:v>
                </c:pt>
                <c:pt idx="317">
                  <c:v>4.1550775</c:v>
                </c:pt>
                <c:pt idx="318">
                  <c:v>3.9322500000000002</c:v>
                </c:pt>
                <c:pt idx="319">
                  <c:v>3.6701000000000001</c:v>
                </c:pt>
                <c:pt idx="320">
                  <c:v>3.4210574999999999</c:v>
                </c:pt>
                <c:pt idx="321">
                  <c:v>3.3555200000000003</c:v>
                </c:pt>
                <c:pt idx="322">
                  <c:v>3.2637674999999997</c:v>
                </c:pt>
                <c:pt idx="323">
                  <c:v>3.2637674999999997</c:v>
                </c:pt>
                <c:pt idx="324">
                  <c:v>3.1851225000000003</c:v>
                </c:pt>
                <c:pt idx="325">
                  <c:v>3.1326924999999997</c:v>
                </c:pt>
                <c:pt idx="326">
                  <c:v>3.1326924999999997</c:v>
                </c:pt>
                <c:pt idx="327">
                  <c:v>3.0933700000000002</c:v>
                </c:pt>
                <c:pt idx="328">
                  <c:v>3.0540475000000002</c:v>
                </c:pt>
                <c:pt idx="329">
                  <c:v>2.6870375000000002</c:v>
                </c:pt>
                <c:pt idx="330">
                  <c:v>2.2938125</c:v>
                </c:pt>
                <c:pt idx="331">
                  <c:v>2.2151674999999997</c:v>
                </c:pt>
                <c:pt idx="332">
                  <c:v>2.1889524999999996</c:v>
                </c:pt>
                <c:pt idx="333">
                  <c:v>2.0840925000000001</c:v>
                </c:pt>
                <c:pt idx="334">
                  <c:v>2.0447699999999998</c:v>
                </c:pt>
                <c:pt idx="335">
                  <c:v>1.9661250000000001</c:v>
                </c:pt>
                <c:pt idx="336">
                  <c:v>1.9005875000000001</c:v>
                </c:pt>
                <c:pt idx="337">
                  <c:v>1.8743725</c:v>
                </c:pt>
                <c:pt idx="338">
                  <c:v>1.9005875000000001</c:v>
                </c:pt>
                <c:pt idx="339">
                  <c:v>2.0185550000000001</c:v>
                </c:pt>
                <c:pt idx="340">
                  <c:v>2.333135</c:v>
                </c:pt>
                <c:pt idx="341">
                  <c:v>2.7656825000000005</c:v>
                </c:pt>
                <c:pt idx="342">
                  <c:v>3.1589075000000002</c:v>
                </c:pt>
                <c:pt idx="343">
                  <c:v>3.276875</c:v>
                </c:pt>
                <c:pt idx="344">
                  <c:v>3.3161974999999999</c:v>
                </c:pt>
                <c:pt idx="345">
                  <c:v>3.3424125</c:v>
                </c:pt>
                <c:pt idx="346">
                  <c:v>3.4603799999999998</c:v>
                </c:pt>
                <c:pt idx="347">
                  <c:v>3.4865950000000003</c:v>
                </c:pt>
                <c:pt idx="348">
                  <c:v>3.5521324999999999</c:v>
                </c:pt>
                <c:pt idx="349">
                  <c:v>3.6307774999999998</c:v>
                </c:pt>
                <c:pt idx="350">
                  <c:v>3.6832075</c:v>
                </c:pt>
                <c:pt idx="351">
                  <c:v>3.6963149999999998</c:v>
                </c:pt>
                <c:pt idx="352">
                  <c:v>3.6832075</c:v>
                </c:pt>
                <c:pt idx="353">
                  <c:v>3.6701000000000001</c:v>
                </c:pt>
                <c:pt idx="354">
                  <c:v>3.6569924999999999</c:v>
                </c:pt>
                <c:pt idx="355">
                  <c:v>3.6569924999999999</c:v>
                </c:pt>
                <c:pt idx="356">
                  <c:v>3.6832075</c:v>
                </c:pt>
                <c:pt idx="357">
                  <c:v>3.6963149999999998</c:v>
                </c:pt>
                <c:pt idx="358">
                  <c:v>3.6701000000000001</c:v>
                </c:pt>
                <c:pt idx="359">
                  <c:v>3.5259174999999998</c:v>
                </c:pt>
                <c:pt idx="360">
                  <c:v>3.276875</c:v>
                </c:pt>
                <c:pt idx="361">
                  <c:v>3.0409399999999995</c:v>
                </c:pt>
                <c:pt idx="362">
                  <c:v>2.8705425</c:v>
                </c:pt>
                <c:pt idx="363">
                  <c:v>2.7656825000000005</c:v>
                </c:pt>
                <c:pt idx="364">
                  <c:v>2.7132525000000003</c:v>
                </c:pt>
                <c:pt idx="365">
                  <c:v>2.7132525000000003</c:v>
                </c:pt>
                <c:pt idx="366">
                  <c:v>2.7263600000000001</c:v>
                </c:pt>
                <c:pt idx="367">
                  <c:v>2.7787899999999999</c:v>
                </c:pt>
                <c:pt idx="368">
                  <c:v>2.8967575000000001</c:v>
                </c:pt>
                <c:pt idx="369">
                  <c:v>3.0802624999999999</c:v>
                </c:pt>
                <c:pt idx="370">
                  <c:v>3.1851225000000003</c:v>
                </c:pt>
                <c:pt idx="371">
                  <c:v>3.2113375</c:v>
                </c:pt>
                <c:pt idx="372">
                  <c:v>3.1195849999999998</c:v>
                </c:pt>
                <c:pt idx="373">
                  <c:v>2.7918975000000001</c:v>
                </c:pt>
                <c:pt idx="374">
                  <c:v>2.3200274999999997</c:v>
                </c:pt>
                <c:pt idx="375">
                  <c:v>1.88748</c:v>
                </c:pt>
                <c:pt idx="376">
                  <c:v>1.5597924999999999</c:v>
                </c:pt>
                <c:pt idx="377">
                  <c:v>1.336965</c:v>
                </c:pt>
                <c:pt idx="378">
                  <c:v>1.1665675</c:v>
                </c:pt>
                <c:pt idx="379">
                  <c:v>1.0486</c:v>
                </c:pt>
                <c:pt idx="380">
                  <c:v>0.94374000000000002</c:v>
                </c:pt>
                <c:pt idx="381">
                  <c:v>0.79955749999999992</c:v>
                </c:pt>
                <c:pt idx="382">
                  <c:v>0.64226749999999999</c:v>
                </c:pt>
                <c:pt idx="383">
                  <c:v>0.48497750000000006</c:v>
                </c:pt>
                <c:pt idx="384">
                  <c:v>0.30147249999999998</c:v>
                </c:pt>
                <c:pt idx="385">
                  <c:v>0.1179675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6.5537499999999999E-2</c:v>
                </c:pt>
                <c:pt idx="393">
                  <c:v>0.27525750000000004</c:v>
                </c:pt>
                <c:pt idx="394">
                  <c:v>0.62915999999999994</c:v>
                </c:pt>
                <c:pt idx="395">
                  <c:v>1.0879225000000001</c:v>
                </c:pt>
                <c:pt idx="396">
                  <c:v>1.6122225000000001</c:v>
                </c:pt>
                <c:pt idx="397">
                  <c:v>2.1758450000000003</c:v>
                </c:pt>
                <c:pt idx="398">
                  <c:v>2.7394674999999999</c:v>
                </c:pt>
                <c:pt idx="399">
                  <c:v>3.1720149999999996</c:v>
                </c:pt>
                <c:pt idx="400">
                  <c:v>3.3555200000000003</c:v>
                </c:pt>
                <c:pt idx="401">
                  <c:v>3.3555200000000003</c:v>
                </c:pt>
                <c:pt idx="402">
                  <c:v>3.2637674999999997</c:v>
                </c:pt>
                <c:pt idx="403">
                  <c:v>3.0540475000000002</c:v>
                </c:pt>
                <c:pt idx="404">
                  <c:v>2.8312200000000001</c:v>
                </c:pt>
                <c:pt idx="405">
                  <c:v>2.6477149999999998</c:v>
                </c:pt>
                <c:pt idx="406">
                  <c:v>2.4511024999999997</c:v>
                </c:pt>
                <c:pt idx="407">
                  <c:v>2.228275</c:v>
                </c:pt>
                <c:pt idx="408">
                  <c:v>2.0054474999999998</c:v>
                </c:pt>
                <c:pt idx="409">
                  <c:v>1.8612649999999999</c:v>
                </c:pt>
                <c:pt idx="410">
                  <c:v>1.8219425</c:v>
                </c:pt>
                <c:pt idx="411">
                  <c:v>1.8350500000000001</c:v>
                </c:pt>
                <c:pt idx="412">
                  <c:v>1.8612649999999999</c:v>
                </c:pt>
                <c:pt idx="413">
                  <c:v>1.9005875000000001</c:v>
                </c:pt>
                <c:pt idx="414">
                  <c:v>1.9530175000000003</c:v>
                </c:pt>
                <c:pt idx="415">
                  <c:v>2.0840925000000001</c:v>
                </c:pt>
                <c:pt idx="416">
                  <c:v>2.2807049999999998</c:v>
                </c:pt>
                <c:pt idx="417">
                  <c:v>2.4511024999999997</c:v>
                </c:pt>
                <c:pt idx="418">
                  <c:v>2.5035325000000004</c:v>
                </c:pt>
                <c:pt idx="419">
                  <c:v>2.46421</c:v>
                </c:pt>
                <c:pt idx="420">
                  <c:v>2.3069200000000003</c:v>
                </c:pt>
                <c:pt idx="421">
                  <c:v>2.1758450000000003</c:v>
                </c:pt>
                <c:pt idx="422">
                  <c:v>2.1234150000000001</c:v>
                </c:pt>
                <c:pt idx="423">
                  <c:v>2.1496300000000002</c:v>
                </c:pt>
                <c:pt idx="424">
                  <c:v>2.2544900000000001</c:v>
                </c:pt>
                <c:pt idx="425">
                  <c:v>2.5035325000000004</c:v>
                </c:pt>
                <c:pt idx="426">
                  <c:v>2.9622950000000001</c:v>
                </c:pt>
                <c:pt idx="427">
                  <c:v>3.5914549999999998</c:v>
                </c:pt>
                <c:pt idx="428">
                  <c:v>4.1419700000000006</c:v>
                </c:pt>
                <c:pt idx="429">
                  <c:v>4.3779049999999993</c:v>
                </c:pt>
                <c:pt idx="430">
                  <c:v>4.3910125000000004</c:v>
                </c:pt>
                <c:pt idx="431">
                  <c:v>4.2992600000000003</c:v>
                </c:pt>
                <c:pt idx="432">
                  <c:v>4.1812924999999996</c:v>
                </c:pt>
                <c:pt idx="433">
                  <c:v>4.1026474999999998</c:v>
                </c:pt>
                <c:pt idx="434">
                  <c:v>4.0764325000000001</c:v>
                </c:pt>
                <c:pt idx="435">
                  <c:v>4.0108949999999997</c:v>
                </c:pt>
                <c:pt idx="436">
                  <c:v>3.8273899999999998</c:v>
                </c:pt>
                <c:pt idx="437">
                  <c:v>3.4997024999999997</c:v>
                </c:pt>
                <c:pt idx="438">
                  <c:v>3.0147249999999999</c:v>
                </c:pt>
                <c:pt idx="439">
                  <c:v>2.3855650000000002</c:v>
                </c:pt>
                <c:pt idx="440">
                  <c:v>1.6908675000000002</c:v>
                </c:pt>
                <c:pt idx="441">
                  <c:v>1.0092775</c:v>
                </c:pt>
                <c:pt idx="442">
                  <c:v>0.498085</c:v>
                </c:pt>
                <c:pt idx="443">
                  <c:v>0.17039750000000001</c:v>
                </c:pt>
                <c:pt idx="444">
                  <c:v>2.6215000000000002E-2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6.5537499999999999E-2</c:v>
                </c:pt>
                <c:pt idx="513">
                  <c:v>0.32768750000000002</c:v>
                </c:pt>
                <c:pt idx="514">
                  <c:v>0.86509499999999995</c:v>
                </c:pt>
                <c:pt idx="515">
                  <c:v>1.5466850000000001</c:v>
                </c:pt>
                <c:pt idx="516">
                  <c:v>2.2020600000000004</c:v>
                </c:pt>
                <c:pt idx="517">
                  <c:v>2.6870375000000002</c:v>
                </c:pt>
                <c:pt idx="518">
                  <c:v>2.8705425</c:v>
                </c:pt>
                <c:pt idx="519">
                  <c:v>2.8705425</c:v>
                </c:pt>
                <c:pt idx="520">
                  <c:v>2.7918975000000001</c:v>
                </c:pt>
                <c:pt idx="521">
                  <c:v>2.6608225000000001</c:v>
                </c:pt>
                <c:pt idx="522">
                  <c:v>2.5166399999999998</c:v>
                </c:pt>
                <c:pt idx="523">
                  <c:v>2.333135</c:v>
                </c:pt>
                <c:pt idx="524">
                  <c:v>2.0316624999999999</c:v>
                </c:pt>
                <c:pt idx="525">
                  <c:v>1.5597924999999999</c:v>
                </c:pt>
                <c:pt idx="526">
                  <c:v>0.99617</c:v>
                </c:pt>
                <c:pt idx="527">
                  <c:v>0.52429999999999999</c:v>
                </c:pt>
                <c:pt idx="528">
                  <c:v>0.26214999999999999</c:v>
                </c:pt>
                <c:pt idx="529">
                  <c:v>0.131075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2.6215000000000002E-2</c:v>
                </c:pt>
                <c:pt idx="534">
                  <c:v>0.15728999999999999</c:v>
                </c:pt>
                <c:pt idx="535">
                  <c:v>0.41944000000000004</c:v>
                </c:pt>
                <c:pt idx="536">
                  <c:v>0.68159000000000003</c:v>
                </c:pt>
                <c:pt idx="537">
                  <c:v>1.0748150000000001</c:v>
                </c:pt>
                <c:pt idx="538">
                  <c:v>1.703975</c:v>
                </c:pt>
                <c:pt idx="539">
                  <c:v>2.46421</c:v>
                </c:pt>
                <c:pt idx="540">
                  <c:v>3.0278325000000001</c:v>
                </c:pt>
                <c:pt idx="541">
                  <c:v>3.2113375</c:v>
                </c:pt>
                <c:pt idx="542">
                  <c:v>3.2113375</c:v>
                </c:pt>
                <c:pt idx="543">
                  <c:v>3.1851225000000003</c:v>
                </c:pt>
                <c:pt idx="544">
                  <c:v>3.0933700000000002</c:v>
                </c:pt>
                <c:pt idx="545">
                  <c:v>2.9229725000000002</c:v>
                </c:pt>
                <c:pt idx="546">
                  <c:v>2.6346075000000004</c:v>
                </c:pt>
                <c:pt idx="547">
                  <c:v>2.4248874999999996</c:v>
                </c:pt>
                <c:pt idx="548">
                  <c:v>2.2544900000000001</c:v>
                </c:pt>
                <c:pt idx="549">
                  <c:v>2.1365224999999999</c:v>
                </c:pt>
                <c:pt idx="550">
                  <c:v>2.0185550000000001</c:v>
                </c:pt>
                <c:pt idx="551">
                  <c:v>1.9268025</c:v>
                </c:pt>
                <c:pt idx="552">
                  <c:v>1.8743725</c:v>
                </c:pt>
                <c:pt idx="553">
                  <c:v>1.7957274999999999</c:v>
                </c:pt>
                <c:pt idx="554">
                  <c:v>1.7432975000000002</c:v>
                </c:pt>
                <c:pt idx="555">
                  <c:v>1.7170825000000001</c:v>
                </c:pt>
                <c:pt idx="556">
                  <c:v>1.7170825000000001</c:v>
                </c:pt>
                <c:pt idx="557">
                  <c:v>1.7432975000000002</c:v>
                </c:pt>
                <c:pt idx="558">
                  <c:v>1.8088350000000002</c:v>
                </c:pt>
                <c:pt idx="559">
                  <c:v>1.9005875000000001</c:v>
                </c:pt>
                <c:pt idx="560">
                  <c:v>2.1627375</c:v>
                </c:pt>
                <c:pt idx="561">
                  <c:v>2.228275</c:v>
                </c:pt>
                <c:pt idx="562">
                  <c:v>2.228275</c:v>
                </c:pt>
                <c:pt idx="563">
                  <c:v>2.228275</c:v>
                </c:pt>
                <c:pt idx="564">
                  <c:v>2.0185550000000001</c:v>
                </c:pt>
                <c:pt idx="565">
                  <c:v>1.3238574999999999</c:v>
                </c:pt>
                <c:pt idx="566">
                  <c:v>0.62915999999999994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0.131075</c:v>
                </c:pt>
                <c:pt idx="602">
                  <c:v>0.27525750000000004</c:v>
                </c:pt>
                <c:pt idx="603">
                  <c:v>0.62915999999999994</c:v>
                </c:pt>
                <c:pt idx="604">
                  <c:v>1.1927825000000001</c:v>
                </c:pt>
                <c:pt idx="605">
                  <c:v>1.8612649999999999</c:v>
                </c:pt>
                <c:pt idx="606">
                  <c:v>2.5952850000000001</c:v>
                </c:pt>
                <c:pt idx="607">
                  <c:v>3.3424125</c:v>
                </c:pt>
                <c:pt idx="608">
                  <c:v>3.9977874999999998</c:v>
                </c:pt>
                <c:pt idx="609">
                  <c:v>4.5614099999999995</c:v>
                </c:pt>
                <c:pt idx="610">
                  <c:v>5.0857099999999997</c:v>
                </c:pt>
                <c:pt idx="611">
                  <c:v>5.6231175000000002</c:v>
                </c:pt>
                <c:pt idx="612">
                  <c:v>6.0818799999999991</c:v>
                </c:pt>
                <c:pt idx="613">
                  <c:v>6.3309224999999998</c:v>
                </c:pt>
                <c:pt idx="614">
                  <c:v>6.3833525000000009</c:v>
                </c:pt>
                <c:pt idx="615">
                  <c:v>6.3571374999999994</c:v>
                </c:pt>
                <c:pt idx="616">
                  <c:v>6.3440299999999992</c:v>
                </c:pt>
                <c:pt idx="617">
                  <c:v>6.3178150000000004</c:v>
                </c:pt>
                <c:pt idx="618">
                  <c:v>6.2653849999999993</c:v>
                </c:pt>
                <c:pt idx="619">
                  <c:v>6.1605249999999998</c:v>
                </c:pt>
                <c:pt idx="620">
                  <c:v>6.0163425000000004</c:v>
                </c:pt>
                <c:pt idx="621">
                  <c:v>5.8852674999999994</c:v>
                </c:pt>
                <c:pt idx="622">
                  <c:v>5.8197299999999998</c:v>
                </c:pt>
                <c:pt idx="623">
                  <c:v>5.8066224999999996</c:v>
                </c:pt>
                <c:pt idx="624">
                  <c:v>5.8328375000000001</c:v>
                </c:pt>
                <c:pt idx="625">
                  <c:v>5.9114825000000009</c:v>
                </c:pt>
                <c:pt idx="626">
                  <c:v>5.9901274999999998</c:v>
                </c:pt>
                <c:pt idx="627">
                  <c:v>6.0294499999999998</c:v>
                </c:pt>
                <c:pt idx="628">
                  <c:v>6.0294499999999998</c:v>
                </c:pt>
                <c:pt idx="629">
                  <c:v>6.0294499999999998</c:v>
                </c:pt>
                <c:pt idx="630">
                  <c:v>6.0425575</c:v>
                </c:pt>
                <c:pt idx="631">
                  <c:v>6.1212025000000008</c:v>
                </c:pt>
                <c:pt idx="632">
                  <c:v>6.2522774999999999</c:v>
                </c:pt>
                <c:pt idx="633">
                  <c:v>6.4095674999999996</c:v>
                </c:pt>
                <c:pt idx="634">
                  <c:v>6.5930724999999999</c:v>
                </c:pt>
                <c:pt idx="635">
                  <c:v>6.7634700000000008</c:v>
                </c:pt>
                <c:pt idx="636">
                  <c:v>6.8945449999999999</c:v>
                </c:pt>
                <c:pt idx="637">
                  <c:v>6.9469750000000001</c:v>
                </c:pt>
                <c:pt idx="638">
                  <c:v>6.9469750000000001</c:v>
                </c:pt>
                <c:pt idx="639">
                  <c:v>6.9338674999999999</c:v>
                </c:pt>
                <c:pt idx="640">
                  <c:v>6.9076525000000002</c:v>
                </c:pt>
                <c:pt idx="641">
                  <c:v>6.8945449999999999</c:v>
                </c:pt>
                <c:pt idx="642">
                  <c:v>6.9600825000000004</c:v>
                </c:pt>
                <c:pt idx="643">
                  <c:v>7.1173724999999992</c:v>
                </c:pt>
                <c:pt idx="644">
                  <c:v>7.2353400000000008</c:v>
                </c:pt>
                <c:pt idx="645">
                  <c:v>7.2746624999999998</c:v>
                </c:pt>
                <c:pt idx="646">
                  <c:v>7.3270925</c:v>
                </c:pt>
                <c:pt idx="647">
                  <c:v>7.3795224999999993</c:v>
                </c:pt>
                <c:pt idx="648">
                  <c:v>7.4319525000000004</c:v>
                </c:pt>
                <c:pt idx="649">
                  <c:v>7.4581675000000001</c:v>
                </c:pt>
                <c:pt idx="650">
                  <c:v>7.4450599999999998</c:v>
                </c:pt>
                <c:pt idx="651">
                  <c:v>7.3402000000000003</c:v>
                </c:pt>
                <c:pt idx="652">
                  <c:v>7.1042649999999998</c:v>
                </c:pt>
                <c:pt idx="653">
                  <c:v>6.8290074999999995</c:v>
                </c:pt>
                <c:pt idx="654">
                  <c:v>6.5668575000000002</c:v>
                </c:pt>
                <c:pt idx="655">
                  <c:v>6.1867400000000004</c:v>
                </c:pt>
                <c:pt idx="656">
                  <c:v>5.6624400000000001</c:v>
                </c:pt>
                <c:pt idx="657">
                  <c:v>5.1381399999999999</c:v>
                </c:pt>
                <c:pt idx="658">
                  <c:v>4.7842375000000006</c:v>
                </c:pt>
                <c:pt idx="659">
                  <c:v>4.4958724999999999</c:v>
                </c:pt>
                <c:pt idx="660">
                  <c:v>4.0633249999999999</c:v>
                </c:pt>
                <c:pt idx="661">
                  <c:v>3.40795</c:v>
                </c:pt>
                <c:pt idx="662">
                  <c:v>2.7132525000000003</c:v>
                </c:pt>
                <c:pt idx="663">
                  <c:v>2.0185550000000001</c:v>
                </c:pt>
                <c:pt idx="664">
                  <c:v>1.7170825000000001</c:v>
                </c:pt>
                <c:pt idx="665">
                  <c:v>1.5729</c:v>
                </c:pt>
                <c:pt idx="666">
                  <c:v>1.6384375</c:v>
                </c:pt>
                <c:pt idx="667">
                  <c:v>1.8350500000000001</c:v>
                </c:pt>
                <c:pt idx="668">
                  <c:v>2.4904250000000001</c:v>
                </c:pt>
                <c:pt idx="669">
                  <c:v>3.0409399999999995</c:v>
                </c:pt>
                <c:pt idx="670">
                  <c:v>3.6701000000000001</c:v>
                </c:pt>
                <c:pt idx="671">
                  <c:v>4.1943999999999999</c:v>
                </c:pt>
                <c:pt idx="672">
                  <c:v>4.45655</c:v>
                </c:pt>
                <c:pt idx="673">
                  <c:v>4.7187000000000001</c:v>
                </c:pt>
                <c:pt idx="674">
                  <c:v>4.9808500000000002</c:v>
                </c:pt>
                <c:pt idx="675">
                  <c:v>5.2430000000000003</c:v>
                </c:pt>
                <c:pt idx="676">
                  <c:v>5.2823224999999994</c:v>
                </c:pt>
                <c:pt idx="677">
                  <c:v>5.3085374999999999</c:v>
                </c:pt>
                <c:pt idx="678">
                  <c:v>5.1119250000000003</c:v>
                </c:pt>
                <c:pt idx="679">
                  <c:v>4.6793775000000011</c:v>
                </c:pt>
                <c:pt idx="680">
                  <c:v>4.1681850000000003</c:v>
                </c:pt>
                <c:pt idx="681">
                  <c:v>3.5521324999999999</c:v>
                </c:pt>
                <c:pt idx="682">
                  <c:v>2.9885099999999998</c:v>
                </c:pt>
                <c:pt idx="683">
                  <c:v>2.7656825000000005</c:v>
                </c:pt>
                <c:pt idx="684">
                  <c:v>2.4773174999999998</c:v>
                </c:pt>
                <c:pt idx="685">
                  <c:v>2.4773174999999998</c:v>
                </c:pt>
                <c:pt idx="686">
                  <c:v>2.7918975000000001</c:v>
                </c:pt>
                <c:pt idx="687">
                  <c:v>3.1326924999999997</c:v>
                </c:pt>
                <c:pt idx="688">
                  <c:v>3.3948424999999998</c:v>
                </c:pt>
                <c:pt idx="689">
                  <c:v>3.7225299999999999</c:v>
                </c:pt>
                <c:pt idx="690">
                  <c:v>3.9715724999999997</c:v>
                </c:pt>
                <c:pt idx="691">
                  <c:v>4.0502174999999996</c:v>
                </c:pt>
                <c:pt idx="692">
                  <c:v>4.0764325000000001</c:v>
                </c:pt>
                <c:pt idx="693">
                  <c:v>4.1681850000000003</c:v>
                </c:pt>
                <c:pt idx="694">
                  <c:v>4.2861525</c:v>
                </c:pt>
                <c:pt idx="695">
                  <c:v>4.3516900000000005</c:v>
                </c:pt>
                <c:pt idx="696">
                  <c:v>4.2468300000000001</c:v>
                </c:pt>
                <c:pt idx="697">
                  <c:v>3.7094225000000001</c:v>
                </c:pt>
                <c:pt idx="698">
                  <c:v>3.3817350000000004</c:v>
                </c:pt>
                <c:pt idx="699">
                  <c:v>3.0278325000000001</c:v>
                </c:pt>
                <c:pt idx="700">
                  <c:v>2.8574350000000002</c:v>
                </c:pt>
                <c:pt idx="701">
                  <c:v>2.7787899999999999</c:v>
                </c:pt>
                <c:pt idx="702">
                  <c:v>2.7525749999999998</c:v>
                </c:pt>
                <c:pt idx="703">
                  <c:v>2.7525749999999998</c:v>
                </c:pt>
                <c:pt idx="704">
                  <c:v>2.7394674999999999</c:v>
                </c:pt>
                <c:pt idx="705">
                  <c:v>2.6083924999999999</c:v>
                </c:pt>
                <c:pt idx="706">
                  <c:v>2.3462424999999998</c:v>
                </c:pt>
                <c:pt idx="707">
                  <c:v>1.9792325000000002</c:v>
                </c:pt>
                <c:pt idx="708">
                  <c:v>1.6777600000000001</c:v>
                </c:pt>
                <c:pt idx="709">
                  <c:v>1.5729</c:v>
                </c:pt>
                <c:pt idx="710">
                  <c:v>1.7301899999999999</c:v>
                </c:pt>
                <c:pt idx="711">
                  <c:v>2.2413825000000003</c:v>
                </c:pt>
                <c:pt idx="712">
                  <c:v>2.7656825000000005</c:v>
                </c:pt>
                <c:pt idx="713">
                  <c:v>2.8574350000000002</c:v>
                </c:pt>
                <c:pt idx="714">
                  <c:v>2.7787899999999999</c:v>
                </c:pt>
                <c:pt idx="715">
                  <c:v>2.4248874999999996</c:v>
                </c:pt>
                <c:pt idx="716">
                  <c:v>1.8219425</c:v>
                </c:pt>
                <c:pt idx="717">
                  <c:v>1.5729</c:v>
                </c:pt>
                <c:pt idx="718">
                  <c:v>1.5729</c:v>
                </c:pt>
                <c:pt idx="719">
                  <c:v>1.703975</c:v>
                </c:pt>
                <c:pt idx="720">
                  <c:v>2.0972</c:v>
                </c:pt>
                <c:pt idx="721">
                  <c:v>2.4248874999999996</c:v>
                </c:pt>
                <c:pt idx="722">
                  <c:v>2.700145</c:v>
                </c:pt>
                <c:pt idx="723">
                  <c:v>2.9491874999999999</c:v>
                </c:pt>
                <c:pt idx="724">
                  <c:v>3.1457999999999999</c:v>
                </c:pt>
                <c:pt idx="725">
                  <c:v>3.4865950000000003</c:v>
                </c:pt>
                <c:pt idx="726">
                  <c:v>3.9191425</c:v>
                </c:pt>
                <c:pt idx="727">
                  <c:v>4.5614099999999995</c:v>
                </c:pt>
                <c:pt idx="728">
                  <c:v>4.9546349999999997</c:v>
                </c:pt>
                <c:pt idx="729">
                  <c:v>5.2692150000000009</c:v>
                </c:pt>
                <c:pt idx="730">
                  <c:v>5.4527200000000002</c:v>
                </c:pt>
                <c:pt idx="731">
                  <c:v>5.4920424999999993</c:v>
                </c:pt>
                <c:pt idx="732">
                  <c:v>5.5051499999999995</c:v>
                </c:pt>
                <c:pt idx="733">
                  <c:v>5.531365000000001</c:v>
                </c:pt>
                <c:pt idx="734">
                  <c:v>5.5575799999999997</c:v>
                </c:pt>
                <c:pt idx="735">
                  <c:v>5.5969025000000006</c:v>
                </c:pt>
                <c:pt idx="736">
                  <c:v>5.6493325000000008</c:v>
                </c:pt>
                <c:pt idx="737">
                  <c:v>5.7279775000000006</c:v>
                </c:pt>
                <c:pt idx="738">
                  <c:v>5.7672999999999996</c:v>
                </c:pt>
                <c:pt idx="739">
                  <c:v>5.7804074999999999</c:v>
                </c:pt>
                <c:pt idx="740">
                  <c:v>5.9376974999999996</c:v>
                </c:pt>
                <c:pt idx="741">
                  <c:v>6.0818799999999991</c:v>
                </c:pt>
                <c:pt idx="742">
                  <c:v>6.1867400000000004</c:v>
                </c:pt>
                <c:pt idx="743">
                  <c:v>6.1998474999999997</c:v>
                </c:pt>
                <c:pt idx="744">
                  <c:v>6.212955</c:v>
                </c:pt>
                <c:pt idx="745">
                  <c:v>6.212955</c:v>
                </c:pt>
                <c:pt idx="746">
                  <c:v>6.2260625000000003</c:v>
                </c:pt>
                <c:pt idx="747">
                  <c:v>6.2784925000000005</c:v>
                </c:pt>
                <c:pt idx="748">
                  <c:v>6.3702450000000006</c:v>
                </c:pt>
                <c:pt idx="749">
                  <c:v>6.4751050000000001</c:v>
                </c:pt>
                <c:pt idx="750">
                  <c:v>6.5275349999999994</c:v>
                </c:pt>
                <c:pt idx="751">
                  <c:v>6.5275349999999994</c:v>
                </c:pt>
                <c:pt idx="752">
                  <c:v>6.5144275</c:v>
                </c:pt>
                <c:pt idx="753">
                  <c:v>6.4619974999999998</c:v>
                </c:pt>
                <c:pt idx="754">
                  <c:v>6.3571374999999994</c:v>
                </c:pt>
                <c:pt idx="755">
                  <c:v>6.2391699999999997</c:v>
                </c:pt>
                <c:pt idx="756">
                  <c:v>6.0687724999999997</c:v>
                </c:pt>
                <c:pt idx="757">
                  <c:v>5.7279775000000006</c:v>
                </c:pt>
                <c:pt idx="758">
                  <c:v>5.1512475000000002</c:v>
                </c:pt>
                <c:pt idx="759">
                  <c:v>4.4696575000000003</c:v>
                </c:pt>
                <c:pt idx="760">
                  <c:v>3.8011750000000002</c:v>
                </c:pt>
                <c:pt idx="761">
                  <c:v>3.1064775</c:v>
                </c:pt>
                <c:pt idx="762">
                  <c:v>2.4117799999999998</c:v>
                </c:pt>
                <c:pt idx="763">
                  <c:v>1.8743725</c:v>
                </c:pt>
                <c:pt idx="764">
                  <c:v>1.5729</c:v>
                </c:pt>
                <c:pt idx="765">
                  <c:v>1.6777600000000001</c:v>
                </c:pt>
                <c:pt idx="766">
                  <c:v>2.0972</c:v>
                </c:pt>
                <c:pt idx="767">
                  <c:v>2.5035325000000004</c:v>
                </c:pt>
                <c:pt idx="768">
                  <c:v>2.9360799999999996</c:v>
                </c:pt>
                <c:pt idx="769">
                  <c:v>3.3555200000000003</c:v>
                </c:pt>
                <c:pt idx="770">
                  <c:v>3.9453575000000001</c:v>
                </c:pt>
                <c:pt idx="771">
                  <c:v>4.6269475</c:v>
                </c:pt>
                <c:pt idx="772">
                  <c:v>5.2298924999999992</c:v>
                </c:pt>
                <c:pt idx="773">
                  <c:v>5.8328375000000001</c:v>
                </c:pt>
                <c:pt idx="774">
                  <c:v>6.2260625000000003</c:v>
                </c:pt>
                <c:pt idx="775">
                  <c:v>6.6717174999999997</c:v>
                </c:pt>
                <c:pt idx="776">
                  <c:v>7.0911575000000004</c:v>
                </c:pt>
                <c:pt idx="777">
                  <c:v>7.3795224999999993</c:v>
                </c:pt>
                <c:pt idx="778">
                  <c:v>7.6154575000000007</c:v>
                </c:pt>
                <c:pt idx="779">
                  <c:v>7.8382849999999999</c:v>
                </c:pt>
                <c:pt idx="780">
                  <c:v>8.008682499999999</c:v>
                </c:pt>
                <c:pt idx="781">
                  <c:v>8.1397575</c:v>
                </c:pt>
                <c:pt idx="782">
                  <c:v>8.2315100000000001</c:v>
                </c:pt>
                <c:pt idx="783">
                  <c:v>8.2970474999999997</c:v>
                </c:pt>
                <c:pt idx="784">
                  <c:v>8.3363700000000005</c:v>
                </c:pt>
                <c:pt idx="785">
                  <c:v>8.3887999999999998</c:v>
                </c:pt>
                <c:pt idx="786">
                  <c:v>8.4805524999999999</c:v>
                </c:pt>
                <c:pt idx="787">
                  <c:v>8.5460899999999995</c:v>
                </c:pt>
                <c:pt idx="788">
                  <c:v>8.5591974999999998</c:v>
                </c:pt>
                <c:pt idx="789">
                  <c:v>8.5591974999999998</c:v>
                </c:pt>
                <c:pt idx="790">
                  <c:v>8.5723050000000001</c:v>
                </c:pt>
                <c:pt idx="791">
                  <c:v>8.6116275000000009</c:v>
                </c:pt>
                <c:pt idx="792">
                  <c:v>8.6509499999999999</c:v>
                </c:pt>
                <c:pt idx="793">
                  <c:v>8.5985200000000006</c:v>
                </c:pt>
                <c:pt idx="794">
                  <c:v>8.3232625000000002</c:v>
                </c:pt>
                <c:pt idx="795">
                  <c:v>7.8251774999999997</c:v>
                </c:pt>
                <c:pt idx="796">
                  <c:v>7.156695</c:v>
                </c:pt>
                <c:pt idx="797">
                  <c:v>6.4619974999999998</c:v>
                </c:pt>
                <c:pt idx="798">
                  <c:v>5.8852674999999994</c:v>
                </c:pt>
                <c:pt idx="799">
                  <c:v>5.5444724999999995</c:v>
                </c:pt>
                <c:pt idx="800">
                  <c:v>5.4265050000000006</c:v>
                </c:pt>
                <c:pt idx="801">
                  <c:v>5.4133974999999994</c:v>
                </c:pt>
                <c:pt idx="802">
                  <c:v>5.5182574999999998</c:v>
                </c:pt>
                <c:pt idx="803">
                  <c:v>5.8590525000000007</c:v>
                </c:pt>
                <c:pt idx="804">
                  <c:v>6.3440299999999992</c:v>
                </c:pt>
                <c:pt idx="805">
                  <c:v>6.7372549999999993</c:v>
                </c:pt>
                <c:pt idx="806">
                  <c:v>6.9076525000000002</c:v>
                </c:pt>
                <c:pt idx="807">
                  <c:v>6.9469750000000001</c:v>
                </c:pt>
                <c:pt idx="808">
                  <c:v>6.8814374999999997</c:v>
                </c:pt>
                <c:pt idx="809">
                  <c:v>6.7241474999999991</c:v>
                </c:pt>
                <c:pt idx="810">
                  <c:v>6.5144275</c:v>
                </c:pt>
                <c:pt idx="811">
                  <c:v>6.212955</c:v>
                </c:pt>
                <c:pt idx="812">
                  <c:v>5.7279775000000006</c:v>
                </c:pt>
                <c:pt idx="813">
                  <c:v>5.2036775000000004</c:v>
                </c:pt>
                <c:pt idx="814">
                  <c:v>4.6531624999999996</c:v>
                </c:pt>
                <c:pt idx="815">
                  <c:v>4.0764325000000001</c:v>
                </c:pt>
                <c:pt idx="816">
                  <c:v>3.4472725</c:v>
                </c:pt>
                <c:pt idx="817">
                  <c:v>2.8705425</c:v>
                </c:pt>
                <c:pt idx="818">
                  <c:v>2.3593500000000001</c:v>
                </c:pt>
                <c:pt idx="819">
                  <c:v>2.228275</c:v>
                </c:pt>
                <c:pt idx="820">
                  <c:v>2.3593500000000001</c:v>
                </c:pt>
                <c:pt idx="821">
                  <c:v>2.8050049999999995</c:v>
                </c:pt>
                <c:pt idx="822">
                  <c:v>3.2506600000000003</c:v>
                </c:pt>
                <c:pt idx="823">
                  <c:v>3.6569924999999999</c:v>
                </c:pt>
                <c:pt idx="824">
                  <c:v>4.0371100000000002</c:v>
                </c:pt>
                <c:pt idx="825">
                  <c:v>4.325475</c:v>
                </c:pt>
                <c:pt idx="826">
                  <c:v>4.6007325000000003</c:v>
                </c:pt>
                <c:pt idx="827">
                  <c:v>4.8628825000000004</c:v>
                </c:pt>
                <c:pt idx="828">
                  <c:v>5.0988175</c:v>
                </c:pt>
                <c:pt idx="829">
                  <c:v>5.4265050000000006</c:v>
                </c:pt>
                <c:pt idx="830">
                  <c:v>5.7672999999999996</c:v>
                </c:pt>
                <c:pt idx="831">
                  <c:v>6.0687724999999997</c:v>
                </c:pt>
                <c:pt idx="832">
                  <c:v>6.2522774999999999</c:v>
                </c:pt>
                <c:pt idx="833">
                  <c:v>6.3178150000000004</c:v>
                </c:pt>
                <c:pt idx="834">
                  <c:v>6.3833525000000009</c:v>
                </c:pt>
                <c:pt idx="835">
                  <c:v>6.4619974999999998</c:v>
                </c:pt>
                <c:pt idx="836">
                  <c:v>6.5275349999999994</c:v>
                </c:pt>
                <c:pt idx="837">
                  <c:v>6.5799650000000005</c:v>
                </c:pt>
                <c:pt idx="838">
                  <c:v>6.6717174999999997</c:v>
                </c:pt>
                <c:pt idx="839">
                  <c:v>6.7896849999999995</c:v>
                </c:pt>
                <c:pt idx="840">
                  <c:v>6.8814374999999997</c:v>
                </c:pt>
                <c:pt idx="841">
                  <c:v>6.9862974999999992</c:v>
                </c:pt>
                <c:pt idx="842">
                  <c:v>7.1435875000000006</c:v>
                </c:pt>
                <c:pt idx="843">
                  <c:v>7.3008775000000004</c:v>
                </c:pt>
                <c:pt idx="844">
                  <c:v>7.4057374999999999</c:v>
                </c:pt>
                <c:pt idx="845">
                  <c:v>7.4450599999999998</c:v>
                </c:pt>
                <c:pt idx="846">
                  <c:v>7.4712749999999994</c:v>
                </c:pt>
                <c:pt idx="847">
                  <c:v>7.49749</c:v>
                </c:pt>
                <c:pt idx="848">
                  <c:v>7.5630275000000005</c:v>
                </c:pt>
                <c:pt idx="849">
                  <c:v>7.6941025000000005</c:v>
                </c:pt>
                <c:pt idx="850">
                  <c:v>7.8776074999999999</c:v>
                </c:pt>
                <c:pt idx="851">
                  <c:v>8.008682499999999</c:v>
                </c:pt>
                <c:pt idx="852">
                  <c:v>8.0873275000000007</c:v>
                </c:pt>
                <c:pt idx="853">
                  <c:v>8.1659724999999987</c:v>
                </c:pt>
                <c:pt idx="854">
                  <c:v>8.2446175000000004</c:v>
                </c:pt>
                <c:pt idx="855">
                  <c:v>8.2970474999999997</c:v>
                </c:pt>
                <c:pt idx="856">
                  <c:v>8.310155</c:v>
                </c:pt>
                <c:pt idx="857">
                  <c:v>8.3232625000000002</c:v>
                </c:pt>
                <c:pt idx="858">
                  <c:v>8.4543375000000012</c:v>
                </c:pt>
                <c:pt idx="859">
                  <c:v>8.6247349999999994</c:v>
                </c:pt>
                <c:pt idx="860">
                  <c:v>8.7558099999999985</c:v>
                </c:pt>
                <c:pt idx="861">
                  <c:v>8.8344550000000019</c:v>
                </c:pt>
                <c:pt idx="862">
                  <c:v>9.0179600000000004</c:v>
                </c:pt>
                <c:pt idx="863">
                  <c:v>9.3194324999999978</c:v>
                </c:pt>
                <c:pt idx="864">
                  <c:v>9.4767224999999993</c:v>
                </c:pt>
                <c:pt idx="865">
                  <c:v>9.5422600000000006</c:v>
                </c:pt>
                <c:pt idx="866">
                  <c:v>9.6209050000000005</c:v>
                </c:pt>
                <c:pt idx="867">
                  <c:v>9.7781950000000002</c:v>
                </c:pt>
                <c:pt idx="868">
                  <c:v>9.9617000000000004</c:v>
                </c:pt>
                <c:pt idx="869">
                  <c:v>10.040344999999999</c:v>
                </c:pt>
                <c:pt idx="870">
                  <c:v>10.0272375</c:v>
                </c:pt>
                <c:pt idx="871">
                  <c:v>9.987915000000001</c:v>
                </c:pt>
                <c:pt idx="872">
                  <c:v>9.9354849999999999</c:v>
                </c:pt>
                <c:pt idx="873">
                  <c:v>9.8830550000000006</c:v>
                </c:pt>
                <c:pt idx="874">
                  <c:v>9.804409999999999</c:v>
                </c:pt>
                <c:pt idx="875">
                  <c:v>9.6864425000000001</c:v>
                </c:pt>
                <c:pt idx="876">
                  <c:v>9.5291525000000004</c:v>
                </c:pt>
                <c:pt idx="877">
                  <c:v>9.3456475000000001</c:v>
                </c:pt>
                <c:pt idx="878">
                  <c:v>9.2276800000000012</c:v>
                </c:pt>
                <c:pt idx="879">
                  <c:v>9.1752500000000001</c:v>
                </c:pt>
                <c:pt idx="880">
                  <c:v>9.1752500000000001</c:v>
                </c:pt>
                <c:pt idx="881">
                  <c:v>9.044175000000001</c:v>
                </c:pt>
                <c:pt idx="882">
                  <c:v>8.9131</c:v>
                </c:pt>
                <c:pt idx="883">
                  <c:v>8.9131</c:v>
                </c:pt>
                <c:pt idx="884">
                  <c:v>8.9131</c:v>
                </c:pt>
                <c:pt idx="885">
                  <c:v>8.9262074999999985</c:v>
                </c:pt>
                <c:pt idx="886">
                  <c:v>8.9655300000000011</c:v>
                </c:pt>
                <c:pt idx="887">
                  <c:v>8.9917449999999999</c:v>
                </c:pt>
                <c:pt idx="888">
                  <c:v>9.0048525000000001</c:v>
                </c:pt>
                <c:pt idx="889">
                  <c:v>8.9786375000000014</c:v>
                </c:pt>
                <c:pt idx="890">
                  <c:v>8.9262074999999985</c:v>
                </c:pt>
                <c:pt idx="891">
                  <c:v>8.8213474999999999</c:v>
                </c:pt>
                <c:pt idx="892">
                  <c:v>8.6771650000000005</c:v>
                </c:pt>
                <c:pt idx="893">
                  <c:v>8.4936600000000002</c:v>
                </c:pt>
                <c:pt idx="894">
                  <c:v>8.3363700000000005</c:v>
                </c:pt>
                <c:pt idx="895">
                  <c:v>8.2052949999999996</c:v>
                </c:pt>
                <c:pt idx="896">
                  <c:v>8.1397575</c:v>
                </c:pt>
                <c:pt idx="897">
                  <c:v>8.1135424999999994</c:v>
                </c:pt>
                <c:pt idx="898">
                  <c:v>8.1135424999999994</c:v>
                </c:pt>
                <c:pt idx="899">
                  <c:v>8.1004349999999992</c:v>
                </c:pt>
                <c:pt idx="900">
                  <c:v>8.0611125000000001</c:v>
                </c:pt>
                <c:pt idx="901">
                  <c:v>7.9824674999999994</c:v>
                </c:pt>
                <c:pt idx="902">
                  <c:v>7.8251774999999997</c:v>
                </c:pt>
                <c:pt idx="903">
                  <c:v>7.156695</c:v>
                </c:pt>
                <c:pt idx="904">
                  <c:v>6.4619974999999998</c:v>
                </c:pt>
                <c:pt idx="905">
                  <c:v>5.8852674999999994</c:v>
                </c:pt>
                <c:pt idx="906">
                  <c:v>5.5444724999999995</c:v>
                </c:pt>
                <c:pt idx="907">
                  <c:v>5.4265050000000006</c:v>
                </c:pt>
                <c:pt idx="908">
                  <c:v>5.4133974999999994</c:v>
                </c:pt>
                <c:pt idx="909">
                  <c:v>5.5182574999999998</c:v>
                </c:pt>
                <c:pt idx="910">
                  <c:v>5.8590525000000007</c:v>
                </c:pt>
                <c:pt idx="911">
                  <c:v>6.3440299999999992</c:v>
                </c:pt>
                <c:pt idx="912">
                  <c:v>6.7372549999999993</c:v>
                </c:pt>
                <c:pt idx="913">
                  <c:v>6.9076525000000002</c:v>
                </c:pt>
                <c:pt idx="914">
                  <c:v>7.0780500000000002</c:v>
                </c:pt>
                <c:pt idx="915">
                  <c:v>7.4712749999999994</c:v>
                </c:pt>
                <c:pt idx="916">
                  <c:v>7.6154575000000007</c:v>
                </c:pt>
                <c:pt idx="917">
                  <c:v>7.759640000000001</c:v>
                </c:pt>
                <c:pt idx="918">
                  <c:v>7.7334250000000004</c:v>
                </c:pt>
                <c:pt idx="919">
                  <c:v>7.7465325000000007</c:v>
                </c:pt>
                <c:pt idx="920">
                  <c:v>7.7989625000000009</c:v>
                </c:pt>
                <c:pt idx="921">
                  <c:v>7.9300374999999992</c:v>
                </c:pt>
                <c:pt idx="922">
                  <c:v>8.1659724999999987</c:v>
                </c:pt>
                <c:pt idx="923">
                  <c:v>8.3756924999999995</c:v>
                </c:pt>
                <c:pt idx="924">
                  <c:v>8.5329824999999992</c:v>
                </c:pt>
                <c:pt idx="925">
                  <c:v>8.4019075000000001</c:v>
                </c:pt>
                <c:pt idx="926">
                  <c:v>8.2184025000000016</c:v>
                </c:pt>
                <c:pt idx="927">
                  <c:v>8.1266499999999997</c:v>
                </c:pt>
                <c:pt idx="928">
                  <c:v>8.0348974999999996</c:v>
                </c:pt>
                <c:pt idx="929">
                  <c:v>7.9824674999999994</c:v>
                </c:pt>
                <c:pt idx="930">
                  <c:v>7.9300374999999992</c:v>
                </c:pt>
                <c:pt idx="931">
                  <c:v>7.8907150000000001</c:v>
                </c:pt>
                <c:pt idx="932">
                  <c:v>7.8382849999999999</c:v>
                </c:pt>
                <c:pt idx="933">
                  <c:v>7.7858549999999997</c:v>
                </c:pt>
                <c:pt idx="934">
                  <c:v>7.6809950000000002</c:v>
                </c:pt>
                <c:pt idx="935">
                  <c:v>7.5368124999999999</c:v>
                </c:pt>
                <c:pt idx="936">
                  <c:v>7.4188450000000001</c:v>
                </c:pt>
                <c:pt idx="937">
                  <c:v>7.3402000000000003</c:v>
                </c:pt>
                <c:pt idx="938">
                  <c:v>7.2746624999999998</c:v>
                </c:pt>
                <c:pt idx="939">
                  <c:v>7.2091249999999993</c:v>
                </c:pt>
                <c:pt idx="940">
                  <c:v>7.1304800000000004</c:v>
                </c:pt>
                <c:pt idx="941">
                  <c:v>7.0911575000000004</c:v>
                </c:pt>
                <c:pt idx="942">
                  <c:v>7.0780500000000002</c:v>
                </c:pt>
                <c:pt idx="943">
                  <c:v>7.0649424999999999</c:v>
                </c:pt>
                <c:pt idx="944">
                  <c:v>7.0649424999999999</c:v>
                </c:pt>
                <c:pt idx="945">
                  <c:v>7.0780500000000002</c:v>
                </c:pt>
                <c:pt idx="946">
                  <c:v>7.1042649999999998</c:v>
                </c:pt>
                <c:pt idx="947">
                  <c:v>7.2091249999999993</c:v>
                </c:pt>
                <c:pt idx="948">
                  <c:v>7.3139849999999997</c:v>
                </c:pt>
                <c:pt idx="949">
                  <c:v>7.3664149999999999</c:v>
                </c:pt>
                <c:pt idx="950">
                  <c:v>7.3533075000000006</c:v>
                </c:pt>
                <c:pt idx="951">
                  <c:v>7.2222325000000005</c:v>
                </c:pt>
                <c:pt idx="952">
                  <c:v>6.9076525000000002</c:v>
                </c:pt>
                <c:pt idx="953">
                  <c:v>6.3440299999999992</c:v>
                </c:pt>
                <c:pt idx="954">
                  <c:v>5.6493325000000008</c:v>
                </c:pt>
                <c:pt idx="955">
                  <c:v>4.9546349999999997</c:v>
                </c:pt>
                <c:pt idx="956">
                  <c:v>4.2599374999999995</c:v>
                </c:pt>
                <c:pt idx="957">
                  <c:v>3.5652400000000002</c:v>
                </c:pt>
                <c:pt idx="958">
                  <c:v>3.2899825000000003</c:v>
                </c:pt>
                <c:pt idx="959">
                  <c:v>3.40795</c:v>
                </c:pt>
                <c:pt idx="960">
                  <c:v>3.8404975000000001</c:v>
                </c:pt>
                <c:pt idx="961">
                  <c:v>4.5351949999999999</c:v>
                </c:pt>
                <c:pt idx="962">
                  <c:v>5.2954299999999996</c:v>
                </c:pt>
                <c:pt idx="963">
                  <c:v>5.9376974999999996</c:v>
                </c:pt>
                <c:pt idx="964">
                  <c:v>6.4226749999999999</c:v>
                </c:pt>
                <c:pt idx="965">
                  <c:v>6.6979325000000003</c:v>
                </c:pt>
                <c:pt idx="966">
                  <c:v>6.8290074999999995</c:v>
                </c:pt>
                <c:pt idx="967">
                  <c:v>6.8421149999999997</c:v>
                </c:pt>
                <c:pt idx="968">
                  <c:v>6.8290074999999995</c:v>
                </c:pt>
                <c:pt idx="969">
                  <c:v>6.7765775000000001</c:v>
                </c:pt>
                <c:pt idx="970">
                  <c:v>6.6717174999999997</c:v>
                </c:pt>
                <c:pt idx="971">
                  <c:v>6.4488900000000005</c:v>
                </c:pt>
                <c:pt idx="972">
                  <c:v>6.0163425000000004</c:v>
                </c:pt>
                <c:pt idx="973">
                  <c:v>5.3216450000000002</c:v>
                </c:pt>
                <c:pt idx="974">
                  <c:v>4.6269475</c:v>
                </c:pt>
                <c:pt idx="975">
                  <c:v>3.9322500000000002</c:v>
                </c:pt>
                <c:pt idx="976">
                  <c:v>3.2375525000000001</c:v>
                </c:pt>
                <c:pt idx="977">
                  <c:v>2.5297475000000005</c:v>
                </c:pt>
                <c:pt idx="978">
                  <c:v>2.0972</c:v>
                </c:pt>
                <c:pt idx="979">
                  <c:v>1.7301899999999999</c:v>
                </c:pt>
                <c:pt idx="980">
                  <c:v>1.4025024999999998</c:v>
                </c:pt>
                <c:pt idx="981">
                  <c:v>1.1534600000000002</c:v>
                </c:pt>
                <c:pt idx="982">
                  <c:v>0.94374000000000002</c:v>
                </c:pt>
                <c:pt idx="983">
                  <c:v>0.72091249999999996</c:v>
                </c:pt>
                <c:pt idx="984">
                  <c:v>0.41944000000000004</c:v>
                </c:pt>
                <c:pt idx="985">
                  <c:v>0.14418250000000002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0.10486000000000001</c:v>
                </c:pt>
                <c:pt idx="1028">
                  <c:v>0.47187000000000001</c:v>
                </c:pt>
                <c:pt idx="1029">
                  <c:v>1.1272450000000001</c:v>
                </c:pt>
                <c:pt idx="1030">
                  <c:v>1.9136949999999999</c:v>
                </c:pt>
                <c:pt idx="1031">
                  <c:v>2.6215000000000002</c:v>
                </c:pt>
                <c:pt idx="1032">
                  <c:v>3.1982299999999997</c:v>
                </c:pt>
                <c:pt idx="1033">
                  <c:v>3.6963149999999998</c:v>
                </c:pt>
                <c:pt idx="1034">
                  <c:v>4.1550775</c:v>
                </c:pt>
                <c:pt idx="1035">
                  <c:v>4.5876250000000001</c:v>
                </c:pt>
                <c:pt idx="1036">
                  <c:v>4.92842</c:v>
                </c:pt>
                <c:pt idx="1037">
                  <c:v>5.2036775000000004</c:v>
                </c:pt>
                <c:pt idx="1038">
                  <c:v>5.4396125</c:v>
                </c:pt>
                <c:pt idx="1039">
                  <c:v>5.7148700000000003</c:v>
                </c:pt>
                <c:pt idx="1040">
                  <c:v>6.0294499999999998</c:v>
                </c:pt>
                <c:pt idx="1041">
                  <c:v>6.3440299999999992</c:v>
                </c:pt>
                <c:pt idx="1042">
                  <c:v>6.6192874999999995</c:v>
                </c:pt>
                <c:pt idx="1043">
                  <c:v>6.8027924999999998</c:v>
                </c:pt>
                <c:pt idx="1044">
                  <c:v>6.8945449999999999</c:v>
                </c:pt>
                <c:pt idx="1045">
                  <c:v>6.9207599999999996</c:v>
                </c:pt>
                <c:pt idx="1046">
                  <c:v>6.9338674999999999</c:v>
                </c:pt>
                <c:pt idx="1047">
                  <c:v>6.9600825000000004</c:v>
                </c:pt>
                <c:pt idx="1048">
                  <c:v>6.9862974999999992</c:v>
                </c:pt>
                <c:pt idx="1049">
                  <c:v>6.9600825000000004</c:v>
                </c:pt>
                <c:pt idx="1050">
                  <c:v>6.8552225</c:v>
                </c:pt>
                <c:pt idx="1051">
                  <c:v>6.6455025000000001</c:v>
                </c:pt>
                <c:pt idx="1052">
                  <c:v>6.3964599999999994</c:v>
                </c:pt>
                <c:pt idx="1053">
                  <c:v>6.0949875000000002</c:v>
                </c:pt>
                <c:pt idx="1054">
                  <c:v>5.741085</c:v>
                </c:pt>
                <c:pt idx="1055">
                  <c:v>5.2823224999999994</c:v>
                </c:pt>
                <c:pt idx="1056">
                  <c:v>4.7187000000000001</c:v>
                </c:pt>
                <c:pt idx="1057">
                  <c:v>4.0240024999999999</c:v>
                </c:pt>
                <c:pt idx="1058">
                  <c:v>3.3293050000000002</c:v>
                </c:pt>
                <c:pt idx="1059">
                  <c:v>2.7525749999999998</c:v>
                </c:pt>
                <c:pt idx="1060">
                  <c:v>2.1889524999999996</c:v>
                </c:pt>
                <c:pt idx="1061">
                  <c:v>1.756405</c:v>
                </c:pt>
                <c:pt idx="1062">
                  <c:v>1.5729</c:v>
                </c:pt>
                <c:pt idx="1063">
                  <c:v>1.5860074999999998</c:v>
                </c:pt>
                <c:pt idx="1064">
                  <c:v>1.6777600000000001</c:v>
                </c:pt>
                <c:pt idx="1065">
                  <c:v>2.0447699999999998</c:v>
                </c:pt>
                <c:pt idx="1066">
                  <c:v>2.6083924999999999</c:v>
                </c:pt>
                <c:pt idx="1067">
                  <c:v>3.0671549999999996</c:v>
                </c:pt>
                <c:pt idx="1068">
                  <c:v>3.2244450000000002</c:v>
                </c:pt>
                <c:pt idx="1069">
                  <c:v>3.3030900000000001</c:v>
                </c:pt>
                <c:pt idx="1070">
                  <c:v>3.4603799999999998</c:v>
                </c:pt>
                <c:pt idx="1071">
                  <c:v>3.7749600000000001</c:v>
                </c:pt>
                <c:pt idx="1072">
                  <c:v>4.1681850000000003</c:v>
                </c:pt>
                <c:pt idx="1073">
                  <c:v>4.6269475</c:v>
                </c:pt>
                <c:pt idx="1074">
                  <c:v>5.1774624999999999</c:v>
                </c:pt>
                <c:pt idx="1075">
                  <c:v>5.8328375000000001</c:v>
                </c:pt>
                <c:pt idx="1076">
                  <c:v>6.4619974999999998</c:v>
                </c:pt>
                <c:pt idx="1077">
                  <c:v>6.9862974999999992</c:v>
                </c:pt>
                <c:pt idx="1078">
                  <c:v>7.3926299999999996</c:v>
                </c:pt>
                <c:pt idx="1079">
                  <c:v>7.7203175000000002</c:v>
                </c:pt>
                <c:pt idx="1080">
                  <c:v>8.0217899999999993</c:v>
                </c:pt>
                <c:pt idx="1081">
                  <c:v>8.2052949999999996</c:v>
                </c:pt>
                <c:pt idx="1082">
                  <c:v>8.2577250000000006</c:v>
                </c:pt>
                <c:pt idx="1083">
                  <c:v>8.1921874999999993</c:v>
                </c:pt>
                <c:pt idx="1084">
                  <c:v>7.9824674999999994</c:v>
                </c:pt>
                <c:pt idx="1085">
                  <c:v>7.7727474999999995</c:v>
                </c:pt>
                <c:pt idx="1086">
                  <c:v>7.6809950000000002</c:v>
                </c:pt>
                <c:pt idx="1087">
                  <c:v>7.6809950000000002</c:v>
                </c:pt>
                <c:pt idx="1088">
                  <c:v>7.6941025000000005</c:v>
                </c:pt>
                <c:pt idx="1089">
                  <c:v>7.7072099999999999</c:v>
                </c:pt>
                <c:pt idx="1090">
                  <c:v>7.7072099999999999</c:v>
                </c:pt>
                <c:pt idx="1091">
                  <c:v>7.7072099999999999</c:v>
                </c:pt>
                <c:pt idx="1092">
                  <c:v>7.7465325000000007</c:v>
                </c:pt>
                <c:pt idx="1093">
                  <c:v>7.8776074999999999</c:v>
                </c:pt>
                <c:pt idx="1094">
                  <c:v>8.0873275000000007</c:v>
                </c:pt>
                <c:pt idx="1095">
                  <c:v>8.2577250000000006</c:v>
                </c:pt>
                <c:pt idx="1096">
                  <c:v>8.3494775000000008</c:v>
                </c:pt>
                <c:pt idx="1097">
                  <c:v>8.3756924999999995</c:v>
                </c:pt>
                <c:pt idx="1098">
                  <c:v>8.3232625000000002</c:v>
                </c:pt>
                <c:pt idx="1099">
                  <c:v>8.1659724999999987</c:v>
                </c:pt>
                <c:pt idx="1100">
                  <c:v>7.9038225000000004</c:v>
                </c:pt>
                <c:pt idx="1101">
                  <c:v>7.7203175000000002</c:v>
                </c:pt>
                <c:pt idx="1102">
                  <c:v>7.6547799999999997</c:v>
                </c:pt>
                <c:pt idx="1103">
                  <c:v>7.7072099999999999</c:v>
                </c:pt>
                <c:pt idx="1104">
                  <c:v>7.8907150000000001</c:v>
                </c:pt>
                <c:pt idx="1105">
                  <c:v>8.1659724999999987</c:v>
                </c:pt>
                <c:pt idx="1106">
                  <c:v>8.3756924999999995</c:v>
                </c:pt>
                <c:pt idx="1107">
                  <c:v>8.4543375000000012</c:v>
                </c:pt>
                <c:pt idx="1108">
                  <c:v>8.4412300000000009</c:v>
                </c:pt>
                <c:pt idx="1109">
                  <c:v>8.3232625000000002</c:v>
                </c:pt>
                <c:pt idx="1110">
                  <c:v>8.1266499999999997</c:v>
                </c:pt>
                <c:pt idx="1111">
                  <c:v>8.0217899999999993</c:v>
                </c:pt>
                <c:pt idx="1112">
                  <c:v>8.0348974999999996</c:v>
                </c:pt>
                <c:pt idx="1113">
                  <c:v>8.2052949999999996</c:v>
                </c:pt>
                <c:pt idx="1114">
                  <c:v>8.5591974999999998</c:v>
                </c:pt>
                <c:pt idx="1115">
                  <c:v>8.9131</c:v>
                </c:pt>
                <c:pt idx="1116">
                  <c:v>9.0966050000000003</c:v>
                </c:pt>
                <c:pt idx="1117">
                  <c:v>9.1359274999999993</c:v>
                </c:pt>
                <c:pt idx="1118">
                  <c:v>9.0834975</c:v>
                </c:pt>
                <c:pt idx="1119">
                  <c:v>8.9262074999999985</c:v>
                </c:pt>
                <c:pt idx="1120">
                  <c:v>8.7689175000000006</c:v>
                </c:pt>
                <c:pt idx="1121">
                  <c:v>8.6771650000000005</c:v>
                </c:pt>
                <c:pt idx="1122">
                  <c:v>8.6116275000000009</c:v>
                </c:pt>
                <c:pt idx="1123">
                  <c:v>8.5067675000000005</c:v>
                </c:pt>
                <c:pt idx="1124">
                  <c:v>8.2839400000000012</c:v>
                </c:pt>
                <c:pt idx="1125">
                  <c:v>7.9038225000000004</c:v>
                </c:pt>
                <c:pt idx="1126">
                  <c:v>7.3139849999999997</c:v>
                </c:pt>
                <c:pt idx="1127">
                  <c:v>6.6192874999999995</c:v>
                </c:pt>
                <c:pt idx="1128">
                  <c:v>5.9245900000000002</c:v>
                </c:pt>
                <c:pt idx="1129">
                  <c:v>5.2561075000000006</c:v>
                </c:pt>
                <c:pt idx="1130">
                  <c:v>4.7449149999999998</c:v>
                </c:pt>
                <c:pt idx="1131">
                  <c:v>4.3123674999999997</c:v>
                </c:pt>
                <c:pt idx="1132">
                  <c:v>3.9060350000000006</c:v>
                </c:pt>
                <c:pt idx="1133">
                  <c:v>3.4865950000000003</c:v>
                </c:pt>
                <c:pt idx="1134">
                  <c:v>3.0147249999999999</c:v>
                </c:pt>
                <c:pt idx="1135">
                  <c:v>2.5428549999999999</c:v>
                </c:pt>
                <c:pt idx="1136">
                  <c:v>2.1365224999999999</c:v>
                </c:pt>
                <c:pt idx="1137">
                  <c:v>1.9136949999999999</c:v>
                </c:pt>
                <c:pt idx="1138">
                  <c:v>1.8612649999999999</c:v>
                </c:pt>
                <c:pt idx="1139">
                  <c:v>1.8743725</c:v>
                </c:pt>
                <c:pt idx="1140">
                  <c:v>1.9136949999999999</c:v>
                </c:pt>
                <c:pt idx="1141">
                  <c:v>1.9792325000000002</c:v>
                </c:pt>
                <c:pt idx="1142">
                  <c:v>2.1496300000000002</c:v>
                </c:pt>
                <c:pt idx="1143">
                  <c:v>2.5035325000000004</c:v>
                </c:pt>
                <c:pt idx="1144">
                  <c:v>2.9491874999999999</c:v>
                </c:pt>
                <c:pt idx="1145">
                  <c:v>3.1982299999999997</c:v>
                </c:pt>
                <c:pt idx="1146">
                  <c:v>3.2506600000000003</c:v>
                </c:pt>
                <c:pt idx="1147">
                  <c:v>2.9754025</c:v>
                </c:pt>
                <c:pt idx="1148">
                  <c:v>2.2807049999999998</c:v>
                </c:pt>
                <c:pt idx="1149">
                  <c:v>1.8088350000000002</c:v>
                </c:pt>
                <c:pt idx="1150">
                  <c:v>1.5729</c:v>
                </c:pt>
                <c:pt idx="1151">
                  <c:v>1.5729</c:v>
                </c:pt>
                <c:pt idx="1152">
                  <c:v>1.5729</c:v>
                </c:pt>
                <c:pt idx="1153">
                  <c:v>1.8219425</c:v>
                </c:pt>
                <c:pt idx="1154">
                  <c:v>2.46421</c:v>
                </c:pt>
                <c:pt idx="1155">
                  <c:v>3.2899825000000003</c:v>
                </c:pt>
                <c:pt idx="1156">
                  <c:v>3.9060350000000006</c:v>
                </c:pt>
                <c:pt idx="1157">
                  <c:v>4.4303349999999995</c:v>
                </c:pt>
                <c:pt idx="1158">
                  <c:v>5.0070650000000008</c:v>
                </c:pt>
                <c:pt idx="1159">
                  <c:v>5.6886549999999998</c:v>
                </c:pt>
                <c:pt idx="1160">
                  <c:v>6.4095674999999996</c:v>
                </c:pt>
                <c:pt idx="1161">
                  <c:v>7.0518349999999996</c:v>
                </c:pt>
                <c:pt idx="1162">
                  <c:v>7.576134999999999</c:v>
                </c:pt>
                <c:pt idx="1163">
                  <c:v>8.0611125000000001</c:v>
                </c:pt>
                <c:pt idx="1164">
                  <c:v>8.519874999999999</c:v>
                </c:pt>
                <c:pt idx="1165">
                  <c:v>8.9655300000000011</c:v>
                </c:pt>
                <c:pt idx="1166">
                  <c:v>9.3849699999999991</c:v>
                </c:pt>
                <c:pt idx="1167">
                  <c:v>9.5684750000000012</c:v>
                </c:pt>
                <c:pt idx="1168">
                  <c:v>9.7388725000000012</c:v>
                </c:pt>
                <c:pt idx="1169">
                  <c:v>9.987915000000001</c:v>
                </c:pt>
                <c:pt idx="1170">
                  <c:v>10.2107425</c:v>
                </c:pt>
                <c:pt idx="1171">
                  <c:v>10.420462499999999</c:v>
                </c:pt>
                <c:pt idx="1172">
                  <c:v>10.617075</c:v>
                </c:pt>
                <c:pt idx="1173">
                  <c:v>10.7874725</c:v>
                </c:pt>
                <c:pt idx="1174">
                  <c:v>10.9447625</c:v>
                </c:pt>
                <c:pt idx="1175">
                  <c:v>11.088944999999999</c:v>
                </c:pt>
                <c:pt idx="1176">
                  <c:v>11.2069125</c:v>
                </c:pt>
                <c:pt idx="1177">
                  <c:v>11.3117725</c:v>
                </c:pt>
                <c:pt idx="1178">
                  <c:v>11.4166325</c:v>
                </c:pt>
                <c:pt idx="1179">
                  <c:v>11.5477075</c:v>
                </c:pt>
                <c:pt idx="1180">
                  <c:v>11.678782499999999</c:v>
                </c:pt>
                <c:pt idx="1181">
                  <c:v>11.8098575</c:v>
                </c:pt>
                <c:pt idx="1182">
                  <c:v>11.927825</c:v>
                </c:pt>
                <c:pt idx="1183">
                  <c:v>12.0195775</c:v>
                </c:pt>
                <c:pt idx="1184">
                  <c:v>12.098222499999999</c:v>
                </c:pt>
                <c:pt idx="1185">
                  <c:v>12.163759999999998</c:v>
                </c:pt>
                <c:pt idx="1186">
                  <c:v>12.203082499999999</c:v>
                </c:pt>
                <c:pt idx="1187">
                  <c:v>12.203082499999999</c:v>
                </c:pt>
                <c:pt idx="1188">
                  <c:v>12.203082499999999</c:v>
                </c:pt>
                <c:pt idx="1189">
                  <c:v>12.203082499999999</c:v>
                </c:pt>
                <c:pt idx="1190">
                  <c:v>12.203082499999999</c:v>
                </c:pt>
                <c:pt idx="1191">
                  <c:v>12.203082499999999</c:v>
                </c:pt>
                <c:pt idx="1192">
                  <c:v>12.203082499999999</c:v>
                </c:pt>
                <c:pt idx="1193">
                  <c:v>12.203082499999999</c:v>
                </c:pt>
                <c:pt idx="1194">
                  <c:v>12.203082499999999</c:v>
                </c:pt>
                <c:pt idx="1195">
                  <c:v>12.203082499999999</c:v>
                </c:pt>
                <c:pt idx="1196">
                  <c:v>12.216190000000001</c:v>
                </c:pt>
                <c:pt idx="1197">
                  <c:v>12.216190000000001</c:v>
                </c:pt>
                <c:pt idx="1198">
                  <c:v>12.229297499999999</c:v>
                </c:pt>
                <c:pt idx="1199">
                  <c:v>12.281727500000001</c:v>
                </c:pt>
                <c:pt idx="1200">
                  <c:v>12.347265</c:v>
                </c:pt>
                <c:pt idx="1201">
                  <c:v>12.452125000000001</c:v>
                </c:pt>
                <c:pt idx="1202">
                  <c:v>12.556985000000001</c:v>
                </c:pt>
                <c:pt idx="1203">
                  <c:v>12.635630000000001</c:v>
                </c:pt>
                <c:pt idx="1204">
                  <c:v>12.688059999999998</c:v>
                </c:pt>
                <c:pt idx="1205">
                  <c:v>12.714274999999999</c:v>
                </c:pt>
                <c:pt idx="1206">
                  <c:v>12.727382499999999</c:v>
                </c:pt>
                <c:pt idx="1207">
                  <c:v>12.740490000000001</c:v>
                </c:pt>
                <c:pt idx="1208">
                  <c:v>12.7535975</c:v>
                </c:pt>
                <c:pt idx="1209">
                  <c:v>12.766705000000002</c:v>
                </c:pt>
                <c:pt idx="1210">
                  <c:v>12.766705000000002</c:v>
                </c:pt>
                <c:pt idx="1211">
                  <c:v>12.766705000000002</c:v>
                </c:pt>
                <c:pt idx="1212">
                  <c:v>12.766705000000002</c:v>
                </c:pt>
                <c:pt idx="1213">
                  <c:v>12.7535975</c:v>
                </c:pt>
                <c:pt idx="1214">
                  <c:v>12.7535975</c:v>
                </c:pt>
                <c:pt idx="1215">
                  <c:v>12.7535975</c:v>
                </c:pt>
                <c:pt idx="1216">
                  <c:v>12.7535975</c:v>
                </c:pt>
                <c:pt idx="1217">
                  <c:v>12.740490000000001</c:v>
                </c:pt>
                <c:pt idx="1218">
                  <c:v>12.727382499999999</c:v>
                </c:pt>
                <c:pt idx="1219">
                  <c:v>12.714274999999999</c:v>
                </c:pt>
                <c:pt idx="1220">
                  <c:v>12.7011675</c:v>
                </c:pt>
                <c:pt idx="1221">
                  <c:v>12.6749525</c:v>
                </c:pt>
                <c:pt idx="1222">
                  <c:v>12.635630000000001</c:v>
                </c:pt>
                <c:pt idx="1223">
                  <c:v>12.5963075</c:v>
                </c:pt>
                <c:pt idx="1224">
                  <c:v>12.543877499999999</c:v>
                </c:pt>
                <c:pt idx="1225">
                  <c:v>12.5176625</c:v>
                </c:pt>
                <c:pt idx="1226">
                  <c:v>12.4914475</c:v>
                </c:pt>
                <c:pt idx="1227">
                  <c:v>12.478339999999999</c:v>
                </c:pt>
                <c:pt idx="1228">
                  <c:v>12.452125000000001</c:v>
                </c:pt>
                <c:pt idx="1229">
                  <c:v>12.4390175</c:v>
                </c:pt>
                <c:pt idx="1230">
                  <c:v>12.412802500000002</c:v>
                </c:pt>
                <c:pt idx="1231">
                  <c:v>12.386587500000001</c:v>
                </c:pt>
                <c:pt idx="1232">
                  <c:v>12.373480000000001</c:v>
                </c:pt>
                <c:pt idx="1233">
                  <c:v>12.373480000000001</c:v>
                </c:pt>
                <c:pt idx="1234">
                  <c:v>12.3603725</c:v>
                </c:pt>
                <c:pt idx="1235">
                  <c:v>12.3603725</c:v>
                </c:pt>
                <c:pt idx="1236">
                  <c:v>12.334157499999998</c:v>
                </c:pt>
                <c:pt idx="1237">
                  <c:v>12.307942500000001</c:v>
                </c:pt>
                <c:pt idx="1238">
                  <c:v>12.242405000000002</c:v>
                </c:pt>
                <c:pt idx="1239">
                  <c:v>12.163759999999998</c:v>
                </c:pt>
                <c:pt idx="1240">
                  <c:v>12.0589</c:v>
                </c:pt>
                <c:pt idx="1241">
                  <c:v>11.967147499999999</c:v>
                </c:pt>
                <c:pt idx="1242">
                  <c:v>11.875394999999999</c:v>
                </c:pt>
                <c:pt idx="1243">
                  <c:v>11.796749999999999</c:v>
                </c:pt>
                <c:pt idx="1244">
                  <c:v>11.704997499999999</c:v>
                </c:pt>
                <c:pt idx="1245">
                  <c:v>11.626352500000001</c:v>
                </c:pt>
                <c:pt idx="1246">
                  <c:v>11.5477075</c:v>
                </c:pt>
                <c:pt idx="1247">
                  <c:v>11.455955000000001</c:v>
                </c:pt>
                <c:pt idx="1248">
                  <c:v>11.364202499999999</c:v>
                </c:pt>
                <c:pt idx="1249">
                  <c:v>11.272450000000001</c:v>
                </c:pt>
                <c:pt idx="1250">
                  <c:v>11.180697499999999</c:v>
                </c:pt>
                <c:pt idx="1251">
                  <c:v>11.102052500000001</c:v>
                </c:pt>
                <c:pt idx="1252">
                  <c:v>11.023407499999999</c:v>
                </c:pt>
                <c:pt idx="1253">
                  <c:v>10.9447625</c:v>
                </c:pt>
                <c:pt idx="1254">
                  <c:v>10.866117500000001</c:v>
                </c:pt>
                <c:pt idx="1255">
                  <c:v>10.7874725</c:v>
                </c:pt>
                <c:pt idx="1256">
                  <c:v>10.708827500000002</c:v>
                </c:pt>
                <c:pt idx="1257">
                  <c:v>10.630182499999998</c:v>
                </c:pt>
                <c:pt idx="1258">
                  <c:v>10.5515375</c:v>
                </c:pt>
                <c:pt idx="1259">
                  <c:v>10.4728925</c:v>
                </c:pt>
                <c:pt idx="1260">
                  <c:v>10.407355000000001</c:v>
                </c:pt>
                <c:pt idx="1261">
                  <c:v>10.354925</c:v>
                </c:pt>
                <c:pt idx="1262">
                  <c:v>10.315602500000001</c:v>
                </c:pt>
                <c:pt idx="1263">
                  <c:v>10.315602500000001</c:v>
                </c:pt>
                <c:pt idx="1264">
                  <c:v>10.328710000000001</c:v>
                </c:pt>
                <c:pt idx="1265">
                  <c:v>10.3680325</c:v>
                </c:pt>
                <c:pt idx="1266">
                  <c:v>10.407355000000001</c:v>
                </c:pt>
                <c:pt idx="1267">
                  <c:v>10.43357</c:v>
                </c:pt>
                <c:pt idx="1268">
                  <c:v>10.459784999999998</c:v>
                </c:pt>
                <c:pt idx="1269">
                  <c:v>10.459784999999998</c:v>
                </c:pt>
                <c:pt idx="1270">
                  <c:v>10.43357</c:v>
                </c:pt>
                <c:pt idx="1271">
                  <c:v>10.394247499999999</c:v>
                </c:pt>
                <c:pt idx="1272">
                  <c:v>10.341817500000001</c:v>
                </c:pt>
                <c:pt idx="1273">
                  <c:v>10.2893875</c:v>
                </c:pt>
                <c:pt idx="1274">
                  <c:v>10.250064999999999</c:v>
                </c:pt>
                <c:pt idx="1275">
                  <c:v>10.2107425</c:v>
                </c:pt>
                <c:pt idx="1276">
                  <c:v>10.1845275</c:v>
                </c:pt>
                <c:pt idx="1277">
                  <c:v>10.1845275</c:v>
                </c:pt>
                <c:pt idx="1278">
                  <c:v>10.197635</c:v>
                </c:pt>
                <c:pt idx="1279">
                  <c:v>10.2107425</c:v>
                </c:pt>
                <c:pt idx="1280">
                  <c:v>10.236957499999999</c:v>
                </c:pt>
                <c:pt idx="1281">
                  <c:v>10.2631725</c:v>
                </c:pt>
                <c:pt idx="1282">
                  <c:v>10.2631725</c:v>
                </c:pt>
                <c:pt idx="1283">
                  <c:v>10.27628</c:v>
                </c:pt>
                <c:pt idx="1284">
                  <c:v>10.27628</c:v>
                </c:pt>
                <c:pt idx="1285">
                  <c:v>10.27628</c:v>
                </c:pt>
                <c:pt idx="1286">
                  <c:v>10.250064999999999</c:v>
                </c:pt>
                <c:pt idx="1287">
                  <c:v>10.223850000000001</c:v>
                </c:pt>
                <c:pt idx="1288">
                  <c:v>10.1845275</c:v>
                </c:pt>
                <c:pt idx="1289">
                  <c:v>10.1320975</c:v>
                </c:pt>
                <c:pt idx="1290">
                  <c:v>10.079667499999999</c:v>
                </c:pt>
                <c:pt idx="1291">
                  <c:v>10.040344999999999</c:v>
                </c:pt>
                <c:pt idx="1292">
                  <c:v>9.987915000000001</c:v>
                </c:pt>
                <c:pt idx="1293">
                  <c:v>9.9223775000000014</c:v>
                </c:pt>
                <c:pt idx="1294">
                  <c:v>9.85684</c:v>
                </c:pt>
                <c:pt idx="1295">
                  <c:v>9.7913025000000005</c:v>
                </c:pt>
                <c:pt idx="1296">
                  <c:v>9.7519800000000014</c:v>
                </c:pt>
                <c:pt idx="1297">
                  <c:v>9.7388725000000012</c:v>
                </c:pt>
                <c:pt idx="1298">
                  <c:v>9.7519800000000014</c:v>
                </c:pt>
                <c:pt idx="1299">
                  <c:v>9.7781950000000002</c:v>
                </c:pt>
                <c:pt idx="1300">
                  <c:v>9.817517500000001</c:v>
                </c:pt>
                <c:pt idx="1301">
                  <c:v>9.8437324999999998</c:v>
                </c:pt>
                <c:pt idx="1302">
                  <c:v>9.8699474999999985</c:v>
                </c:pt>
                <c:pt idx="1303">
                  <c:v>9.8961624999999991</c:v>
                </c:pt>
                <c:pt idx="1304">
                  <c:v>9.9354849999999999</c:v>
                </c:pt>
                <c:pt idx="1305">
                  <c:v>9.9485925000000019</c:v>
                </c:pt>
                <c:pt idx="1306">
                  <c:v>9.9617000000000004</c:v>
                </c:pt>
                <c:pt idx="1307">
                  <c:v>9.9617000000000004</c:v>
                </c:pt>
                <c:pt idx="1308">
                  <c:v>9.9617000000000004</c:v>
                </c:pt>
                <c:pt idx="1309">
                  <c:v>9.9485925000000019</c:v>
                </c:pt>
                <c:pt idx="1310">
                  <c:v>9.9485925000000019</c:v>
                </c:pt>
                <c:pt idx="1311">
                  <c:v>9.9354849999999999</c:v>
                </c:pt>
                <c:pt idx="1312">
                  <c:v>9.9223775000000014</c:v>
                </c:pt>
                <c:pt idx="1313">
                  <c:v>9.8961624999999991</c:v>
                </c:pt>
                <c:pt idx="1314">
                  <c:v>9.85684</c:v>
                </c:pt>
                <c:pt idx="1315">
                  <c:v>9.8306249999999995</c:v>
                </c:pt>
                <c:pt idx="1316">
                  <c:v>9.7913025000000005</c:v>
                </c:pt>
                <c:pt idx="1317">
                  <c:v>9.7126574999999988</c:v>
                </c:pt>
                <c:pt idx="1318">
                  <c:v>9.6602274999999995</c:v>
                </c:pt>
                <c:pt idx="1319">
                  <c:v>9.6077975000000002</c:v>
                </c:pt>
                <c:pt idx="1320">
                  <c:v>9.6340125000000008</c:v>
                </c:pt>
                <c:pt idx="1321">
                  <c:v>9.6995499999999986</c:v>
                </c:pt>
                <c:pt idx="1322">
                  <c:v>9.817517500000001</c:v>
                </c:pt>
                <c:pt idx="1323">
                  <c:v>9.9748074999999989</c:v>
                </c:pt>
                <c:pt idx="1324">
                  <c:v>10.1845275</c:v>
                </c:pt>
                <c:pt idx="1325">
                  <c:v>10.38114</c:v>
                </c:pt>
                <c:pt idx="1326">
                  <c:v>10.5253225</c:v>
                </c:pt>
                <c:pt idx="1327">
                  <c:v>10.590859999999999</c:v>
                </c:pt>
                <c:pt idx="1328">
                  <c:v>10.617075</c:v>
                </c:pt>
                <c:pt idx="1329">
                  <c:v>10.617075</c:v>
                </c:pt>
                <c:pt idx="1330">
                  <c:v>10.617075</c:v>
                </c:pt>
                <c:pt idx="1331">
                  <c:v>10.617075</c:v>
                </c:pt>
                <c:pt idx="1332">
                  <c:v>10.617075</c:v>
                </c:pt>
                <c:pt idx="1333">
                  <c:v>10.603967500000001</c:v>
                </c:pt>
                <c:pt idx="1334">
                  <c:v>10.564644999999999</c:v>
                </c:pt>
                <c:pt idx="1335">
                  <c:v>10.5253225</c:v>
                </c:pt>
                <c:pt idx="1336">
                  <c:v>10.486000000000001</c:v>
                </c:pt>
                <c:pt idx="1337">
                  <c:v>10.4728925</c:v>
                </c:pt>
                <c:pt idx="1338">
                  <c:v>10.459784999999998</c:v>
                </c:pt>
                <c:pt idx="1339">
                  <c:v>10.459784999999998</c:v>
                </c:pt>
                <c:pt idx="1340">
                  <c:v>10.459784999999998</c:v>
                </c:pt>
                <c:pt idx="1341">
                  <c:v>10.4728925</c:v>
                </c:pt>
                <c:pt idx="1342">
                  <c:v>10.486000000000001</c:v>
                </c:pt>
                <c:pt idx="1343">
                  <c:v>10.538430000000002</c:v>
                </c:pt>
                <c:pt idx="1344">
                  <c:v>10.590859999999999</c:v>
                </c:pt>
                <c:pt idx="1345">
                  <c:v>10.64329</c:v>
                </c:pt>
                <c:pt idx="1346">
                  <c:v>10.682612500000001</c:v>
                </c:pt>
                <c:pt idx="1347">
                  <c:v>10.69572</c:v>
                </c:pt>
                <c:pt idx="1348">
                  <c:v>10.69572</c:v>
                </c:pt>
                <c:pt idx="1349">
                  <c:v>10.669505000000001</c:v>
                </c:pt>
                <c:pt idx="1350">
                  <c:v>10.577752500000001</c:v>
                </c:pt>
                <c:pt idx="1351">
                  <c:v>10.43357</c:v>
                </c:pt>
                <c:pt idx="1352">
                  <c:v>10.250064999999999</c:v>
                </c:pt>
                <c:pt idx="1353">
                  <c:v>10.066559999999999</c:v>
                </c:pt>
                <c:pt idx="1354">
                  <c:v>9.8699474999999985</c:v>
                </c:pt>
                <c:pt idx="1355">
                  <c:v>9.6733349999999998</c:v>
                </c:pt>
                <c:pt idx="1356">
                  <c:v>9.4505074999999987</c:v>
                </c:pt>
                <c:pt idx="1357">
                  <c:v>9.2014650000000007</c:v>
                </c:pt>
                <c:pt idx="1358">
                  <c:v>8.9393150000000006</c:v>
                </c:pt>
                <c:pt idx="1359">
                  <c:v>8.6640575000000002</c:v>
                </c:pt>
                <c:pt idx="1360">
                  <c:v>8.3625849999999993</c:v>
                </c:pt>
                <c:pt idx="1361">
                  <c:v>8.0742200000000004</c:v>
                </c:pt>
                <c:pt idx="1362">
                  <c:v>7.8907150000000001</c:v>
                </c:pt>
                <c:pt idx="1363">
                  <c:v>7.8382849999999999</c:v>
                </c:pt>
                <c:pt idx="1364">
                  <c:v>7.9169300000000007</c:v>
                </c:pt>
                <c:pt idx="1365">
                  <c:v>8.1004349999999992</c:v>
                </c:pt>
                <c:pt idx="1366">
                  <c:v>8.2052949999999996</c:v>
                </c:pt>
                <c:pt idx="1367">
                  <c:v>8.2184025000000016</c:v>
                </c:pt>
                <c:pt idx="1368">
                  <c:v>8.1135424999999994</c:v>
                </c:pt>
                <c:pt idx="1369">
                  <c:v>7.8645000000000005</c:v>
                </c:pt>
                <c:pt idx="1370">
                  <c:v>7.6547799999999997</c:v>
                </c:pt>
                <c:pt idx="1371">
                  <c:v>7.576134999999999</c:v>
                </c:pt>
                <c:pt idx="1372">
                  <c:v>7.576134999999999</c:v>
                </c:pt>
                <c:pt idx="1373">
                  <c:v>7.576134999999999</c:v>
                </c:pt>
                <c:pt idx="1374">
                  <c:v>7.5105975000000003</c:v>
                </c:pt>
                <c:pt idx="1375">
                  <c:v>7.3664149999999999</c:v>
                </c:pt>
                <c:pt idx="1376">
                  <c:v>7.1173724999999992</c:v>
                </c:pt>
                <c:pt idx="1377">
                  <c:v>6.6586100000000004</c:v>
                </c:pt>
                <c:pt idx="1378">
                  <c:v>5.9639125000000002</c:v>
                </c:pt>
                <c:pt idx="1379">
                  <c:v>5.2692150000000009</c:v>
                </c:pt>
                <c:pt idx="1380">
                  <c:v>4.5745174999999998</c:v>
                </c:pt>
                <c:pt idx="1381">
                  <c:v>3.8798200000000005</c:v>
                </c:pt>
                <c:pt idx="1382">
                  <c:v>3.5783475</c:v>
                </c:pt>
                <c:pt idx="1383">
                  <c:v>3.8404975000000001</c:v>
                </c:pt>
                <c:pt idx="1384">
                  <c:v>4.3123674999999997</c:v>
                </c:pt>
                <c:pt idx="1385">
                  <c:v>4.6662699999999999</c:v>
                </c:pt>
                <c:pt idx="1386">
                  <c:v>4.8104525000000002</c:v>
                </c:pt>
                <c:pt idx="1387">
                  <c:v>4.92842</c:v>
                </c:pt>
                <c:pt idx="1388">
                  <c:v>5.1643550000000005</c:v>
                </c:pt>
                <c:pt idx="1389">
                  <c:v>5.5706875</c:v>
                </c:pt>
                <c:pt idx="1390">
                  <c:v>6.0949875000000002</c:v>
                </c:pt>
                <c:pt idx="1391">
                  <c:v>6.5799650000000005</c:v>
                </c:pt>
                <c:pt idx="1392">
                  <c:v>6.9207599999999996</c:v>
                </c:pt>
                <c:pt idx="1393">
                  <c:v>7.1173724999999992</c:v>
                </c:pt>
                <c:pt idx="1394">
                  <c:v>7.1960175</c:v>
                </c:pt>
                <c:pt idx="1395">
                  <c:v>7.1960175</c:v>
                </c:pt>
                <c:pt idx="1396">
                  <c:v>7.1698025000000003</c:v>
                </c:pt>
                <c:pt idx="1397">
                  <c:v>7.0911575000000004</c:v>
                </c:pt>
                <c:pt idx="1398">
                  <c:v>6.9731900000000007</c:v>
                </c:pt>
                <c:pt idx="1399">
                  <c:v>6.8290074999999995</c:v>
                </c:pt>
                <c:pt idx="1400">
                  <c:v>6.6455025000000001</c:v>
                </c:pt>
                <c:pt idx="1401">
                  <c:v>6.4357825000000002</c:v>
                </c:pt>
                <c:pt idx="1402">
                  <c:v>6.212955</c:v>
                </c:pt>
                <c:pt idx="1403">
                  <c:v>5.9245900000000002</c:v>
                </c:pt>
                <c:pt idx="1404">
                  <c:v>5.4789349999999999</c:v>
                </c:pt>
                <c:pt idx="1405">
                  <c:v>4.7842375000000006</c:v>
                </c:pt>
                <c:pt idx="1406">
                  <c:v>4.0895399999999995</c:v>
                </c:pt>
                <c:pt idx="1407">
                  <c:v>3.6176700000000004</c:v>
                </c:pt>
                <c:pt idx="1408">
                  <c:v>3.5259174999999998</c:v>
                </c:pt>
                <c:pt idx="1409">
                  <c:v>3.5783475</c:v>
                </c:pt>
                <c:pt idx="1410">
                  <c:v>3.6045624999999997</c:v>
                </c:pt>
                <c:pt idx="1411">
                  <c:v>3.5914549999999998</c:v>
                </c:pt>
                <c:pt idx="1412">
                  <c:v>3.5521324999999999</c:v>
                </c:pt>
                <c:pt idx="1413">
                  <c:v>3.4997024999999997</c:v>
                </c:pt>
                <c:pt idx="1414">
                  <c:v>3.51281</c:v>
                </c:pt>
                <c:pt idx="1415">
                  <c:v>3.6963149999999998</c:v>
                </c:pt>
                <c:pt idx="1416">
                  <c:v>4.0764325000000001</c:v>
                </c:pt>
                <c:pt idx="1417">
                  <c:v>4.5614099999999995</c:v>
                </c:pt>
                <c:pt idx="1418">
                  <c:v>5.0332799999999995</c:v>
                </c:pt>
                <c:pt idx="1419">
                  <c:v>5.3609675000000001</c:v>
                </c:pt>
                <c:pt idx="1420">
                  <c:v>5.4658275000000005</c:v>
                </c:pt>
                <c:pt idx="1421">
                  <c:v>5.3609675000000001</c:v>
                </c:pt>
                <c:pt idx="1422">
                  <c:v>5.0201724999999993</c:v>
                </c:pt>
                <c:pt idx="1423">
                  <c:v>4.6269475</c:v>
                </c:pt>
                <c:pt idx="1424">
                  <c:v>4.4958724999999999</c:v>
                </c:pt>
                <c:pt idx="1425">
                  <c:v>4.5351949999999999</c:v>
                </c:pt>
                <c:pt idx="1426">
                  <c:v>4.7580224999999992</c:v>
                </c:pt>
                <c:pt idx="1427">
                  <c:v>5.1774624999999999</c:v>
                </c:pt>
                <c:pt idx="1428">
                  <c:v>5.4789349999999999</c:v>
                </c:pt>
                <c:pt idx="1429">
                  <c:v>5.5706875</c:v>
                </c:pt>
                <c:pt idx="1430">
                  <c:v>5.4920424999999993</c:v>
                </c:pt>
                <c:pt idx="1431">
                  <c:v>5.2561075000000006</c:v>
                </c:pt>
                <c:pt idx="1432">
                  <c:v>4.797345</c:v>
                </c:pt>
                <c:pt idx="1433">
                  <c:v>4.1026474999999998</c:v>
                </c:pt>
                <c:pt idx="1434">
                  <c:v>3.40795</c:v>
                </c:pt>
                <c:pt idx="1435">
                  <c:v>2.700145</c:v>
                </c:pt>
                <c:pt idx="1436">
                  <c:v>2.5035325000000004</c:v>
                </c:pt>
                <c:pt idx="1437">
                  <c:v>2.5821775000000002</c:v>
                </c:pt>
                <c:pt idx="1438">
                  <c:v>2.7656825000000005</c:v>
                </c:pt>
                <c:pt idx="1439">
                  <c:v>2.8836499999999998</c:v>
                </c:pt>
                <c:pt idx="1440">
                  <c:v>2.8967575000000001</c:v>
                </c:pt>
                <c:pt idx="1441">
                  <c:v>2.8050049999999995</c:v>
                </c:pt>
                <c:pt idx="1442">
                  <c:v>2.56907</c:v>
                </c:pt>
                <c:pt idx="1443">
                  <c:v>2.3986725</c:v>
                </c:pt>
                <c:pt idx="1444">
                  <c:v>2.3593500000000001</c:v>
                </c:pt>
                <c:pt idx="1445">
                  <c:v>2.3986725</c:v>
                </c:pt>
                <c:pt idx="1446">
                  <c:v>2.4248874999999996</c:v>
                </c:pt>
                <c:pt idx="1447">
                  <c:v>2.3462424999999998</c:v>
                </c:pt>
                <c:pt idx="1448">
                  <c:v>1.9661250000000001</c:v>
                </c:pt>
                <c:pt idx="1449">
                  <c:v>1.2976425</c:v>
                </c:pt>
                <c:pt idx="1450">
                  <c:v>0.60294499999999995</c:v>
                </c:pt>
                <c:pt idx="1451">
                  <c:v>0.15728999999999999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0.28836500000000004</c:v>
                </c:pt>
                <c:pt idx="1480">
                  <c:v>0.57673000000000008</c:v>
                </c:pt>
                <c:pt idx="1481">
                  <c:v>0.82577250000000002</c:v>
                </c:pt>
                <c:pt idx="1482">
                  <c:v>1.0354925000000001</c:v>
                </c:pt>
                <c:pt idx="1483">
                  <c:v>1.2058899999999999</c:v>
                </c:pt>
                <c:pt idx="1484">
                  <c:v>1.3631800000000001</c:v>
                </c:pt>
                <c:pt idx="1485">
                  <c:v>1.5073624999999999</c:v>
                </c:pt>
                <c:pt idx="1486">
                  <c:v>1.6908675000000002</c:v>
                </c:pt>
                <c:pt idx="1487">
                  <c:v>1.9268025</c:v>
                </c:pt>
                <c:pt idx="1488">
                  <c:v>2.228275</c:v>
                </c:pt>
                <c:pt idx="1489">
                  <c:v>2.5952850000000001</c:v>
                </c:pt>
                <c:pt idx="1490">
                  <c:v>3.0278325000000001</c:v>
                </c:pt>
                <c:pt idx="1491">
                  <c:v>3.4997024999999997</c:v>
                </c:pt>
                <c:pt idx="1492">
                  <c:v>3.9977874999999998</c:v>
                </c:pt>
                <c:pt idx="1493">
                  <c:v>4.4696575000000003</c:v>
                </c:pt>
                <c:pt idx="1494">
                  <c:v>4.9153124999999998</c:v>
                </c:pt>
                <c:pt idx="1495">
                  <c:v>5.3216450000000002</c:v>
                </c:pt>
                <c:pt idx="1496">
                  <c:v>5.6755474999999995</c:v>
                </c:pt>
                <c:pt idx="1497">
                  <c:v>5.9901274999999998</c:v>
                </c:pt>
                <c:pt idx="1498">
                  <c:v>6.2522774999999999</c:v>
                </c:pt>
                <c:pt idx="1499">
                  <c:v>6.4619974999999998</c:v>
                </c:pt>
                <c:pt idx="1500">
                  <c:v>6.6192874999999995</c:v>
                </c:pt>
                <c:pt idx="1501">
                  <c:v>6.7241474999999991</c:v>
                </c:pt>
                <c:pt idx="1502">
                  <c:v>6.8290074999999995</c:v>
                </c:pt>
                <c:pt idx="1503">
                  <c:v>6.9076525000000002</c:v>
                </c:pt>
                <c:pt idx="1504">
                  <c:v>6.9994049999999994</c:v>
                </c:pt>
                <c:pt idx="1505">
                  <c:v>7.0780500000000002</c:v>
                </c:pt>
                <c:pt idx="1506">
                  <c:v>7.1435875000000006</c:v>
                </c:pt>
                <c:pt idx="1507">
                  <c:v>7.2091249999999993</c:v>
                </c:pt>
                <c:pt idx="1508">
                  <c:v>7.2877700000000001</c:v>
                </c:pt>
                <c:pt idx="1509">
                  <c:v>7.3795224999999993</c:v>
                </c:pt>
                <c:pt idx="1510">
                  <c:v>7.49749</c:v>
                </c:pt>
                <c:pt idx="1511">
                  <c:v>7.6678875</c:v>
                </c:pt>
                <c:pt idx="1512">
                  <c:v>7.8907150000000001</c:v>
                </c:pt>
                <c:pt idx="1513">
                  <c:v>8.1659724999999987</c:v>
                </c:pt>
                <c:pt idx="1514">
                  <c:v>8.4805524999999999</c:v>
                </c:pt>
                <c:pt idx="1515">
                  <c:v>8.7951324999999994</c:v>
                </c:pt>
                <c:pt idx="1516">
                  <c:v>9.0703899999999997</c:v>
                </c:pt>
                <c:pt idx="1517">
                  <c:v>9.2670025000000003</c:v>
                </c:pt>
                <c:pt idx="1518">
                  <c:v>9.4242925000000017</c:v>
                </c:pt>
                <c:pt idx="1519">
                  <c:v>9.5291525000000004</c:v>
                </c:pt>
                <c:pt idx="1520">
                  <c:v>9.6209050000000005</c:v>
                </c:pt>
                <c:pt idx="1521">
                  <c:v>9.6733349999999998</c:v>
                </c:pt>
                <c:pt idx="1522">
                  <c:v>9.7126574999999988</c:v>
                </c:pt>
                <c:pt idx="1523">
                  <c:v>9.6995499999999986</c:v>
                </c:pt>
                <c:pt idx="1524">
                  <c:v>9.6471199999999993</c:v>
                </c:pt>
                <c:pt idx="1525">
                  <c:v>9.5029374999999998</c:v>
                </c:pt>
                <c:pt idx="1526">
                  <c:v>9.2801099999999987</c:v>
                </c:pt>
                <c:pt idx="1527">
                  <c:v>8.9917449999999999</c:v>
                </c:pt>
                <c:pt idx="1528">
                  <c:v>8.6771650000000005</c:v>
                </c:pt>
                <c:pt idx="1529">
                  <c:v>8.3887999999999998</c:v>
                </c:pt>
                <c:pt idx="1530">
                  <c:v>8.1528650000000003</c:v>
                </c:pt>
                <c:pt idx="1531">
                  <c:v>7.9824674999999994</c:v>
                </c:pt>
                <c:pt idx="1532">
                  <c:v>7.8907150000000001</c:v>
                </c:pt>
                <c:pt idx="1533">
                  <c:v>7.8645000000000005</c:v>
                </c:pt>
                <c:pt idx="1534">
                  <c:v>7.9169300000000007</c:v>
                </c:pt>
                <c:pt idx="1535">
                  <c:v>8.0480049999999999</c:v>
                </c:pt>
                <c:pt idx="1536">
                  <c:v>8.2839400000000012</c:v>
                </c:pt>
                <c:pt idx="1537">
                  <c:v>8.5985200000000006</c:v>
                </c:pt>
                <c:pt idx="1538">
                  <c:v>8.9655300000000011</c:v>
                </c:pt>
                <c:pt idx="1539">
                  <c:v>9.3849699999999991</c:v>
                </c:pt>
                <c:pt idx="1540">
                  <c:v>9.817517500000001</c:v>
                </c:pt>
                <c:pt idx="1541">
                  <c:v>10.27628</c:v>
                </c:pt>
                <c:pt idx="1542">
                  <c:v>10.721935</c:v>
                </c:pt>
                <c:pt idx="1543">
                  <c:v>11.128267500000002</c:v>
                </c:pt>
                <c:pt idx="1544">
                  <c:v>11.455955000000001</c:v>
                </c:pt>
                <c:pt idx="1545">
                  <c:v>11.665675</c:v>
                </c:pt>
                <c:pt idx="1546">
                  <c:v>11.796749999999999</c:v>
                </c:pt>
                <c:pt idx="1547">
                  <c:v>11.875394999999999</c:v>
                </c:pt>
                <c:pt idx="1548">
                  <c:v>11.927825</c:v>
                </c:pt>
                <c:pt idx="1549">
                  <c:v>11.9933625</c:v>
                </c:pt>
                <c:pt idx="1550">
                  <c:v>12.0589</c:v>
                </c:pt>
                <c:pt idx="1551">
                  <c:v>12.1506525</c:v>
                </c:pt>
                <c:pt idx="1552">
                  <c:v>12.242405000000002</c:v>
                </c:pt>
                <c:pt idx="1553">
                  <c:v>12.347265</c:v>
                </c:pt>
                <c:pt idx="1554">
                  <c:v>12.4390175</c:v>
                </c:pt>
                <c:pt idx="1555">
                  <c:v>12.543877499999999</c:v>
                </c:pt>
                <c:pt idx="1556">
                  <c:v>12.661845</c:v>
                </c:pt>
                <c:pt idx="1557">
                  <c:v>12.806027500000001</c:v>
                </c:pt>
                <c:pt idx="1558">
                  <c:v>12.9633175</c:v>
                </c:pt>
                <c:pt idx="1559">
                  <c:v>13.159930000000001</c:v>
                </c:pt>
                <c:pt idx="1560">
                  <c:v>13.36965</c:v>
                </c:pt>
                <c:pt idx="1561">
                  <c:v>13.579369999999999</c:v>
                </c:pt>
                <c:pt idx="1562">
                  <c:v>13.78909</c:v>
                </c:pt>
                <c:pt idx="1563">
                  <c:v>13.998809999999999</c:v>
                </c:pt>
                <c:pt idx="1564">
                  <c:v>14.2216375</c:v>
                </c:pt>
                <c:pt idx="1565">
                  <c:v>14.444465000000001</c:v>
                </c:pt>
                <c:pt idx="1566">
                  <c:v>14.667292500000002</c:v>
                </c:pt>
                <c:pt idx="1567">
                  <c:v>14.9032275</c:v>
                </c:pt>
                <c:pt idx="1568">
                  <c:v>15.112947500000001</c:v>
                </c:pt>
                <c:pt idx="1569">
                  <c:v>15.309559999999999</c:v>
                </c:pt>
                <c:pt idx="1570">
                  <c:v>15.493065000000001</c:v>
                </c:pt>
                <c:pt idx="1571">
                  <c:v>15.6634625</c:v>
                </c:pt>
                <c:pt idx="1572">
                  <c:v>15.820752500000001</c:v>
                </c:pt>
                <c:pt idx="1573">
                  <c:v>15.964934999999999</c:v>
                </c:pt>
                <c:pt idx="1574">
                  <c:v>16.069794999999999</c:v>
                </c:pt>
                <c:pt idx="1575">
                  <c:v>16.148440000000001</c:v>
                </c:pt>
                <c:pt idx="1576">
                  <c:v>16.200869999999998</c:v>
                </c:pt>
                <c:pt idx="1577">
                  <c:v>16.213977500000002</c:v>
                </c:pt>
                <c:pt idx="1578">
                  <c:v>16.200869999999998</c:v>
                </c:pt>
                <c:pt idx="1579">
                  <c:v>16.161547500000001</c:v>
                </c:pt>
                <c:pt idx="1580">
                  <c:v>16.122225</c:v>
                </c:pt>
                <c:pt idx="1581">
                  <c:v>16.056687500000002</c:v>
                </c:pt>
                <c:pt idx="1582">
                  <c:v>16.004257499999998</c:v>
                </c:pt>
                <c:pt idx="1583">
                  <c:v>15.9256125</c:v>
                </c:pt>
                <c:pt idx="1584">
                  <c:v>15.833860000000001</c:v>
                </c:pt>
                <c:pt idx="1585">
                  <c:v>15.729000000000001</c:v>
                </c:pt>
                <c:pt idx="1586">
                  <c:v>15.611032499999999</c:v>
                </c:pt>
                <c:pt idx="1587">
                  <c:v>15.479957499999998</c:v>
                </c:pt>
                <c:pt idx="1588">
                  <c:v>15.3488825</c:v>
                </c:pt>
                <c:pt idx="1589">
                  <c:v>15.230915000000001</c:v>
                </c:pt>
                <c:pt idx="1590">
                  <c:v>15.139162500000001</c:v>
                </c:pt>
                <c:pt idx="1591">
                  <c:v>15.060517500000001</c:v>
                </c:pt>
                <c:pt idx="1592">
                  <c:v>15.0080875</c:v>
                </c:pt>
                <c:pt idx="1593">
                  <c:v>14.955657499999999</c:v>
                </c:pt>
                <c:pt idx="1594">
                  <c:v>14.9294425</c:v>
                </c:pt>
                <c:pt idx="1595">
                  <c:v>14.9032275</c:v>
                </c:pt>
                <c:pt idx="1596">
                  <c:v>14.850797500000001</c:v>
                </c:pt>
                <c:pt idx="1597">
                  <c:v>14.798367499999999</c:v>
                </c:pt>
                <c:pt idx="1598">
                  <c:v>14.706615000000001</c:v>
                </c:pt>
                <c:pt idx="1599">
                  <c:v>14.601755000000001</c:v>
                </c:pt>
                <c:pt idx="1600">
                  <c:v>14.4837875</c:v>
                </c:pt>
                <c:pt idx="1601">
                  <c:v>14.352712499999999</c:v>
                </c:pt>
                <c:pt idx="1602">
                  <c:v>14.2216375</c:v>
                </c:pt>
                <c:pt idx="1603">
                  <c:v>14.116777500000001</c:v>
                </c:pt>
                <c:pt idx="1604">
                  <c:v>14.038132499999998</c:v>
                </c:pt>
                <c:pt idx="1605">
                  <c:v>13.972594999999998</c:v>
                </c:pt>
                <c:pt idx="1606">
                  <c:v>13.946380000000001</c:v>
                </c:pt>
                <c:pt idx="1607">
                  <c:v>13.920165000000001</c:v>
                </c:pt>
                <c:pt idx="1608">
                  <c:v>13.920165000000001</c:v>
                </c:pt>
                <c:pt idx="1609">
                  <c:v>13.920165000000001</c:v>
                </c:pt>
                <c:pt idx="1610">
                  <c:v>13.946380000000001</c:v>
                </c:pt>
                <c:pt idx="1611">
                  <c:v>13.9594875</c:v>
                </c:pt>
                <c:pt idx="1612">
                  <c:v>13.998809999999999</c:v>
                </c:pt>
                <c:pt idx="1613">
                  <c:v>14.05124</c:v>
                </c:pt>
                <c:pt idx="1614">
                  <c:v>14.129885</c:v>
                </c:pt>
                <c:pt idx="1615">
                  <c:v>14.2216375</c:v>
                </c:pt>
                <c:pt idx="1616">
                  <c:v>14.339605000000001</c:v>
                </c:pt>
                <c:pt idx="1617">
                  <c:v>14.4837875</c:v>
                </c:pt>
                <c:pt idx="1618">
                  <c:v>14.641077500000002</c:v>
                </c:pt>
                <c:pt idx="1619">
                  <c:v>14.811475</c:v>
                </c:pt>
                <c:pt idx="1620">
                  <c:v>14.955657499999999</c:v>
                </c:pt>
                <c:pt idx="1621">
                  <c:v>15.0867325</c:v>
                </c:pt>
                <c:pt idx="1622">
                  <c:v>15.1915925</c:v>
                </c:pt>
                <c:pt idx="1623">
                  <c:v>15.270237499999999</c:v>
                </c:pt>
                <c:pt idx="1624">
                  <c:v>15.296452499999999</c:v>
                </c:pt>
                <c:pt idx="1625">
                  <c:v>15.283344999999999</c:v>
                </c:pt>
                <c:pt idx="1626">
                  <c:v>15.230915000000001</c:v>
                </c:pt>
                <c:pt idx="1627">
                  <c:v>15.09984</c:v>
                </c:pt>
                <c:pt idx="1628">
                  <c:v>14.916335</c:v>
                </c:pt>
                <c:pt idx="1629">
                  <c:v>14.680400000000001</c:v>
                </c:pt>
                <c:pt idx="1630">
                  <c:v>14.431357499999999</c:v>
                </c:pt>
                <c:pt idx="1631">
                  <c:v>14.195422499999999</c:v>
                </c:pt>
                <c:pt idx="1632">
                  <c:v>14.025024999999999</c:v>
                </c:pt>
                <c:pt idx="1633">
                  <c:v>13.907057500000001</c:v>
                </c:pt>
                <c:pt idx="1634">
                  <c:v>13.867735</c:v>
                </c:pt>
                <c:pt idx="1635">
                  <c:v>13.854627499999999</c:v>
                </c:pt>
                <c:pt idx="1636">
                  <c:v>13.854627499999999</c:v>
                </c:pt>
                <c:pt idx="1637">
                  <c:v>13.841519999999999</c:v>
                </c:pt>
                <c:pt idx="1638">
                  <c:v>13.8021975</c:v>
                </c:pt>
                <c:pt idx="1639">
                  <c:v>13.749767500000001</c:v>
                </c:pt>
                <c:pt idx="1640">
                  <c:v>13.684229999999999</c:v>
                </c:pt>
                <c:pt idx="1641">
                  <c:v>13.6318</c:v>
                </c:pt>
                <c:pt idx="1642">
                  <c:v>13.605585</c:v>
                </c:pt>
                <c:pt idx="1643">
                  <c:v>13.6186925</c:v>
                </c:pt>
                <c:pt idx="1644">
                  <c:v>13.684229999999999</c:v>
                </c:pt>
                <c:pt idx="1645">
                  <c:v>13.7759825</c:v>
                </c:pt>
                <c:pt idx="1646">
                  <c:v>13.907057500000001</c:v>
                </c:pt>
                <c:pt idx="1647">
                  <c:v>14.05124</c:v>
                </c:pt>
                <c:pt idx="1648">
                  <c:v>14.2216375</c:v>
                </c:pt>
                <c:pt idx="1649">
                  <c:v>14.4051425</c:v>
                </c:pt>
                <c:pt idx="1650">
                  <c:v>14.588647499999999</c:v>
                </c:pt>
                <c:pt idx="1651">
                  <c:v>14.772152500000001</c:v>
                </c:pt>
                <c:pt idx="1652">
                  <c:v>14.9294425</c:v>
                </c:pt>
                <c:pt idx="1653">
                  <c:v>15.073625</c:v>
                </c:pt>
                <c:pt idx="1654">
                  <c:v>15.204700000000001</c:v>
                </c:pt>
                <c:pt idx="1655">
                  <c:v>15.309559999999999</c:v>
                </c:pt>
                <c:pt idx="1656">
                  <c:v>15.41442</c:v>
                </c:pt>
                <c:pt idx="1657">
                  <c:v>15.519280000000002</c:v>
                </c:pt>
                <c:pt idx="1658">
                  <c:v>15.624140000000002</c:v>
                </c:pt>
                <c:pt idx="1659">
                  <c:v>15.729000000000001</c:v>
                </c:pt>
                <c:pt idx="1660">
                  <c:v>15.833860000000001</c:v>
                </c:pt>
                <c:pt idx="1661">
                  <c:v>15.93872</c:v>
                </c:pt>
                <c:pt idx="1662">
                  <c:v>16.030472499999998</c:v>
                </c:pt>
                <c:pt idx="1663">
                  <c:v>16.135332500000001</c:v>
                </c:pt>
                <c:pt idx="1664">
                  <c:v>16.227084999999999</c:v>
                </c:pt>
                <c:pt idx="1665">
                  <c:v>16.305730000000001</c:v>
                </c:pt>
                <c:pt idx="1666">
                  <c:v>16.384374999999999</c:v>
                </c:pt>
                <c:pt idx="1667">
                  <c:v>16.436805000000003</c:v>
                </c:pt>
                <c:pt idx="1668">
                  <c:v>16.489235000000001</c:v>
                </c:pt>
                <c:pt idx="1669">
                  <c:v>16.528557500000002</c:v>
                </c:pt>
                <c:pt idx="1670">
                  <c:v>16.567880000000002</c:v>
                </c:pt>
                <c:pt idx="1671">
                  <c:v>16.594094999999999</c:v>
                </c:pt>
                <c:pt idx="1672">
                  <c:v>16.6072025</c:v>
                </c:pt>
                <c:pt idx="1673">
                  <c:v>16.62031</c:v>
                </c:pt>
                <c:pt idx="1674">
                  <c:v>16.6334175</c:v>
                </c:pt>
                <c:pt idx="1675">
                  <c:v>16.6334175</c:v>
                </c:pt>
                <c:pt idx="1676">
                  <c:v>16.6334175</c:v>
                </c:pt>
                <c:pt idx="1677">
                  <c:v>16.62031</c:v>
                </c:pt>
                <c:pt idx="1678">
                  <c:v>16.594094999999999</c:v>
                </c:pt>
                <c:pt idx="1679">
                  <c:v>16.554772499999999</c:v>
                </c:pt>
                <c:pt idx="1680">
                  <c:v>16.515450000000001</c:v>
                </c:pt>
                <c:pt idx="1681">
                  <c:v>16.4761275</c:v>
                </c:pt>
                <c:pt idx="1682">
                  <c:v>16.46302</c:v>
                </c:pt>
                <c:pt idx="1683">
                  <c:v>16.46302</c:v>
                </c:pt>
                <c:pt idx="1684">
                  <c:v>16.489235000000001</c:v>
                </c:pt>
                <c:pt idx="1685">
                  <c:v>16.541665000000002</c:v>
                </c:pt>
                <c:pt idx="1686">
                  <c:v>16.594094999999999</c:v>
                </c:pt>
                <c:pt idx="1687">
                  <c:v>16.646525</c:v>
                </c:pt>
                <c:pt idx="1688">
                  <c:v>16.698955000000002</c:v>
                </c:pt>
                <c:pt idx="1689">
                  <c:v>16.725169999999999</c:v>
                </c:pt>
                <c:pt idx="1690">
                  <c:v>16.751384999999999</c:v>
                </c:pt>
                <c:pt idx="1691">
                  <c:v>16.764492499999999</c:v>
                </c:pt>
                <c:pt idx="1692">
                  <c:v>16.7776</c:v>
                </c:pt>
                <c:pt idx="1693">
                  <c:v>16.7907075</c:v>
                </c:pt>
                <c:pt idx="1694">
                  <c:v>16.803815</c:v>
                </c:pt>
                <c:pt idx="1695">
                  <c:v>16.816922500000004</c:v>
                </c:pt>
                <c:pt idx="1696">
                  <c:v>16.830030000000001</c:v>
                </c:pt>
                <c:pt idx="1697">
                  <c:v>16.843137500000001</c:v>
                </c:pt>
                <c:pt idx="1698">
                  <c:v>16.856245000000001</c:v>
                </c:pt>
                <c:pt idx="1699">
                  <c:v>16.856245000000001</c:v>
                </c:pt>
                <c:pt idx="1700">
                  <c:v>16.843137500000001</c:v>
                </c:pt>
                <c:pt idx="1701">
                  <c:v>16.816922500000004</c:v>
                </c:pt>
                <c:pt idx="1702">
                  <c:v>16.7907075</c:v>
                </c:pt>
                <c:pt idx="1703">
                  <c:v>16.764492499999999</c:v>
                </c:pt>
                <c:pt idx="1704">
                  <c:v>16.725169999999999</c:v>
                </c:pt>
                <c:pt idx="1705">
                  <c:v>16.698955000000002</c:v>
                </c:pt>
                <c:pt idx="1706">
                  <c:v>16.672740000000001</c:v>
                </c:pt>
                <c:pt idx="1707">
                  <c:v>16.646525</c:v>
                </c:pt>
                <c:pt idx="1708">
                  <c:v>16.6334175</c:v>
                </c:pt>
                <c:pt idx="1709">
                  <c:v>16.62031</c:v>
                </c:pt>
                <c:pt idx="1710">
                  <c:v>16.6072025</c:v>
                </c:pt>
                <c:pt idx="1711">
                  <c:v>16.62031</c:v>
                </c:pt>
                <c:pt idx="1712">
                  <c:v>16.6334175</c:v>
                </c:pt>
                <c:pt idx="1713">
                  <c:v>16.659632499999997</c:v>
                </c:pt>
                <c:pt idx="1714">
                  <c:v>16.698955000000002</c:v>
                </c:pt>
                <c:pt idx="1715">
                  <c:v>16.738277499999999</c:v>
                </c:pt>
                <c:pt idx="1716">
                  <c:v>16.7907075</c:v>
                </c:pt>
                <c:pt idx="1717">
                  <c:v>16.843137500000001</c:v>
                </c:pt>
                <c:pt idx="1718">
                  <c:v>16.908675000000002</c:v>
                </c:pt>
                <c:pt idx="1719">
                  <c:v>16.9742125</c:v>
                </c:pt>
                <c:pt idx="1720">
                  <c:v>17.052857499999998</c:v>
                </c:pt>
                <c:pt idx="1721">
                  <c:v>17.118395</c:v>
                </c:pt>
                <c:pt idx="1722">
                  <c:v>17.170825000000001</c:v>
                </c:pt>
                <c:pt idx="1723">
                  <c:v>17.197040000000001</c:v>
                </c:pt>
                <c:pt idx="1724">
                  <c:v>17.210147500000001</c:v>
                </c:pt>
                <c:pt idx="1725">
                  <c:v>17.197040000000001</c:v>
                </c:pt>
                <c:pt idx="1726">
                  <c:v>17.131502499999996</c:v>
                </c:pt>
                <c:pt idx="1727">
                  <c:v>17.013535000000001</c:v>
                </c:pt>
                <c:pt idx="1728">
                  <c:v>16.830030000000001</c:v>
                </c:pt>
                <c:pt idx="1729">
                  <c:v>16.580987499999999</c:v>
                </c:pt>
                <c:pt idx="1730">
                  <c:v>16.2664075</c:v>
                </c:pt>
                <c:pt idx="1731">
                  <c:v>15.93872</c:v>
                </c:pt>
                <c:pt idx="1732">
                  <c:v>15.597925000000002</c:v>
                </c:pt>
                <c:pt idx="1733">
                  <c:v>15.270237499999999</c:v>
                </c:pt>
                <c:pt idx="1734">
                  <c:v>14.955657499999999</c:v>
                </c:pt>
                <c:pt idx="1735">
                  <c:v>14.654185</c:v>
                </c:pt>
                <c:pt idx="1736">
                  <c:v>14.352712499999999</c:v>
                </c:pt>
                <c:pt idx="1737">
                  <c:v>14.038132499999998</c:v>
                </c:pt>
                <c:pt idx="1738">
                  <c:v>13.736660000000001</c:v>
                </c:pt>
                <c:pt idx="1739">
                  <c:v>13.4351875</c:v>
                </c:pt>
                <c:pt idx="1740">
                  <c:v>13.159930000000001</c:v>
                </c:pt>
                <c:pt idx="1741">
                  <c:v>12.923995</c:v>
                </c:pt>
                <c:pt idx="1742">
                  <c:v>12.740490000000001</c:v>
                </c:pt>
                <c:pt idx="1743">
                  <c:v>12.570092500000001</c:v>
                </c:pt>
                <c:pt idx="1744">
                  <c:v>12.42591</c:v>
                </c:pt>
                <c:pt idx="1745">
                  <c:v>12.294834999999999</c:v>
                </c:pt>
                <c:pt idx="1746">
                  <c:v>12.163759999999998</c:v>
                </c:pt>
                <c:pt idx="1747">
                  <c:v>12.032685000000001</c:v>
                </c:pt>
                <c:pt idx="1748">
                  <c:v>11.927825</c:v>
                </c:pt>
                <c:pt idx="1749">
                  <c:v>11.822965000000002</c:v>
                </c:pt>
                <c:pt idx="1750">
                  <c:v>11.744319999999998</c:v>
                </c:pt>
                <c:pt idx="1751">
                  <c:v>11.678782499999999</c:v>
                </c:pt>
                <c:pt idx="1752">
                  <c:v>11.613244999999999</c:v>
                </c:pt>
                <c:pt idx="1753">
                  <c:v>11.5477075</c:v>
                </c:pt>
                <c:pt idx="1754">
                  <c:v>11.48217</c:v>
                </c:pt>
                <c:pt idx="1755">
                  <c:v>11.4166325</c:v>
                </c:pt>
                <c:pt idx="1756">
                  <c:v>11.351094999999999</c:v>
                </c:pt>
                <c:pt idx="1757">
                  <c:v>11.285557499999999</c:v>
                </c:pt>
                <c:pt idx="1758">
                  <c:v>11.2069125</c:v>
                </c:pt>
                <c:pt idx="1759">
                  <c:v>11.141375</c:v>
                </c:pt>
                <c:pt idx="1760">
                  <c:v>11.062730000000002</c:v>
                </c:pt>
                <c:pt idx="1761">
                  <c:v>10.984084999999999</c:v>
                </c:pt>
                <c:pt idx="1762">
                  <c:v>10.90544</c:v>
                </c:pt>
                <c:pt idx="1763">
                  <c:v>10.826794999999999</c:v>
                </c:pt>
                <c:pt idx="1764">
                  <c:v>10.748150000000001</c:v>
                </c:pt>
                <c:pt idx="1765">
                  <c:v>10.656397499999999</c:v>
                </c:pt>
                <c:pt idx="1766">
                  <c:v>10.538430000000002</c:v>
                </c:pt>
                <c:pt idx="1767">
                  <c:v>10.3680325</c:v>
                </c:pt>
                <c:pt idx="1768">
                  <c:v>10.145205000000001</c:v>
                </c:pt>
                <c:pt idx="1769">
                  <c:v>9.8437324999999998</c:v>
                </c:pt>
                <c:pt idx="1770">
                  <c:v>9.4767224999999993</c:v>
                </c:pt>
                <c:pt idx="1771">
                  <c:v>9.0572824999999995</c:v>
                </c:pt>
                <c:pt idx="1772">
                  <c:v>8.6378425000000014</c:v>
                </c:pt>
                <c:pt idx="1773">
                  <c:v>8.2184025000000016</c:v>
                </c:pt>
                <c:pt idx="1774">
                  <c:v>7.8251774999999997</c:v>
                </c:pt>
                <c:pt idx="1775">
                  <c:v>7.4712749999999994</c:v>
                </c:pt>
                <c:pt idx="1776">
                  <c:v>7.156695</c:v>
                </c:pt>
                <c:pt idx="1777">
                  <c:v>6.8421149999999997</c:v>
                </c:pt>
                <c:pt idx="1778">
                  <c:v>6.5144275</c:v>
                </c:pt>
                <c:pt idx="1779">
                  <c:v>6.1343099999999993</c:v>
                </c:pt>
                <c:pt idx="1780">
                  <c:v>5.7017624999999992</c:v>
                </c:pt>
                <c:pt idx="1781">
                  <c:v>5.2298924999999992</c:v>
                </c:pt>
                <c:pt idx="1782">
                  <c:v>4.7711300000000003</c:v>
                </c:pt>
                <c:pt idx="1783">
                  <c:v>4.3516900000000005</c:v>
                </c:pt>
                <c:pt idx="1784">
                  <c:v>3.9977874999999998</c:v>
                </c:pt>
                <c:pt idx="1785">
                  <c:v>3.7094225000000001</c:v>
                </c:pt>
                <c:pt idx="1786">
                  <c:v>3.4472725</c:v>
                </c:pt>
                <c:pt idx="1787">
                  <c:v>3.1982299999999997</c:v>
                </c:pt>
                <c:pt idx="1788">
                  <c:v>2.9491874999999999</c:v>
                </c:pt>
                <c:pt idx="1789">
                  <c:v>2.6870375000000002</c:v>
                </c:pt>
                <c:pt idx="1790">
                  <c:v>2.3855650000000002</c:v>
                </c:pt>
                <c:pt idx="1791">
                  <c:v>2.0316624999999999</c:v>
                </c:pt>
                <c:pt idx="1792">
                  <c:v>1.6122225000000001</c:v>
                </c:pt>
                <c:pt idx="1793">
                  <c:v>1.1403524999999999</c:v>
                </c:pt>
                <c:pt idx="1794">
                  <c:v>0.68159000000000003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247-4230-B3C4-0401606C7E33}"/>
            </c:ext>
          </c:extLst>
        </c:ser>
        <c:ser>
          <c:idx val="4"/>
          <c:order val="4"/>
          <c:tx>
            <c:strRef>
              <c:f>'WLTP data and graphs'!$N$6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28575" cap="rnd">
              <a:solidFill>
                <a:srgbClr val="00B0F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'WLTP data and graphs'!$B$8:$B$1808</c15:sqref>
                  </c15:fullRef>
                </c:ext>
              </c:extLst>
              <c:f>'WLTP data and graphs'!$B$14:$B$1808</c:f>
              <c:numCache>
                <c:formatCode>General</c:formatCode>
                <c:ptCount val="179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  <c:pt idx="60">
                  <c:v>66</c:v>
                </c:pt>
                <c:pt idx="61">
                  <c:v>67</c:v>
                </c:pt>
                <c:pt idx="62">
                  <c:v>68</c:v>
                </c:pt>
                <c:pt idx="63">
                  <c:v>69</c:v>
                </c:pt>
                <c:pt idx="64">
                  <c:v>70</c:v>
                </c:pt>
                <c:pt idx="65">
                  <c:v>71</c:v>
                </c:pt>
                <c:pt idx="66">
                  <c:v>72</c:v>
                </c:pt>
                <c:pt idx="67">
                  <c:v>73</c:v>
                </c:pt>
                <c:pt idx="68">
                  <c:v>74</c:v>
                </c:pt>
                <c:pt idx="69">
                  <c:v>75</c:v>
                </c:pt>
                <c:pt idx="70">
                  <c:v>76</c:v>
                </c:pt>
                <c:pt idx="71">
                  <c:v>77</c:v>
                </c:pt>
                <c:pt idx="72">
                  <c:v>78</c:v>
                </c:pt>
                <c:pt idx="73">
                  <c:v>79</c:v>
                </c:pt>
                <c:pt idx="74">
                  <c:v>80</c:v>
                </c:pt>
                <c:pt idx="75">
                  <c:v>81</c:v>
                </c:pt>
                <c:pt idx="76">
                  <c:v>82</c:v>
                </c:pt>
                <c:pt idx="77">
                  <c:v>83</c:v>
                </c:pt>
                <c:pt idx="78">
                  <c:v>84</c:v>
                </c:pt>
                <c:pt idx="79">
                  <c:v>85</c:v>
                </c:pt>
                <c:pt idx="80">
                  <c:v>86</c:v>
                </c:pt>
                <c:pt idx="81">
                  <c:v>87</c:v>
                </c:pt>
                <c:pt idx="82">
                  <c:v>88</c:v>
                </c:pt>
                <c:pt idx="83">
                  <c:v>89</c:v>
                </c:pt>
                <c:pt idx="84">
                  <c:v>90</c:v>
                </c:pt>
                <c:pt idx="85">
                  <c:v>91</c:v>
                </c:pt>
                <c:pt idx="86">
                  <c:v>92</c:v>
                </c:pt>
                <c:pt idx="87">
                  <c:v>93</c:v>
                </c:pt>
                <c:pt idx="88">
                  <c:v>94</c:v>
                </c:pt>
                <c:pt idx="89">
                  <c:v>95</c:v>
                </c:pt>
                <c:pt idx="90">
                  <c:v>96</c:v>
                </c:pt>
                <c:pt idx="91">
                  <c:v>97</c:v>
                </c:pt>
                <c:pt idx="92">
                  <c:v>98</c:v>
                </c:pt>
                <c:pt idx="93">
                  <c:v>99</c:v>
                </c:pt>
                <c:pt idx="94">
                  <c:v>100</c:v>
                </c:pt>
                <c:pt idx="95">
                  <c:v>101</c:v>
                </c:pt>
                <c:pt idx="96">
                  <c:v>102</c:v>
                </c:pt>
                <c:pt idx="97">
                  <c:v>103</c:v>
                </c:pt>
                <c:pt idx="98">
                  <c:v>104</c:v>
                </c:pt>
                <c:pt idx="99">
                  <c:v>105</c:v>
                </c:pt>
                <c:pt idx="100">
                  <c:v>106</c:v>
                </c:pt>
                <c:pt idx="101">
                  <c:v>107</c:v>
                </c:pt>
                <c:pt idx="102">
                  <c:v>108</c:v>
                </c:pt>
                <c:pt idx="103">
                  <c:v>109</c:v>
                </c:pt>
                <c:pt idx="104">
                  <c:v>110</c:v>
                </c:pt>
                <c:pt idx="105">
                  <c:v>111</c:v>
                </c:pt>
                <c:pt idx="106">
                  <c:v>112</c:v>
                </c:pt>
                <c:pt idx="107">
                  <c:v>113</c:v>
                </c:pt>
                <c:pt idx="108">
                  <c:v>114</c:v>
                </c:pt>
                <c:pt idx="109">
                  <c:v>115</c:v>
                </c:pt>
                <c:pt idx="110">
                  <c:v>116</c:v>
                </c:pt>
                <c:pt idx="111">
                  <c:v>117</c:v>
                </c:pt>
                <c:pt idx="112">
                  <c:v>118</c:v>
                </c:pt>
                <c:pt idx="113">
                  <c:v>119</c:v>
                </c:pt>
                <c:pt idx="114">
                  <c:v>120</c:v>
                </c:pt>
                <c:pt idx="115">
                  <c:v>121</c:v>
                </c:pt>
                <c:pt idx="116">
                  <c:v>122</c:v>
                </c:pt>
                <c:pt idx="117">
                  <c:v>123</c:v>
                </c:pt>
                <c:pt idx="118">
                  <c:v>124</c:v>
                </c:pt>
                <c:pt idx="119">
                  <c:v>125</c:v>
                </c:pt>
                <c:pt idx="120">
                  <c:v>126</c:v>
                </c:pt>
                <c:pt idx="121">
                  <c:v>127</c:v>
                </c:pt>
                <c:pt idx="122">
                  <c:v>128</c:v>
                </c:pt>
                <c:pt idx="123">
                  <c:v>129</c:v>
                </c:pt>
                <c:pt idx="124">
                  <c:v>130</c:v>
                </c:pt>
                <c:pt idx="125">
                  <c:v>131</c:v>
                </c:pt>
                <c:pt idx="126">
                  <c:v>132</c:v>
                </c:pt>
                <c:pt idx="127">
                  <c:v>133</c:v>
                </c:pt>
                <c:pt idx="128">
                  <c:v>134</c:v>
                </c:pt>
                <c:pt idx="129">
                  <c:v>135</c:v>
                </c:pt>
                <c:pt idx="130">
                  <c:v>136</c:v>
                </c:pt>
                <c:pt idx="131">
                  <c:v>137</c:v>
                </c:pt>
                <c:pt idx="132">
                  <c:v>138</c:v>
                </c:pt>
                <c:pt idx="133">
                  <c:v>139</c:v>
                </c:pt>
                <c:pt idx="134">
                  <c:v>140</c:v>
                </c:pt>
                <c:pt idx="135">
                  <c:v>141</c:v>
                </c:pt>
                <c:pt idx="136">
                  <c:v>142</c:v>
                </c:pt>
                <c:pt idx="137">
                  <c:v>143</c:v>
                </c:pt>
                <c:pt idx="138">
                  <c:v>144</c:v>
                </c:pt>
                <c:pt idx="139">
                  <c:v>145</c:v>
                </c:pt>
                <c:pt idx="140">
                  <c:v>146</c:v>
                </c:pt>
                <c:pt idx="141">
                  <c:v>147</c:v>
                </c:pt>
                <c:pt idx="142">
                  <c:v>148</c:v>
                </c:pt>
                <c:pt idx="143">
                  <c:v>149</c:v>
                </c:pt>
                <c:pt idx="144">
                  <c:v>150</c:v>
                </c:pt>
                <c:pt idx="145">
                  <c:v>151</c:v>
                </c:pt>
                <c:pt idx="146">
                  <c:v>152</c:v>
                </c:pt>
                <c:pt idx="147">
                  <c:v>153</c:v>
                </c:pt>
                <c:pt idx="148">
                  <c:v>154</c:v>
                </c:pt>
                <c:pt idx="149">
                  <c:v>155</c:v>
                </c:pt>
                <c:pt idx="150">
                  <c:v>156</c:v>
                </c:pt>
                <c:pt idx="151">
                  <c:v>157</c:v>
                </c:pt>
                <c:pt idx="152">
                  <c:v>158</c:v>
                </c:pt>
                <c:pt idx="153">
                  <c:v>159</c:v>
                </c:pt>
                <c:pt idx="154">
                  <c:v>160</c:v>
                </c:pt>
                <c:pt idx="155">
                  <c:v>161</c:v>
                </c:pt>
                <c:pt idx="156">
                  <c:v>162</c:v>
                </c:pt>
                <c:pt idx="157">
                  <c:v>163</c:v>
                </c:pt>
                <c:pt idx="158">
                  <c:v>164</c:v>
                </c:pt>
                <c:pt idx="159">
                  <c:v>165</c:v>
                </c:pt>
                <c:pt idx="160">
                  <c:v>166</c:v>
                </c:pt>
                <c:pt idx="161">
                  <c:v>167</c:v>
                </c:pt>
                <c:pt idx="162">
                  <c:v>168</c:v>
                </c:pt>
                <c:pt idx="163">
                  <c:v>169</c:v>
                </c:pt>
                <c:pt idx="164">
                  <c:v>170</c:v>
                </c:pt>
                <c:pt idx="165">
                  <c:v>171</c:v>
                </c:pt>
                <c:pt idx="166">
                  <c:v>172</c:v>
                </c:pt>
                <c:pt idx="167">
                  <c:v>173</c:v>
                </c:pt>
                <c:pt idx="168">
                  <c:v>174</c:v>
                </c:pt>
                <c:pt idx="169">
                  <c:v>175</c:v>
                </c:pt>
                <c:pt idx="170">
                  <c:v>176</c:v>
                </c:pt>
                <c:pt idx="171">
                  <c:v>177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219</c:v>
                </c:pt>
                <c:pt idx="214">
                  <c:v>220</c:v>
                </c:pt>
                <c:pt idx="215">
                  <c:v>221</c:v>
                </c:pt>
                <c:pt idx="216">
                  <c:v>222</c:v>
                </c:pt>
                <c:pt idx="217">
                  <c:v>223</c:v>
                </c:pt>
                <c:pt idx="218">
                  <c:v>224</c:v>
                </c:pt>
                <c:pt idx="219">
                  <c:v>225</c:v>
                </c:pt>
                <c:pt idx="220">
                  <c:v>226</c:v>
                </c:pt>
                <c:pt idx="221">
                  <c:v>227</c:v>
                </c:pt>
                <c:pt idx="222">
                  <c:v>228</c:v>
                </c:pt>
                <c:pt idx="223">
                  <c:v>229</c:v>
                </c:pt>
                <c:pt idx="224">
                  <c:v>230</c:v>
                </c:pt>
                <c:pt idx="225">
                  <c:v>231</c:v>
                </c:pt>
                <c:pt idx="226">
                  <c:v>232</c:v>
                </c:pt>
                <c:pt idx="227">
                  <c:v>233</c:v>
                </c:pt>
                <c:pt idx="228">
                  <c:v>234</c:v>
                </c:pt>
                <c:pt idx="229">
                  <c:v>235</c:v>
                </c:pt>
                <c:pt idx="230">
                  <c:v>236</c:v>
                </c:pt>
                <c:pt idx="231">
                  <c:v>237</c:v>
                </c:pt>
                <c:pt idx="232">
                  <c:v>238</c:v>
                </c:pt>
                <c:pt idx="233">
                  <c:v>239</c:v>
                </c:pt>
                <c:pt idx="234">
                  <c:v>240</c:v>
                </c:pt>
                <c:pt idx="235">
                  <c:v>241</c:v>
                </c:pt>
                <c:pt idx="236">
                  <c:v>242</c:v>
                </c:pt>
                <c:pt idx="237">
                  <c:v>243</c:v>
                </c:pt>
                <c:pt idx="238">
                  <c:v>244</c:v>
                </c:pt>
                <c:pt idx="239">
                  <c:v>245</c:v>
                </c:pt>
                <c:pt idx="240">
                  <c:v>246</c:v>
                </c:pt>
                <c:pt idx="241">
                  <c:v>247</c:v>
                </c:pt>
                <c:pt idx="242">
                  <c:v>248</c:v>
                </c:pt>
                <c:pt idx="243">
                  <c:v>249</c:v>
                </c:pt>
                <c:pt idx="244">
                  <c:v>250</c:v>
                </c:pt>
                <c:pt idx="245">
                  <c:v>251</c:v>
                </c:pt>
                <c:pt idx="246">
                  <c:v>252</c:v>
                </c:pt>
                <c:pt idx="247">
                  <c:v>253</c:v>
                </c:pt>
                <c:pt idx="248">
                  <c:v>254</c:v>
                </c:pt>
                <c:pt idx="249">
                  <c:v>255</c:v>
                </c:pt>
                <c:pt idx="250">
                  <c:v>256</c:v>
                </c:pt>
                <c:pt idx="251">
                  <c:v>257</c:v>
                </c:pt>
                <c:pt idx="252">
                  <c:v>258</c:v>
                </c:pt>
                <c:pt idx="253">
                  <c:v>259</c:v>
                </c:pt>
                <c:pt idx="254">
                  <c:v>260</c:v>
                </c:pt>
                <c:pt idx="255">
                  <c:v>261</c:v>
                </c:pt>
                <c:pt idx="256">
                  <c:v>262</c:v>
                </c:pt>
                <c:pt idx="257">
                  <c:v>263</c:v>
                </c:pt>
                <c:pt idx="258">
                  <c:v>264</c:v>
                </c:pt>
                <c:pt idx="259">
                  <c:v>265</c:v>
                </c:pt>
                <c:pt idx="260">
                  <c:v>266</c:v>
                </c:pt>
                <c:pt idx="261">
                  <c:v>267</c:v>
                </c:pt>
                <c:pt idx="262">
                  <c:v>268</c:v>
                </c:pt>
                <c:pt idx="263">
                  <c:v>269</c:v>
                </c:pt>
                <c:pt idx="264">
                  <c:v>270</c:v>
                </c:pt>
                <c:pt idx="265">
                  <c:v>271</c:v>
                </c:pt>
                <c:pt idx="266">
                  <c:v>272</c:v>
                </c:pt>
                <c:pt idx="267">
                  <c:v>273</c:v>
                </c:pt>
                <c:pt idx="268">
                  <c:v>274</c:v>
                </c:pt>
                <c:pt idx="269">
                  <c:v>275</c:v>
                </c:pt>
                <c:pt idx="270">
                  <c:v>276</c:v>
                </c:pt>
                <c:pt idx="271">
                  <c:v>277</c:v>
                </c:pt>
                <c:pt idx="272">
                  <c:v>278</c:v>
                </c:pt>
                <c:pt idx="273">
                  <c:v>279</c:v>
                </c:pt>
                <c:pt idx="274">
                  <c:v>280</c:v>
                </c:pt>
                <c:pt idx="275">
                  <c:v>281</c:v>
                </c:pt>
                <c:pt idx="276">
                  <c:v>282</c:v>
                </c:pt>
                <c:pt idx="277">
                  <c:v>283</c:v>
                </c:pt>
                <c:pt idx="278">
                  <c:v>284</c:v>
                </c:pt>
                <c:pt idx="279">
                  <c:v>285</c:v>
                </c:pt>
                <c:pt idx="280">
                  <c:v>286</c:v>
                </c:pt>
                <c:pt idx="281">
                  <c:v>287</c:v>
                </c:pt>
                <c:pt idx="282">
                  <c:v>288</c:v>
                </c:pt>
                <c:pt idx="283">
                  <c:v>289</c:v>
                </c:pt>
                <c:pt idx="284">
                  <c:v>290</c:v>
                </c:pt>
                <c:pt idx="285">
                  <c:v>291</c:v>
                </c:pt>
                <c:pt idx="286">
                  <c:v>292</c:v>
                </c:pt>
                <c:pt idx="287">
                  <c:v>293</c:v>
                </c:pt>
                <c:pt idx="288">
                  <c:v>294</c:v>
                </c:pt>
                <c:pt idx="289">
                  <c:v>295</c:v>
                </c:pt>
                <c:pt idx="290">
                  <c:v>296</c:v>
                </c:pt>
                <c:pt idx="291">
                  <c:v>297</c:v>
                </c:pt>
                <c:pt idx="292">
                  <c:v>298</c:v>
                </c:pt>
                <c:pt idx="293">
                  <c:v>299</c:v>
                </c:pt>
                <c:pt idx="294">
                  <c:v>300</c:v>
                </c:pt>
                <c:pt idx="295">
                  <c:v>301</c:v>
                </c:pt>
                <c:pt idx="296">
                  <c:v>302</c:v>
                </c:pt>
                <c:pt idx="297">
                  <c:v>303</c:v>
                </c:pt>
                <c:pt idx="298">
                  <c:v>304</c:v>
                </c:pt>
                <c:pt idx="299">
                  <c:v>305</c:v>
                </c:pt>
                <c:pt idx="300">
                  <c:v>306</c:v>
                </c:pt>
                <c:pt idx="301">
                  <c:v>307</c:v>
                </c:pt>
                <c:pt idx="302">
                  <c:v>308</c:v>
                </c:pt>
                <c:pt idx="303">
                  <c:v>309</c:v>
                </c:pt>
                <c:pt idx="304">
                  <c:v>310</c:v>
                </c:pt>
                <c:pt idx="305">
                  <c:v>311</c:v>
                </c:pt>
                <c:pt idx="306">
                  <c:v>312</c:v>
                </c:pt>
                <c:pt idx="307">
                  <c:v>313</c:v>
                </c:pt>
                <c:pt idx="308">
                  <c:v>314</c:v>
                </c:pt>
                <c:pt idx="309">
                  <c:v>315</c:v>
                </c:pt>
                <c:pt idx="310">
                  <c:v>316</c:v>
                </c:pt>
                <c:pt idx="311">
                  <c:v>317</c:v>
                </c:pt>
                <c:pt idx="312">
                  <c:v>318</c:v>
                </c:pt>
                <c:pt idx="313">
                  <c:v>319</c:v>
                </c:pt>
                <c:pt idx="314">
                  <c:v>320</c:v>
                </c:pt>
                <c:pt idx="315">
                  <c:v>321</c:v>
                </c:pt>
                <c:pt idx="316">
                  <c:v>322</c:v>
                </c:pt>
                <c:pt idx="317">
                  <c:v>323</c:v>
                </c:pt>
                <c:pt idx="318">
                  <c:v>324</c:v>
                </c:pt>
                <c:pt idx="319">
                  <c:v>325</c:v>
                </c:pt>
                <c:pt idx="320">
                  <c:v>326</c:v>
                </c:pt>
                <c:pt idx="321">
                  <c:v>327</c:v>
                </c:pt>
                <c:pt idx="322">
                  <c:v>328</c:v>
                </c:pt>
                <c:pt idx="323">
                  <c:v>329</c:v>
                </c:pt>
                <c:pt idx="324">
                  <c:v>330</c:v>
                </c:pt>
                <c:pt idx="325">
                  <c:v>331</c:v>
                </c:pt>
                <c:pt idx="326">
                  <c:v>332</c:v>
                </c:pt>
                <c:pt idx="327">
                  <c:v>333</c:v>
                </c:pt>
                <c:pt idx="328">
                  <c:v>334</c:v>
                </c:pt>
                <c:pt idx="329">
                  <c:v>335</c:v>
                </c:pt>
                <c:pt idx="330">
                  <c:v>336</c:v>
                </c:pt>
                <c:pt idx="331">
                  <c:v>337</c:v>
                </c:pt>
                <c:pt idx="332">
                  <c:v>338</c:v>
                </c:pt>
                <c:pt idx="333">
                  <c:v>339</c:v>
                </c:pt>
                <c:pt idx="334">
                  <c:v>340</c:v>
                </c:pt>
                <c:pt idx="335">
                  <c:v>341</c:v>
                </c:pt>
                <c:pt idx="336">
                  <c:v>342</c:v>
                </c:pt>
                <c:pt idx="337">
                  <c:v>343</c:v>
                </c:pt>
                <c:pt idx="338">
                  <c:v>344</c:v>
                </c:pt>
                <c:pt idx="339">
                  <c:v>345</c:v>
                </c:pt>
                <c:pt idx="340">
                  <c:v>346</c:v>
                </c:pt>
                <c:pt idx="341">
                  <c:v>347</c:v>
                </c:pt>
                <c:pt idx="342">
                  <c:v>348</c:v>
                </c:pt>
                <c:pt idx="343">
                  <c:v>349</c:v>
                </c:pt>
                <c:pt idx="344">
                  <c:v>350</c:v>
                </c:pt>
                <c:pt idx="345">
                  <c:v>351</c:v>
                </c:pt>
                <c:pt idx="346">
                  <c:v>352</c:v>
                </c:pt>
                <c:pt idx="347">
                  <c:v>353</c:v>
                </c:pt>
                <c:pt idx="348">
                  <c:v>354</c:v>
                </c:pt>
                <c:pt idx="349">
                  <c:v>355</c:v>
                </c:pt>
                <c:pt idx="350">
                  <c:v>356</c:v>
                </c:pt>
                <c:pt idx="351">
                  <c:v>357</c:v>
                </c:pt>
                <c:pt idx="352">
                  <c:v>358</c:v>
                </c:pt>
                <c:pt idx="353">
                  <c:v>359</c:v>
                </c:pt>
                <c:pt idx="354">
                  <c:v>360</c:v>
                </c:pt>
                <c:pt idx="355">
                  <c:v>361</c:v>
                </c:pt>
                <c:pt idx="356">
                  <c:v>362</c:v>
                </c:pt>
                <c:pt idx="357">
                  <c:v>363</c:v>
                </c:pt>
                <c:pt idx="358">
                  <c:v>364</c:v>
                </c:pt>
                <c:pt idx="359">
                  <c:v>365</c:v>
                </c:pt>
                <c:pt idx="360">
                  <c:v>366</c:v>
                </c:pt>
                <c:pt idx="361">
                  <c:v>367</c:v>
                </c:pt>
                <c:pt idx="362">
                  <c:v>368</c:v>
                </c:pt>
                <c:pt idx="363">
                  <c:v>369</c:v>
                </c:pt>
                <c:pt idx="364">
                  <c:v>370</c:v>
                </c:pt>
                <c:pt idx="365">
                  <c:v>371</c:v>
                </c:pt>
                <c:pt idx="366">
                  <c:v>372</c:v>
                </c:pt>
                <c:pt idx="367">
                  <c:v>373</c:v>
                </c:pt>
                <c:pt idx="368">
                  <c:v>374</c:v>
                </c:pt>
                <c:pt idx="369">
                  <c:v>375</c:v>
                </c:pt>
                <c:pt idx="370">
                  <c:v>376</c:v>
                </c:pt>
                <c:pt idx="371">
                  <c:v>377</c:v>
                </c:pt>
                <c:pt idx="372">
                  <c:v>378</c:v>
                </c:pt>
                <c:pt idx="373">
                  <c:v>379</c:v>
                </c:pt>
                <c:pt idx="374">
                  <c:v>380</c:v>
                </c:pt>
                <c:pt idx="375">
                  <c:v>381</c:v>
                </c:pt>
                <c:pt idx="376">
                  <c:v>382</c:v>
                </c:pt>
                <c:pt idx="377">
                  <c:v>383</c:v>
                </c:pt>
                <c:pt idx="378">
                  <c:v>384</c:v>
                </c:pt>
                <c:pt idx="379">
                  <c:v>385</c:v>
                </c:pt>
                <c:pt idx="380">
                  <c:v>386</c:v>
                </c:pt>
                <c:pt idx="381">
                  <c:v>387</c:v>
                </c:pt>
                <c:pt idx="382">
                  <c:v>388</c:v>
                </c:pt>
                <c:pt idx="383">
                  <c:v>389</c:v>
                </c:pt>
                <c:pt idx="384">
                  <c:v>390</c:v>
                </c:pt>
                <c:pt idx="385">
                  <c:v>391</c:v>
                </c:pt>
                <c:pt idx="386">
                  <c:v>392</c:v>
                </c:pt>
                <c:pt idx="387">
                  <c:v>393</c:v>
                </c:pt>
                <c:pt idx="388">
                  <c:v>394</c:v>
                </c:pt>
                <c:pt idx="389">
                  <c:v>395</c:v>
                </c:pt>
                <c:pt idx="390">
                  <c:v>396</c:v>
                </c:pt>
                <c:pt idx="391">
                  <c:v>397</c:v>
                </c:pt>
                <c:pt idx="392">
                  <c:v>398</c:v>
                </c:pt>
                <c:pt idx="393">
                  <c:v>399</c:v>
                </c:pt>
                <c:pt idx="394">
                  <c:v>400</c:v>
                </c:pt>
                <c:pt idx="395">
                  <c:v>401</c:v>
                </c:pt>
                <c:pt idx="396">
                  <c:v>402</c:v>
                </c:pt>
                <c:pt idx="397">
                  <c:v>403</c:v>
                </c:pt>
                <c:pt idx="398">
                  <c:v>404</c:v>
                </c:pt>
                <c:pt idx="399">
                  <c:v>405</c:v>
                </c:pt>
                <c:pt idx="400">
                  <c:v>406</c:v>
                </c:pt>
                <c:pt idx="401">
                  <c:v>407</c:v>
                </c:pt>
                <c:pt idx="402">
                  <c:v>408</c:v>
                </c:pt>
                <c:pt idx="403">
                  <c:v>409</c:v>
                </c:pt>
                <c:pt idx="404">
                  <c:v>410</c:v>
                </c:pt>
                <c:pt idx="405">
                  <c:v>411</c:v>
                </c:pt>
                <c:pt idx="406">
                  <c:v>412</c:v>
                </c:pt>
                <c:pt idx="407">
                  <c:v>413</c:v>
                </c:pt>
                <c:pt idx="408">
                  <c:v>414</c:v>
                </c:pt>
                <c:pt idx="409">
                  <c:v>415</c:v>
                </c:pt>
                <c:pt idx="410">
                  <c:v>416</c:v>
                </c:pt>
                <c:pt idx="411">
                  <c:v>417</c:v>
                </c:pt>
                <c:pt idx="412">
                  <c:v>418</c:v>
                </c:pt>
                <c:pt idx="413">
                  <c:v>419</c:v>
                </c:pt>
                <c:pt idx="414">
                  <c:v>420</c:v>
                </c:pt>
                <c:pt idx="415">
                  <c:v>421</c:v>
                </c:pt>
                <c:pt idx="416">
                  <c:v>422</c:v>
                </c:pt>
                <c:pt idx="417">
                  <c:v>423</c:v>
                </c:pt>
                <c:pt idx="418">
                  <c:v>424</c:v>
                </c:pt>
                <c:pt idx="419">
                  <c:v>425</c:v>
                </c:pt>
                <c:pt idx="420">
                  <c:v>426</c:v>
                </c:pt>
                <c:pt idx="421">
                  <c:v>427</c:v>
                </c:pt>
                <c:pt idx="422">
                  <c:v>428</c:v>
                </c:pt>
                <c:pt idx="423">
                  <c:v>429</c:v>
                </c:pt>
                <c:pt idx="424">
                  <c:v>430</c:v>
                </c:pt>
                <c:pt idx="425">
                  <c:v>431</c:v>
                </c:pt>
                <c:pt idx="426">
                  <c:v>432</c:v>
                </c:pt>
                <c:pt idx="427">
                  <c:v>433</c:v>
                </c:pt>
                <c:pt idx="428">
                  <c:v>434</c:v>
                </c:pt>
                <c:pt idx="429">
                  <c:v>435</c:v>
                </c:pt>
                <c:pt idx="430">
                  <c:v>436</c:v>
                </c:pt>
                <c:pt idx="431">
                  <c:v>437</c:v>
                </c:pt>
                <c:pt idx="432">
                  <c:v>438</c:v>
                </c:pt>
                <c:pt idx="433">
                  <c:v>439</c:v>
                </c:pt>
                <c:pt idx="434">
                  <c:v>440</c:v>
                </c:pt>
                <c:pt idx="435">
                  <c:v>441</c:v>
                </c:pt>
                <c:pt idx="436">
                  <c:v>442</c:v>
                </c:pt>
                <c:pt idx="437">
                  <c:v>443</c:v>
                </c:pt>
                <c:pt idx="438">
                  <c:v>444</c:v>
                </c:pt>
                <c:pt idx="439">
                  <c:v>445</c:v>
                </c:pt>
                <c:pt idx="440">
                  <c:v>446</c:v>
                </c:pt>
                <c:pt idx="441">
                  <c:v>447</c:v>
                </c:pt>
                <c:pt idx="442">
                  <c:v>448</c:v>
                </c:pt>
                <c:pt idx="443">
                  <c:v>449</c:v>
                </c:pt>
                <c:pt idx="444">
                  <c:v>450</c:v>
                </c:pt>
                <c:pt idx="445">
                  <c:v>451</c:v>
                </c:pt>
                <c:pt idx="446">
                  <c:v>452</c:v>
                </c:pt>
                <c:pt idx="447">
                  <c:v>453</c:v>
                </c:pt>
                <c:pt idx="448">
                  <c:v>454</c:v>
                </c:pt>
                <c:pt idx="449">
                  <c:v>455</c:v>
                </c:pt>
                <c:pt idx="450">
                  <c:v>456</c:v>
                </c:pt>
                <c:pt idx="451">
                  <c:v>457</c:v>
                </c:pt>
                <c:pt idx="452">
                  <c:v>458</c:v>
                </c:pt>
                <c:pt idx="453">
                  <c:v>459</c:v>
                </c:pt>
                <c:pt idx="454">
                  <c:v>460</c:v>
                </c:pt>
                <c:pt idx="455">
                  <c:v>461</c:v>
                </c:pt>
                <c:pt idx="456">
                  <c:v>462</c:v>
                </c:pt>
                <c:pt idx="457">
                  <c:v>463</c:v>
                </c:pt>
                <c:pt idx="458">
                  <c:v>464</c:v>
                </c:pt>
                <c:pt idx="459">
                  <c:v>465</c:v>
                </c:pt>
                <c:pt idx="460">
                  <c:v>466</c:v>
                </c:pt>
                <c:pt idx="461">
                  <c:v>467</c:v>
                </c:pt>
                <c:pt idx="462">
                  <c:v>468</c:v>
                </c:pt>
                <c:pt idx="463">
                  <c:v>469</c:v>
                </c:pt>
                <c:pt idx="464">
                  <c:v>470</c:v>
                </c:pt>
                <c:pt idx="465">
                  <c:v>471</c:v>
                </c:pt>
                <c:pt idx="466">
                  <c:v>472</c:v>
                </c:pt>
                <c:pt idx="467">
                  <c:v>473</c:v>
                </c:pt>
                <c:pt idx="468">
                  <c:v>474</c:v>
                </c:pt>
                <c:pt idx="469">
                  <c:v>475</c:v>
                </c:pt>
                <c:pt idx="470">
                  <c:v>476</c:v>
                </c:pt>
                <c:pt idx="471">
                  <c:v>477</c:v>
                </c:pt>
                <c:pt idx="472">
                  <c:v>478</c:v>
                </c:pt>
                <c:pt idx="473">
                  <c:v>479</c:v>
                </c:pt>
                <c:pt idx="474">
                  <c:v>480</c:v>
                </c:pt>
                <c:pt idx="475">
                  <c:v>481</c:v>
                </c:pt>
                <c:pt idx="476">
                  <c:v>482</c:v>
                </c:pt>
                <c:pt idx="477">
                  <c:v>483</c:v>
                </c:pt>
                <c:pt idx="478">
                  <c:v>484</c:v>
                </c:pt>
                <c:pt idx="479">
                  <c:v>485</c:v>
                </c:pt>
                <c:pt idx="480">
                  <c:v>486</c:v>
                </c:pt>
                <c:pt idx="481">
                  <c:v>487</c:v>
                </c:pt>
                <c:pt idx="482">
                  <c:v>488</c:v>
                </c:pt>
                <c:pt idx="483">
                  <c:v>489</c:v>
                </c:pt>
                <c:pt idx="484">
                  <c:v>490</c:v>
                </c:pt>
                <c:pt idx="485">
                  <c:v>491</c:v>
                </c:pt>
                <c:pt idx="486">
                  <c:v>492</c:v>
                </c:pt>
                <c:pt idx="487">
                  <c:v>493</c:v>
                </c:pt>
                <c:pt idx="488">
                  <c:v>494</c:v>
                </c:pt>
                <c:pt idx="489">
                  <c:v>495</c:v>
                </c:pt>
                <c:pt idx="490">
                  <c:v>496</c:v>
                </c:pt>
                <c:pt idx="491">
                  <c:v>497</c:v>
                </c:pt>
                <c:pt idx="492">
                  <c:v>498</c:v>
                </c:pt>
                <c:pt idx="493">
                  <c:v>499</c:v>
                </c:pt>
                <c:pt idx="494">
                  <c:v>500</c:v>
                </c:pt>
                <c:pt idx="495">
                  <c:v>501</c:v>
                </c:pt>
                <c:pt idx="496">
                  <c:v>502</c:v>
                </c:pt>
                <c:pt idx="497">
                  <c:v>503</c:v>
                </c:pt>
                <c:pt idx="498">
                  <c:v>504</c:v>
                </c:pt>
                <c:pt idx="499">
                  <c:v>505</c:v>
                </c:pt>
                <c:pt idx="500">
                  <c:v>506</c:v>
                </c:pt>
                <c:pt idx="501">
                  <c:v>507</c:v>
                </c:pt>
                <c:pt idx="502">
                  <c:v>508</c:v>
                </c:pt>
                <c:pt idx="503">
                  <c:v>509</c:v>
                </c:pt>
                <c:pt idx="504">
                  <c:v>510</c:v>
                </c:pt>
                <c:pt idx="505">
                  <c:v>511</c:v>
                </c:pt>
                <c:pt idx="506">
                  <c:v>512</c:v>
                </c:pt>
                <c:pt idx="507">
                  <c:v>513</c:v>
                </c:pt>
                <c:pt idx="508">
                  <c:v>514</c:v>
                </c:pt>
                <c:pt idx="509">
                  <c:v>515</c:v>
                </c:pt>
                <c:pt idx="510">
                  <c:v>516</c:v>
                </c:pt>
                <c:pt idx="511">
                  <c:v>517</c:v>
                </c:pt>
                <c:pt idx="512">
                  <c:v>518</c:v>
                </c:pt>
                <c:pt idx="513">
                  <c:v>519</c:v>
                </c:pt>
                <c:pt idx="514">
                  <c:v>520</c:v>
                </c:pt>
                <c:pt idx="515">
                  <c:v>521</c:v>
                </c:pt>
                <c:pt idx="516">
                  <c:v>522</c:v>
                </c:pt>
                <c:pt idx="517">
                  <c:v>523</c:v>
                </c:pt>
                <c:pt idx="518">
                  <c:v>524</c:v>
                </c:pt>
                <c:pt idx="519">
                  <c:v>525</c:v>
                </c:pt>
                <c:pt idx="520">
                  <c:v>526</c:v>
                </c:pt>
                <c:pt idx="521">
                  <c:v>527</c:v>
                </c:pt>
                <c:pt idx="522">
                  <c:v>528</c:v>
                </c:pt>
                <c:pt idx="523">
                  <c:v>529</c:v>
                </c:pt>
                <c:pt idx="524">
                  <c:v>530</c:v>
                </c:pt>
                <c:pt idx="525">
                  <c:v>531</c:v>
                </c:pt>
                <c:pt idx="526">
                  <c:v>532</c:v>
                </c:pt>
                <c:pt idx="527">
                  <c:v>533</c:v>
                </c:pt>
                <c:pt idx="528">
                  <c:v>534</c:v>
                </c:pt>
                <c:pt idx="529">
                  <c:v>535</c:v>
                </c:pt>
                <c:pt idx="530">
                  <c:v>536</c:v>
                </c:pt>
                <c:pt idx="531">
                  <c:v>537</c:v>
                </c:pt>
                <c:pt idx="532">
                  <c:v>538</c:v>
                </c:pt>
                <c:pt idx="533">
                  <c:v>539</c:v>
                </c:pt>
                <c:pt idx="534">
                  <c:v>540</c:v>
                </c:pt>
                <c:pt idx="535">
                  <c:v>541</c:v>
                </c:pt>
                <c:pt idx="536">
                  <c:v>542</c:v>
                </c:pt>
                <c:pt idx="537">
                  <c:v>543</c:v>
                </c:pt>
                <c:pt idx="538">
                  <c:v>544</c:v>
                </c:pt>
                <c:pt idx="539">
                  <c:v>545</c:v>
                </c:pt>
                <c:pt idx="540">
                  <c:v>546</c:v>
                </c:pt>
                <c:pt idx="541">
                  <c:v>547</c:v>
                </c:pt>
                <c:pt idx="542">
                  <c:v>548</c:v>
                </c:pt>
                <c:pt idx="543">
                  <c:v>549</c:v>
                </c:pt>
                <c:pt idx="544">
                  <c:v>550</c:v>
                </c:pt>
                <c:pt idx="545">
                  <c:v>551</c:v>
                </c:pt>
                <c:pt idx="546">
                  <c:v>552</c:v>
                </c:pt>
                <c:pt idx="547">
                  <c:v>553</c:v>
                </c:pt>
                <c:pt idx="548">
                  <c:v>554</c:v>
                </c:pt>
                <c:pt idx="549">
                  <c:v>555</c:v>
                </c:pt>
                <c:pt idx="550">
                  <c:v>556</c:v>
                </c:pt>
                <c:pt idx="551">
                  <c:v>557</c:v>
                </c:pt>
                <c:pt idx="552">
                  <c:v>558</c:v>
                </c:pt>
                <c:pt idx="553">
                  <c:v>559</c:v>
                </c:pt>
                <c:pt idx="554">
                  <c:v>560</c:v>
                </c:pt>
                <c:pt idx="555">
                  <c:v>561</c:v>
                </c:pt>
                <c:pt idx="556">
                  <c:v>562</c:v>
                </c:pt>
                <c:pt idx="557">
                  <c:v>563</c:v>
                </c:pt>
                <c:pt idx="558">
                  <c:v>564</c:v>
                </c:pt>
                <c:pt idx="559">
                  <c:v>565</c:v>
                </c:pt>
                <c:pt idx="560">
                  <c:v>566</c:v>
                </c:pt>
                <c:pt idx="561">
                  <c:v>567</c:v>
                </c:pt>
                <c:pt idx="562">
                  <c:v>568</c:v>
                </c:pt>
                <c:pt idx="563">
                  <c:v>569</c:v>
                </c:pt>
                <c:pt idx="564">
                  <c:v>570</c:v>
                </c:pt>
                <c:pt idx="565">
                  <c:v>571</c:v>
                </c:pt>
                <c:pt idx="566">
                  <c:v>572</c:v>
                </c:pt>
                <c:pt idx="567">
                  <c:v>573</c:v>
                </c:pt>
                <c:pt idx="568">
                  <c:v>574</c:v>
                </c:pt>
                <c:pt idx="569">
                  <c:v>575</c:v>
                </c:pt>
                <c:pt idx="570">
                  <c:v>576</c:v>
                </c:pt>
                <c:pt idx="571">
                  <c:v>577</c:v>
                </c:pt>
                <c:pt idx="572">
                  <c:v>578</c:v>
                </c:pt>
                <c:pt idx="573">
                  <c:v>579</c:v>
                </c:pt>
                <c:pt idx="574">
                  <c:v>580</c:v>
                </c:pt>
                <c:pt idx="575">
                  <c:v>581</c:v>
                </c:pt>
                <c:pt idx="576">
                  <c:v>582</c:v>
                </c:pt>
                <c:pt idx="577">
                  <c:v>583</c:v>
                </c:pt>
                <c:pt idx="578">
                  <c:v>584</c:v>
                </c:pt>
                <c:pt idx="579">
                  <c:v>585</c:v>
                </c:pt>
                <c:pt idx="580">
                  <c:v>586</c:v>
                </c:pt>
                <c:pt idx="581">
                  <c:v>587</c:v>
                </c:pt>
                <c:pt idx="582">
                  <c:v>588</c:v>
                </c:pt>
                <c:pt idx="583">
                  <c:v>589</c:v>
                </c:pt>
                <c:pt idx="584">
                  <c:v>590</c:v>
                </c:pt>
                <c:pt idx="585">
                  <c:v>591</c:v>
                </c:pt>
                <c:pt idx="586">
                  <c:v>592</c:v>
                </c:pt>
                <c:pt idx="587">
                  <c:v>593</c:v>
                </c:pt>
                <c:pt idx="588">
                  <c:v>594</c:v>
                </c:pt>
                <c:pt idx="589">
                  <c:v>595</c:v>
                </c:pt>
                <c:pt idx="590">
                  <c:v>596</c:v>
                </c:pt>
                <c:pt idx="591">
                  <c:v>597</c:v>
                </c:pt>
                <c:pt idx="592">
                  <c:v>598</c:v>
                </c:pt>
                <c:pt idx="593">
                  <c:v>599</c:v>
                </c:pt>
                <c:pt idx="594">
                  <c:v>600</c:v>
                </c:pt>
                <c:pt idx="595">
                  <c:v>601</c:v>
                </c:pt>
                <c:pt idx="596">
                  <c:v>602</c:v>
                </c:pt>
                <c:pt idx="597">
                  <c:v>603</c:v>
                </c:pt>
                <c:pt idx="598">
                  <c:v>604</c:v>
                </c:pt>
                <c:pt idx="599">
                  <c:v>605</c:v>
                </c:pt>
                <c:pt idx="600">
                  <c:v>606</c:v>
                </c:pt>
                <c:pt idx="601">
                  <c:v>607</c:v>
                </c:pt>
                <c:pt idx="602">
                  <c:v>608</c:v>
                </c:pt>
                <c:pt idx="603">
                  <c:v>609</c:v>
                </c:pt>
                <c:pt idx="604">
                  <c:v>610</c:v>
                </c:pt>
                <c:pt idx="605">
                  <c:v>611</c:v>
                </c:pt>
                <c:pt idx="606">
                  <c:v>612</c:v>
                </c:pt>
                <c:pt idx="607">
                  <c:v>613</c:v>
                </c:pt>
                <c:pt idx="608">
                  <c:v>614</c:v>
                </c:pt>
                <c:pt idx="609">
                  <c:v>615</c:v>
                </c:pt>
                <c:pt idx="610">
                  <c:v>616</c:v>
                </c:pt>
                <c:pt idx="611">
                  <c:v>617</c:v>
                </c:pt>
                <c:pt idx="612">
                  <c:v>618</c:v>
                </c:pt>
                <c:pt idx="613">
                  <c:v>619</c:v>
                </c:pt>
                <c:pt idx="614">
                  <c:v>620</c:v>
                </c:pt>
                <c:pt idx="615">
                  <c:v>621</c:v>
                </c:pt>
                <c:pt idx="616">
                  <c:v>622</c:v>
                </c:pt>
                <c:pt idx="617">
                  <c:v>623</c:v>
                </c:pt>
                <c:pt idx="618">
                  <c:v>624</c:v>
                </c:pt>
                <c:pt idx="619">
                  <c:v>625</c:v>
                </c:pt>
                <c:pt idx="620">
                  <c:v>626</c:v>
                </c:pt>
                <c:pt idx="621">
                  <c:v>627</c:v>
                </c:pt>
                <c:pt idx="622">
                  <c:v>628</c:v>
                </c:pt>
                <c:pt idx="623">
                  <c:v>629</c:v>
                </c:pt>
                <c:pt idx="624">
                  <c:v>630</c:v>
                </c:pt>
                <c:pt idx="625">
                  <c:v>631</c:v>
                </c:pt>
                <c:pt idx="626">
                  <c:v>632</c:v>
                </c:pt>
                <c:pt idx="627">
                  <c:v>633</c:v>
                </c:pt>
                <c:pt idx="628">
                  <c:v>634</c:v>
                </c:pt>
                <c:pt idx="629">
                  <c:v>635</c:v>
                </c:pt>
                <c:pt idx="630">
                  <c:v>636</c:v>
                </c:pt>
                <c:pt idx="631">
                  <c:v>637</c:v>
                </c:pt>
                <c:pt idx="632">
                  <c:v>638</c:v>
                </c:pt>
                <c:pt idx="633">
                  <c:v>639</c:v>
                </c:pt>
                <c:pt idx="634">
                  <c:v>640</c:v>
                </c:pt>
                <c:pt idx="635">
                  <c:v>641</c:v>
                </c:pt>
                <c:pt idx="636">
                  <c:v>642</c:v>
                </c:pt>
                <c:pt idx="637">
                  <c:v>643</c:v>
                </c:pt>
                <c:pt idx="638">
                  <c:v>644</c:v>
                </c:pt>
                <c:pt idx="639">
                  <c:v>645</c:v>
                </c:pt>
                <c:pt idx="640">
                  <c:v>646</c:v>
                </c:pt>
                <c:pt idx="641">
                  <c:v>647</c:v>
                </c:pt>
                <c:pt idx="642">
                  <c:v>648</c:v>
                </c:pt>
                <c:pt idx="643">
                  <c:v>649</c:v>
                </c:pt>
                <c:pt idx="644">
                  <c:v>650</c:v>
                </c:pt>
                <c:pt idx="645">
                  <c:v>651</c:v>
                </c:pt>
                <c:pt idx="646">
                  <c:v>652</c:v>
                </c:pt>
                <c:pt idx="647">
                  <c:v>653</c:v>
                </c:pt>
                <c:pt idx="648">
                  <c:v>654</c:v>
                </c:pt>
                <c:pt idx="649">
                  <c:v>655</c:v>
                </c:pt>
                <c:pt idx="650">
                  <c:v>656</c:v>
                </c:pt>
                <c:pt idx="651">
                  <c:v>657</c:v>
                </c:pt>
                <c:pt idx="652">
                  <c:v>658</c:v>
                </c:pt>
                <c:pt idx="653">
                  <c:v>659</c:v>
                </c:pt>
                <c:pt idx="654">
                  <c:v>660</c:v>
                </c:pt>
                <c:pt idx="655">
                  <c:v>661</c:v>
                </c:pt>
                <c:pt idx="656">
                  <c:v>662</c:v>
                </c:pt>
                <c:pt idx="657">
                  <c:v>663</c:v>
                </c:pt>
                <c:pt idx="658">
                  <c:v>664</c:v>
                </c:pt>
                <c:pt idx="659">
                  <c:v>665</c:v>
                </c:pt>
                <c:pt idx="660">
                  <c:v>666</c:v>
                </c:pt>
                <c:pt idx="661">
                  <c:v>667</c:v>
                </c:pt>
                <c:pt idx="662">
                  <c:v>668</c:v>
                </c:pt>
                <c:pt idx="663">
                  <c:v>669</c:v>
                </c:pt>
                <c:pt idx="664">
                  <c:v>670</c:v>
                </c:pt>
                <c:pt idx="665">
                  <c:v>671</c:v>
                </c:pt>
                <c:pt idx="666">
                  <c:v>672</c:v>
                </c:pt>
                <c:pt idx="667">
                  <c:v>673</c:v>
                </c:pt>
                <c:pt idx="668">
                  <c:v>674</c:v>
                </c:pt>
                <c:pt idx="669">
                  <c:v>675</c:v>
                </c:pt>
                <c:pt idx="670">
                  <c:v>676</c:v>
                </c:pt>
                <c:pt idx="671">
                  <c:v>677</c:v>
                </c:pt>
                <c:pt idx="672">
                  <c:v>678</c:v>
                </c:pt>
                <c:pt idx="673">
                  <c:v>679</c:v>
                </c:pt>
                <c:pt idx="674">
                  <c:v>680</c:v>
                </c:pt>
                <c:pt idx="675">
                  <c:v>681</c:v>
                </c:pt>
                <c:pt idx="676">
                  <c:v>682</c:v>
                </c:pt>
                <c:pt idx="677">
                  <c:v>683</c:v>
                </c:pt>
                <c:pt idx="678">
                  <c:v>684</c:v>
                </c:pt>
                <c:pt idx="679">
                  <c:v>685</c:v>
                </c:pt>
                <c:pt idx="680">
                  <c:v>686</c:v>
                </c:pt>
                <c:pt idx="681">
                  <c:v>687</c:v>
                </c:pt>
                <c:pt idx="682">
                  <c:v>688</c:v>
                </c:pt>
                <c:pt idx="683">
                  <c:v>689</c:v>
                </c:pt>
                <c:pt idx="684">
                  <c:v>690</c:v>
                </c:pt>
                <c:pt idx="685">
                  <c:v>691</c:v>
                </c:pt>
                <c:pt idx="686">
                  <c:v>692</c:v>
                </c:pt>
                <c:pt idx="687">
                  <c:v>693</c:v>
                </c:pt>
                <c:pt idx="688">
                  <c:v>694</c:v>
                </c:pt>
                <c:pt idx="689">
                  <c:v>695</c:v>
                </c:pt>
                <c:pt idx="690">
                  <c:v>696</c:v>
                </c:pt>
                <c:pt idx="691">
                  <c:v>697</c:v>
                </c:pt>
                <c:pt idx="692">
                  <c:v>698</c:v>
                </c:pt>
                <c:pt idx="693">
                  <c:v>699</c:v>
                </c:pt>
                <c:pt idx="694">
                  <c:v>700</c:v>
                </c:pt>
                <c:pt idx="695">
                  <c:v>701</c:v>
                </c:pt>
                <c:pt idx="696">
                  <c:v>702</c:v>
                </c:pt>
                <c:pt idx="697">
                  <c:v>703</c:v>
                </c:pt>
                <c:pt idx="698">
                  <c:v>704</c:v>
                </c:pt>
                <c:pt idx="699">
                  <c:v>705</c:v>
                </c:pt>
                <c:pt idx="700">
                  <c:v>706</c:v>
                </c:pt>
                <c:pt idx="701">
                  <c:v>707</c:v>
                </c:pt>
                <c:pt idx="702">
                  <c:v>708</c:v>
                </c:pt>
                <c:pt idx="703">
                  <c:v>709</c:v>
                </c:pt>
                <c:pt idx="704">
                  <c:v>710</c:v>
                </c:pt>
                <c:pt idx="705">
                  <c:v>711</c:v>
                </c:pt>
                <c:pt idx="706">
                  <c:v>712</c:v>
                </c:pt>
                <c:pt idx="707">
                  <c:v>713</c:v>
                </c:pt>
                <c:pt idx="708">
                  <c:v>714</c:v>
                </c:pt>
                <c:pt idx="709">
                  <c:v>715</c:v>
                </c:pt>
                <c:pt idx="710">
                  <c:v>716</c:v>
                </c:pt>
                <c:pt idx="711">
                  <c:v>717</c:v>
                </c:pt>
                <c:pt idx="712">
                  <c:v>718</c:v>
                </c:pt>
                <c:pt idx="713">
                  <c:v>719</c:v>
                </c:pt>
                <c:pt idx="714">
                  <c:v>720</c:v>
                </c:pt>
                <c:pt idx="715">
                  <c:v>721</c:v>
                </c:pt>
                <c:pt idx="716">
                  <c:v>722</c:v>
                </c:pt>
                <c:pt idx="717">
                  <c:v>723</c:v>
                </c:pt>
                <c:pt idx="718">
                  <c:v>724</c:v>
                </c:pt>
                <c:pt idx="719">
                  <c:v>725</c:v>
                </c:pt>
                <c:pt idx="720">
                  <c:v>726</c:v>
                </c:pt>
                <c:pt idx="721">
                  <c:v>727</c:v>
                </c:pt>
                <c:pt idx="722">
                  <c:v>728</c:v>
                </c:pt>
                <c:pt idx="723">
                  <c:v>729</c:v>
                </c:pt>
                <c:pt idx="724">
                  <c:v>730</c:v>
                </c:pt>
                <c:pt idx="725">
                  <c:v>731</c:v>
                </c:pt>
                <c:pt idx="726">
                  <c:v>732</c:v>
                </c:pt>
                <c:pt idx="727">
                  <c:v>733</c:v>
                </c:pt>
                <c:pt idx="728">
                  <c:v>734</c:v>
                </c:pt>
                <c:pt idx="729">
                  <c:v>735</c:v>
                </c:pt>
                <c:pt idx="730">
                  <c:v>736</c:v>
                </c:pt>
                <c:pt idx="731">
                  <c:v>737</c:v>
                </c:pt>
                <c:pt idx="732">
                  <c:v>738</c:v>
                </c:pt>
                <c:pt idx="733">
                  <c:v>739</c:v>
                </c:pt>
                <c:pt idx="734">
                  <c:v>740</c:v>
                </c:pt>
                <c:pt idx="735">
                  <c:v>741</c:v>
                </c:pt>
                <c:pt idx="736">
                  <c:v>742</c:v>
                </c:pt>
                <c:pt idx="737">
                  <c:v>743</c:v>
                </c:pt>
                <c:pt idx="738">
                  <c:v>744</c:v>
                </c:pt>
                <c:pt idx="739">
                  <c:v>745</c:v>
                </c:pt>
                <c:pt idx="740">
                  <c:v>746</c:v>
                </c:pt>
                <c:pt idx="741">
                  <c:v>747</c:v>
                </c:pt>
                <c:pt idx="742">
                  <c:v>748</c:v>
                </c:pt>
                <c:pt idx="743">
                  <c:v>749</c:v>
                </c:pt>
                <c:pt idx="744">
                  <c:v>750</c:v>
                </c:pt>
                <c:pt idx="745">
                  <c:v>751</c:v>
                </c:pt>
                <c:pt idx="746">
                  <c:v>752</c:v>
                </c:pt>
                <c:pt idx="747">
                  <c:v>753</c:v>
                </c:pt>
                <c:pt idx="748">
                  <c:v>754</c:v>
                </c:pt>
                <c:pt idx="749">
                  <c:v>755</c:v>
                </c:pt>
                <c:pt idx="750">
                  <c:v>756</c:v>
                </c:pt>
                <c:pt idx="751">
                  <c:v>757</c:v>
                </c:pt>
                <c:pt idx="752">
                  <c:v>758</c:v>
                </c:pt>
                <c:pt idx="753">
                  <c:v>759</c:v>
                </c:pt>
                <c:pt idx="754">
                  <c:v>760</c:v>
                </c:pt>
                <c:pt idx="755">
                  <c:v>761</c:v>
                </c:pt>
                <c:pt idx="756">
                  <c:v>762</c:v>
                </c:pt>
                <c:pt idx="757">
                  <c:v>763</c:v>
                </c:pt>
                <c:pt idx="758">
                  <c:v>764</c:v>
                </c:pt>
                <c:pt idx="759">
                  <c:v>765</c:v>
                </c:pt>
                <c:pt idx="760">
                  <c:v>766</c:v>
                </c:pt>
                <c:pt idx="761">
                  <c:v>767</c:v>
                </c:pt>
                <c:pt idx="762">
                  <c:v>768</c:v>
                </c:pt>
                <c:pt idx="763">
                  <c:v>769</c:v>
                </c:pt>
                <c:pt idx="764">
                  <c:v>770</c:v>
                </c:pt>
                <c:pt idx="765">
                  <c:v>771</c:v>
                </c:pt>
                <c:pt idx="766">
                  <c:v>772</c:v>
                </c:pt>
                <c:pt idx="767">
                  <c:v>773</c:v>
                </c:pt>
                <c:pt idx="768">
                  <c:v>774</c:v>
                </c:pt>
                <c:pt idx="769">
                  <c:v>775</c:v>
                </c:pt>
                <c:pt idx="770">
                  <c:v>776</c:v>
                </c:pt>
                <c:pt idx="771">
                  <c:v>777</c:v>
                </c:pt>
                <c:pt idx="772">
                  <c:v>778</c:v>
                </c:pt>
                <c:pt idx="773">
                  <c:v>779</c:v>
                </c:pt>
                <c:pt idx="774">
                  <c:v>780</c:v>
                </c:pt>
                <c:pt idx="775">
                  <c:v>781</c:v>
                </c:pt>
                <c:pt idx="776">
                  <c:v>782</c:v>
                </c:pt>
                <c:pt idx="777">
                  <c:v>783</c:v>
                </c:pt>
                <c:pt idx="778">
                  <c:v>784</c:v>
                </c:pt>
                <c:pt idx="779">
                  <c:v>785</c:v>
                </c:pt>
                <c:pt idx="780">
                  <c:v>786</c:v>
                </c:pt>
                <c:pt idx="781">
                  <c:v>787</c:v>
                </c:pt>
                <c:pt idx="782">
                  <c:v>788</c:v>
                </c:pt>
                <c:pt idx="783">
                  <c:v>789</c:v>
                </c:pt>
                <c:pt idx="784">
                  <c:v>790</c:v>
                </c:pt>
                <c:pt idx="785">
                  <c:v>791</c:v>
                </c:pt>
                <c:pt idx="786">
                  <c:v>792</c:v>
                </c:pt>
                <c:pt idx="787">
                  <c:v>793</c:v>
                </c:pt>
                <c:pt idx="788">
                  <c:v>794</c:v>
                </c:pt>
                <c:pt idx="789">
                  <c:v>795</c:v>
                </c:pt>
                <c:pt idx="790">
                  <c:v>796</c:v>
                </c:pt>
                <c:pt idx="791">
                  <c:v>797</c:v>
                </c:pt>
                <c:pt idx="792">
                  <c:v>798</c:v>
                </c:pt>
                <c:pt idx="793">
                  <c:v>799</c:v>
                </c:pt>
                <c:pt idx="794">
                  <c:v>800</c:v>
                </c:pt>
                <c:pt idx="795">
                  <c:v>801</c:v>
                </c:pt>
                <c:pt idx="796">
                  <c:v>802</c:v>
                </c:pt>
                <c:pt idx="797">
                  <c:v>803</c:v>
                </c:pt>
                <c:pt idx="798">
                  <c:v>804</c:v>
                </c:pt>
                <c:pt idx="799">
                  <c:v>805</c:v>
                </c:pt>
                <c:pt idx="800">
                  <c:v>806</c:v>
                </c:pt>
                <c:pt idx="801">
                  <c:v>807</c:v>
                </c:pt>
                <c:pt idx="802">
                  <c:v>808</c:v>
                </c:pt>
                <c:pt idx="803">
                  <c:v>809</c:v>
                </c:pt>
                <c:pt idx="804">
                  <c:v>810</c:v>
                </c:pt>
                <c:pt idx="805">
                  <c:v>811</c:v>
                </c:pt>
                <c:pt idx="806">
                  <c:v>812</c:v>
                </c:pt>
                <c:pt idx="807">
                  <c:v>813</c:v>
                </c:pt>
                <c:pt idx="808">
                  <c:v>814</c:v>
                </c:pt>
                <c:pt idx="809">
                  <c:v>815</c:v>
                </c:pt>
                <c:pt idx="810">
                  <c:v>816</c:v>
                </c:pt>
                <c:pt idx="811">
                  <c:v>817</c:v>
                </c:pt>
                <c:pt idx="812">
                  <c:v>818</c:v>
                </c:pt>
                <c:pt idx="813">
                  <c:v>819</c:v>
                </c:pt>
                <c:pt idx="814">
                  <c:v>820</c:v>
                </c:pt>
                <c:pt idx="815">
                  <c:v>821</c:v>
                </c:pt>
                <c:pt idx="816">
                  <c:v>822</c:v>
                </c:pt>
                <c:pt idx="817">
                  <c:v>823</c:v>
                </c:pt>
                <c:pt idx="818">
                  <c:v>824</c:v>
                </c:pt>
                <c:pt idx="819">
                  <c:v>825</c:v>
                </c:pt>
                <c:pt idx="820">
                  <c:v>826</c:v>
                </c:pt>
                <c:pt idx="821">
                  <c:v>827</c:v>
                </c:pt>
                <c:pt idx="822">
                  <c:v>828</c:v>
                </c:pt>
                <c:pt idx="823">
                  <c:v>829</c:v>
                </c:pt>
                <c:pt idx="824">
                  <c:v>830</c:v>
                </c:pt>
                <c:pt idx="825">
                  <c:v>831</c:v>
                </c:pt>
                <c:pt idx="826">
                  <c:v>832</c:v>
                </c:pt>
                <c:pt idx="827">
                  <c:v>833</c:v>
                </c:pt>
                <c:pt idx="828">
                  <c:v>834</c:v>
                </c:pt>
                <c:pt idx="829">
                  <c:v>835</c:v>
                </c:pt>
                <c:pt idx="830">
                  <c:v>836</c:v>
                </c:pt>
                <c:pt idx="831">
                  <c:v>837</c:v>
                </c:pt>
                <c:pt idx="832">
                  <c:v>838</c:v>
                </c:pt>
                <c:pt idx="833">
                  <c:v>839</c:v>
                </c:pt>
                <c:pt idx="834">
                  <c:v>840</c:v>
                </c:pt>
                <c:pt idx="835">
                  <c:v>841</c:v>
                </c:pt>
                <c:pt idx="836">
                  <c:v>842</c:v>
                </c:pt>
                <c:pt idx="837">
                  <c:v>843</c:v>
                </c:pt>
                <c:pt idx="838">
                  <c:v>844</c:v>
                </c:pt>
                <c:pt idx="839">
                  <c:v>845</c:v>
                </c:pt>
                <c:pt idx="840">
                  <c:v>846</c:v>
                </c:pt>
                <c:pt idx="841">
                  <c:v>847</c:v>
                </c:pt>
                <c:pt idx="842">
                  <c:v>848</c:v>
                </c:pt>
                <c:pt idx="843">
                  <c:v>849</c:v>
                </c:pt>
                <c:pt idx="844">
                  <c:v>850</c:v>
                </c:pt>
                <c:pt idx="845">
                  <c:v>851</c:v>
                </c:pt>
                <c:pt idx="846">
                  <c:v>852</c:v>
                </c:pt>
                <c:pt idx="847">
                  <c:v>853</c:v>
                </c:pt>
                <c:pt idx="848">
                  <c:v>854</c:v>
                </c:pt>
                <c:pt idx="849">
                  <c:v>855</c:v>
                </c:pt>
                <c:pt idx="850">
                  <c:v>856</c:v>
                </c:pt>
                <c:pt idx="851">
                  <c:v>857</c:v>
                </c:pt>
                <c:pt idx="852">
                  <c:v>858</c:v>
                </c:pt>
                <c:pt idx="853">
                  <c:v>859</c:v>
                </c:pt>
                <c:pt idx="854">
                  <c:v>860</c:v>
                </c:pt>
                <c:pt idx="855">
                  <c:v>861</c:v>
                </c:pt>
                <c:pt idx="856">
                  <c:v>862</c:v>
                </c:pt>
                <c:pt idx="857">
                  <c:v>863</c:v>
                </c:pt>
                <c:pt idx="858">
                  <c:v>864</c:v>
                </c:pt>
                <c:pt idx="859">
                  <c:v>865</c:v>
                </c:pt>
                <c:pt idx="860">
                  <c:v>866</c:v>
                </c:pt>
                <c:pt idx="861">
                  <c:v>867</c:v>
                </c:pt>
                <c:pt idx="862">
                  <c:v>868</c:v>
                </c:pt>
                <c:pt idx="863">
                  <c:v>869</c:v>
                </c:pt>
                <c:pt idx="864">
                  <c:v>870</c:v>
                </c:pt>
                <c:pt idx="865">
                  <c:v>871</c:v>
                </c:pt>
                <c:pt idx="866">
                  <c:v>872</c:v>
                </c:pt>
                <c:pt idx="867">
                  <c:v>873</c:v>
                </c:pt>
                <c:pt idx="868">
                  <c:v>874</c:v>
                </c:pt>
                <c:pt idx="869">
                  <c:v>875</c:v>
                </c:pt>
                <c:pt idx="870">
                  <c:v>876</c:v>
                </c:pt>
                <c:pt idx="871">
                  <c:v>877</c:v>
                </c:pt>
                <c:pt idx="872">
                  <c:v>878</c:v>
                </c:pt>
                <c:pt idx="873">
                  <c:v>879</c:v>
                </c:pt>
                <c:pt idx="874">
                  <c:v>880</c:v>
                </c:pt>
                <c:pt idx="875">
                  <c:v>881</c:v>
                </c:pt>
                <c:pt idx="876">
                  <c:v>882</c:v>
                </c:pt>
                <c:pt idx="877">
                  <c:v>883</c:v>
                </c:pt>
                <c:pt idx="878">
                  <c:v>884</c:v>
                </c:pt>
                <c:pt idx="879">
                  <c:v>885</c:v>
                </c:pt>
                <c:pt idx="880">
                  <c:v>886</c:v>
                </c:pt>
                <c:pt idx="881">
                  <c:v>887</c:v>
                </c:pt>
                <c:pt idx="882">
                  <c:v>888</c:v>
                </c:pt>
                <c:pt idx="883">
                  <c:v>889</c:v>
                </c:pt>
                <c:pt idx="884">
                  <c:v>890</c:v>
                </c:pt>
                <c:pt idx="885">
                  <c:v>891</c:v>
                </c:pt>
                <c:pt idx="886">
                  <c:v>892</c:v>
                </c:pt>
                <c:pt idx="887">
                  <c:v>893</c:v>
                </c:pt>
                <c:pt idx="888">
                  <c:v>894</c:v>
                </c:pt>
                <c:pt idx="889">
                  <c:v>895</c:v>
                </c:pt>
                <c:pt idx="890">
                  <c:v>896</c:v>
                </c:pt>
                <c:pt idx="891">
                  <c:v>897</c:v>
                </c:pt>
                <c:pt idx="892">
                  <c:v>898</c:v>
                </c:pt>
                <c:pt idx="893">
                  <c:v>899</c:v>
                </c:pt>
                <c:pt idx="894">
                  <c:v>900</c:v>
                </c:pt>
                <c:pt idx="895">
                  <c:v>901</c:v>
                </c:pt>
                <c:pt idx="896">
                  <c:v>902</c:v>
                </c:pt>
                <c:pt idx="897">
                  <c:v>903</c:v>
                </c:pt>
                <c:pt idx="898">
                  <c:v>904</c:v>
                </c:pt>
                <c:pt idx="899">
                  <c:v>905</c:v>
                </c:pt>
                <c:pt idx="900">
                  <c:v>906</c:v>
                </c:pt>
                <c:pt idx="901">
                  <c:v>907</c:v>
                </c:pt>
                <c:pt idx="902">
                  <c:v>908</c:v>
                </c:pt>
                <c:pt idx="903">
                  <c:v>909</c:v>
                </c:pt>
                <c:pt idx="904">
                  <c:v>910</c:v>
                </c:pt>
                <c:pt idx="905">
                  <c:v>911</c:v>
                </c:pt>
                <c:pt idx="906">
                  <c:v>912</c:v>
                </c:pt>
                <c:pt idx="907">
                  <c:v>913</c:v>
                </c:pt>
                <c:pt idx="908">
                  <c:v>914</c:v>
                </c:pt>
                <c:pt idx="909">
                  <c:v>915</c:v>
                </c:pt>
                <c:pt idx="910">
                  <c:v>916</c:v>
                </c:pt>
                <c:pt idx="911">
                  <c:v>917</c:v>
                </c:pt>
                <c:pt idx="912">
                  <c:v>918</c:v>
                </c:pt>
                <c:pt idx="913">
                  <c:v>919</c:v>
                </c:pt>
                <c:pt idx="914">
                  <c:v>920</c:v>
                </c:pt>
                <c:pt idx="915">
                  <c:v>921</c:v>
                </c:pt>
                <c:pt idx="916">
                  <c:v>922</c:v>
                </c:pt>
                <c:pt idx="917">
                  <c:v>923</c:v>
                </c:pt>
                <c:pt idx="918">
                  <c:v>924</c:v>
                </c:pt>
                <c:pt idx="919">
                  <c:v>925</c:v>
                </c:pt>
                <c:pt idx="920">
                  <c:v>926</c:v>
                </c:pt>
                <c:pt idx="921">
                  <c:v>927</c:v>
                </c:pt>
                <c:pt idx="922">
                  <c:v>928</c:v>
                </c:pt>
                <c:pt idx="923">
                  <c:v>929</c:v>
                </c:pt>
                <c:pt idx="924">
                  <c:v>930</c:v>
                </c:pt>
                <c:pt idx="925">
                  <c:v>931</c:v>
                </c:pt>
                <c:pt idx="926">
                  <c:v>932</c:v>
                </c:pt>
                <c:pt idx="927">
                  <c:v>933</c:v>
                </c:pt>
                <c:pt idx="928">
                  <c:v>934</c:v>
                </c:pt>
                <c:pt idx="929">
                  <c:v>935</c:v>
                </c:pt>
                <c:pt idx="930">
                  <c:v>936</c:v>
                </c:pt>
                <c:pt idx="931">
                  <c:v>937</c:v>
                </c:pt>
                <c:pt idx="932">
                  <c:v>938</c:v>
                </c:pt>
                <c:pt idx="933">
                  <c:v>939</c:v>
                </c:pt>
                <c:pt idx="934">
                  <c:v>940</c:v>
                </c:pt>
                <c:pt idx="935">
                  <c:v>941</c:v>
                </c:pt>
                <c:pt idx="936">
                  <c:v>942</c:v>
                </c:pt>
                <c:pt idx="937">
                  <c:v>943</c:v>
                </c:pt>
                <c:pt idx="938">
                  <c:v>944</c:v>
                </c:pt>
                <c:pt idx="939">
                  <c:v>945</c:v>
                </c:pt>
                <c:pt idx="940">
                  <c:v>946</c:v>
                </c:pt>
                <c:pt idx="941">
                  <c:v>947</c:v>
                </c:pt>
                <c:pt idx="942">
                  <c:v>948</c:v>
                </c:pt>
                <c:pt idx="943">
                  <c:v>949</c:v>
                </c:pt>
                <c:pt idx="944">
                  <c:v>950</c:v>
                </c:pt>
                <c:pt idx="945">
                  <c:v>951</c:v>
                </c:pt>
                <c:pt idx="946">
                  <c:v>952</c:v>
                </c:pt>
                <c:pt idx="947">
                  <c:v>953</c:v>
                </c:pt>
                <c:pt idx="948">
                  <c:v>954</c:v>
                </c:pt>
                <c:pt idx="949">
                  <c:v>955</c:v>
                </c:pt>
                <c:pt idx="950">
                  <c:v>956</c:v>
                </c:pt>
                <c:pt idx="951">
                  <c:v>957</c:v>
                </c:pt>
                <c:pt idx="952">
                  <c:v>958</c:v>
                </c:pt>
                <c:pt idx="953">
                  <c:v>959</c:v>
                </c:pt>
                <c:pt idx="954">
                  <c:v>960</c:v>
                </c:pt>
                <c:pt idx="955">
                  <c:v>961</c:v>
                </c:pt>
                <c:pt idx="956">
                  <c:v>962</c:v>
                </c:pt>
                <c:pt idx="957">
                  <c:v>963</c:v>
                </c:pt>
                <c:pt idx="958">
                  <c:v>964</c:v>
                </c:pt>
                <c:pt idx="959">
                  <c:v>965</c:v>
                </c:pt>
                <c:pt idx="960">
                  <c:v>966</c:v>
                </c:pt>
                <c:pt idx="961">
                  <c:v>967</c:v>
                </c:pt>
                <c:pt idx="962">
                  <c:v>968</c:v>
                </c:pt>
                <c:pt idx="963">
                  <c:v>969</c:v>
                </c:pt>
                <c:pt idx="964">
                  <c:v>970</c:v>
                </c:pt>
                <c:pt idx="965">
                  <c:v>971</c:v>
                </c:pt>
                <c:pt idx="966">
                  <c:v>972</c:v>
                </c:pt>
                <c:pt idx="967">
                  <c:v>973</c:v>
                </c:pt>
                <c:pt idx="968">
                  <c:v>974</c:v>
                </c:pt>
                <c:pt idx="969">
                  <c:v>975</c:v>
                </c:pt>
                <c:pt idx="970">
                  <c:v>976</c:v>
                </c:pt>
                <c:pt idx="971">
                  <c:v>977</c:v>
                </c:pt>
                <c:pt idx="972">
                  <c:v>978</c:v>
                </c:pt>
                <c:pt idx="973">
                  <c:v>979</c:v>
                </c:pt>
                <c:pt idx="974">
                  <c:v>980</c:v>
                </c:pt>
                <c:pt idx="975">
                  <c:v>981</c:v>
                </c:pt>
                <c:pt idx="976">
                  <c:v>982</c:v>
                </c:pt>
                <c:pt idx="977">
                  <c:v>983</c:v>
                </c:pt>
                <c:pt idx="978">
                  <c:v>984</c:v>
                </c:pt>
                <c:pt idx="979">
                  <c:v>985</c:v>
                </c:pt>
                <c:pt idx="980">
                  <c:v>986</c:v>
                </c:pt>
                <c:pt idx="981">
                  <c:v>987</c:v>
                </c:pt>
                <c:pt idx="982">
                  <c:v>988</c:v>
                </c:pt>
                <c:pt idx="983">
                  <c:v>989</c:v>
                </c:pt>
                <c:pt idx="984">
                  <c:v>990</c:v>
                </c:pt>
                <c:pt idx="985">
                  <c:v>991</c:v>
                </c:pt>
                <c:pt idx="986">
                  <c:v>992</c:v>
                </c:pt>
                <c:pt idx="987">
                  <c:v>993</c:v>
                </c:pt>
                <c:pt idx="988">
                  <c:v>994</c:v>
                </c:pt>
                <c:pt idx="989">
                  <c:v>995</c:v>
                </c:pt>
                <c:pt idx="990">
                  <c:v>996</c:v>
                </c:pt>
                <c:pt idx="991">
                  <c:v>997</c:v>
                </c:pt>
                <c:pt idx="992">
                  <c:v>998</c:v>
                </c:pt>
                <c:pt idx="993">
                  <c:v>999</c:v>
                </c:pt>
                <c:pt idx="994">
                  <c:v>1000</c:v>
                </c:pt>
                <c:pt idx="995">
                  <c:v>1001</c:v>
                </c:pt>
                <c:pt idx="996">
                  <c:v>1002</c:v>
                </c:pt>
                <c:pt idx="997">
                  <c:v>1003</c:v>
                </c:pt>
                <c:pt idx="998">
                  <c:v>1004</c:v>
                </c:pt>
                <c:pt idx="999">
                  <c:v>1005</c:v>
                </c:pt>
                <c:pt idx="1000">
                  <c:v>1006</c:v>
                </c:pt>
                <c:pt idx="1001">
                  <c:v>1007</c:v>
                </c:pt>
                <c:pt idx="1002">
                  <c:v>1008</c:v>
                </c:pt>
                <c:pt idx="1003">
                  <c:v>1009</c:v>
                </c:pt>
                <c:pt idx="1004">
                  <c:v>1010</c:v>
                </c:pt>
                <c:pt idx="1005">
                  <c:v>1011</c:v>
                </c:pt>
                <c:pt idx="1006">
                  <c:v>1012</c:v>
                </c:pt>
                <c:pt idx="1007">
                  <c:v>1013</c:v>
                </c:pt>
                <c:pt idx="1008">
                  <c:v>1014</c:v>
                </c:pt>
                <c:pt idx="1009">
                  <c:v>1015</c:v>
                </c:pt>
                <c:pt idx="1010">
                  <c:v>1016</c:v>
                </c:pt>
                <c:pt idx="1011">
                  <c:v>1017</c:v>
                </c:pt>
                <c:pt idx="1012">
                  <c:v>1018</c:v>
                </c:pt>
                <c:pt idx="1013">
                  <c:v>1019</c:v>
                </c:pt>
                <c:pt idx="1014">
                  <c:v>1020</c:v>
                </c:pt>
                <c:pt idx="1015">
                  <c:v>1021</c:v>
                </c:pt>
                <c:pt idx="1016">
                  <c:v>1022</c:v>
                </c:pt>
                <c:pt idx="1017">
                  <c:v>1023</c:v>
                </c:pt>
                <c:pt idx="1018">
                  <c:v>1024</c:v>
                </c:pt>
                <c:pt idx="1019">
                  <c:v>1025</c:v>
                </c:pt>
                <c:pt idx="1020">
                  <c:v>1026</c:v>
                </c:pt>
                <c:pt idx="1021">
                  <c:v>1027</c:v>
                </c:pt>
                <c:pt idx="1022">
                  <c:v>1028</c:v>
                </c:pt>
                <c:pt idx="1023">
                  <c:v>1029</c:v>
                </c:pt>
                <c:pt idx="1024">
                  <c:v>1030</c:v>
                </c:pt>
                <c:pt idx="1025">
                  <c:v>1031</c:v>
                </c:pt>
                <c:pt idx="1026">
                  <c:v>1032</c:v>
                </c:pt>
                <c:pt idx="1027">
                  <c:v>1033</c:v>
                </c:pt>
                <c:pt idx="1028">
                  <c:v>1034</c:v>
                </c:pt>
                <c:pt idx="1029">
                  <c:v>1035</c:v>
                </c:pt>
                <c:pt idx="1030">
                  <c:v>1036</c:v>
                </c:pt>
                <c:pt idx="1031">
                  <c:v>1037</c:v>
                </c:pt>
                <c:pt idx="1032">
                  <c:v>1038</c:v>
                </c:pt>
                <c:pt idx="1033">
                  <c:v>1039</c:v>
                </c:pt>
                <c:pt idx="1034">
                  <c:v>1040</c:v>
                </c:pt>
                <c:pt idx="1035">
                  <c:v>1041</c:v>
                </c:pt>
                <c:pt idx="1036">
                  <c:v>1042</c:v>
                </c:pt>
                <c:pt idx="1037">
                  <c:v>1043</c:v>
                </c:pt>
                <c:pt idx="1038">
                  <c:v>1044</c:v>
                </c:pt>
                <c:pt idx="1039">
                  <c:v>1045</c:v>
                </c:pt>
                <c:pt idx="1040">
                  <c:v>1046</c:v>
                </c:pt>
                <c:pt idx="1041">
                  <c:v>1047</c:v>
                </c:pt>
                <c:pt idx="1042">
                  <c:v>1048</c:v>
                </c:pt>
                <c:pt idx="1043">
                  <c:v>1049</c:v>
                </c:pt>
                <c:pt idx="1044">
                  <c:v>1050</c:v>
                </c:pt>
                <c:pt idx="1045">
                  <c:v>1051</c:v>
                </c:pt>
                <c:pt idx="1046">
                  <c:v>1052</c:v>
                </c:pt>
                <c:pt idx="1047">
                  <c:v>1053</c:v>
                </c:pt>
                <c:pt idx="1048">
                  <c:v>1054</c:v>
                </c:pt>
                <c:pt idx="1049">
                  <c:v>1055</c:v>
                </c:pt>
                <c:pt idx="1050">
                  <c:v>1056</c:v>
                </c:pt>
                <c:pt idx="1051">
                  <c:v>1057</c:v>
                </c:pt>
                <c:pt idx="1052">
                  <c:v>1058</c:v>
                </c:pt>
                <c:pt idx="1053">
                  <c:v>1059</c:v>
                </c:pt>
                <c:pt idx="1054">
                  <c:v>1060</c:v>
                </c:pt>
                <c:pt idx="1055">
                  <c:v>1061</c:v>
                </c:pt>
                <c:pt idx="1056">
                  <c:v>1062</c:v>
                </c:pt>
                <c:pt idx="1057">
                  <c:v>1063</c:v>
                </c:pt>
                <c:pt idx="1058">
                  <c:v>1064</c:v>
                </c:pt>
                <c:pt idx="1059">
                  <c:v>1065</c:v>
                </c:pt>
                <c:pt idx="1060">
                  <c:v>1066</c:v>
                </c:pt>
                <c:pt idx="1061">
                  <c:v>1067</c:v>
                </c:pt>
                <c:pt idx="1062">
                  <c:v>1068</c:v>
                </c:pt>
                <c:pt idx="1063">
                  <c:v>1069</c:v>
                </c:pt>
                <c:pt idx="1064">
                  <c:v>1070</c:v>
                </c:pt>
                <c:pt idx="1065">
                  <c:v>1071</c:v>
                </c:pt>
                <c:pt idx="1066">
                  <c:v>1072</c:v>
                </c:pt>
                <c:pt idx="1067">
                  <c:v>1073</c:v>
                </c:pt>
                <c:pt idx="1068">
                  <c:v>1074</c:v>
                </c:pt>
                <c:pt idx="1069">
                  <c:v>1075</c:v>
                </c:pt>
                <c:pt idx="1070">
                  <c:v>1076</c:v>
                </c:pt>
                <c:pt idx="1071">
                  <c:v>1077</c:v>
                </c:pt>
                <c:pt idx="1072">
                  <c:v>1078</c:v>
                </c:pt>
                <c:pt idx="1073">
                  <c:v>1079</c:v>
                </c:pt>
                <c:pt idx="1074">
                  <c:v>1080</c:v>
                </c:pt>
                <c:pt idx="1075">
                  <c:v>1081</c:v>
                </c:pt>
                <c:pt idx="1076">
                  <c:v>1082</c:v>
                </c:pt>
                <c:pt idx="1077">
                  <c:v>1083</c:v>
                </c:pt>
                <c:pt idx="1078">
                  <c:v>1084</c:v>
                </c:pt>
                <c:pt idx="1079">
                  <c:v>1085</c:v>
                </c:pt>
                <c:pt idx="1080">
                  <c:v>1086</c:v>
                </c:pt>
                <c:pt idx="1081">
                  <c:v>1087</c:v>
                </c:pt>
                <c:pt idx="1082">
                  <c:v>1088</c:v>
                </c:pt>
                <c:pt idx="1083">
                  <c:v>1089</c:v>
                </c:pt>
                <c:pt idx="1084">
                  <c:v>1090</c:v>
                </c:pt>
                <c:pt idx="1085">
                  <c:v>1091</c:v>
                </c:pt>
                <c:pt idx="1086">
                  <c:v>1092</c:v>
                </c:pt>
                <c:pt idx="1087">
                  <c:v>1093</c:v>
                </c:pt>
                <c:pt idx="1088">
                  <c:v>1094</c:v>
                </c:pt>
                <c:pt idx="1089">
                  <c:v>1095</c:v>
                </c:pt>
                <c:pt idx="1090">
                  <c:v>1096</c:v>
                </c:pt>
                <c:pt idx="1091">
                  <c:v>1097</c:v>
                </c:pt>
                <c:pt idx="1092">
                  <c:v>1098</c:v>
                </c:pt>
                <c:pt idx="1093">
                  <c:v>1099</c:v>
                </c:pt>
                <c:pt idx="1094">
                  <c:v>1100</c:v>
                </c:pt>
                <c:pt idx="1095">
                  <c:v>1101</c:v>
                </c:pt>
                <c:pt idx="1096">
                  <c:v>1102</c:v>
                </c:pt>
                <c:pt idx="1097">
                  <c:v>1103</c:v>
                </c:pt>
                <c:pt idx="1098">
                  <c:v>1104</c:v>
                </c:pt>
                <c:pt idx="1099">
                  <c:v>1105</c:v>
                </c:pt>
                <c:pt idx="1100">
                  <c:v>1106</c:v>
                </c:pt>
                <c:pt idx="1101">
                  <c:v>1107</c:v>
                </c:pt>
                <c:pt idx="1102">
                  <c:v>1108</c:v>
                </c:pt>
                <c:pt idx="1103">
                  <c:v>1109</c:v>
                </c:pt>
                <c:pt idx="1104">
                  <c:v>1110</c:v>
                </c:pt>
                <c:pt idx="1105">
                  <c:v>1111</c:v>
                </c:pt>
                <c:pt idx="1106">
                  <c:v>1112</c:v>
                </c:pt>
                <c:pt idx="1107">
                  <c:v>1113</c:v>
                </c:pt>
                <c:pt idx="1108">
                  <c:v>1114</c:v>
                </c:pt>
                <c:pt idx="1109">
                  <c:v>1115</c:v>
                </c:pt>
                <c:pt idx="1110">
                  <c:v>1116</c:v>
                </c:pt>
                <c:pt idx="1111">
                  <c:v>1117</c:v>
                </c:pt>
                <c:pt idx="1112">
                  <c:v>1118</c:v>
                </c:pt>
                <c:pt idx="1113">
                  <c:v>1119</c:v>
                </c:pt>
                <c:pt idx="1114">
                  <c:v>1120</c:v>
                </c:pt>
                <c:pt idx="1115">
                  <c:v>1121</c:v>
                </c:pt>
                <c:pt idx="1116">
                  <c:v>1122</c:v>
                </c:pt>
                <c:pt idx="1117">
                  <c:v>1123</c:v>
                </c:pt>
                <c:pt idx="1118">
                  <c:v>1124</c:v>
                </c:pt>
                <c:pt idx="1119">
                  <c:v>1125</c:v>
                </c:pt>
                <c:pt idx="1120">
                  <c:v>1126</c:v>
                </c:pt>
                <c:pt idx="1121">
                  <c:v>1127</c:v>
                </c:pt>
                <c:pt idx="1122">
                  <c:v>1128</c:v>
                </c:pt>
                <c:pt idx="1123">
                  <c:v>1129</c:v>
                </c:pt>
                <c:pt idx="1124">
                  <c:v>1130</c:v>
                </c:pt>
                <c:pt idx="1125">
                  <c:v>1131</c:v>
                </c:pt>
                <c:pt idx="1126">
                  <c:v>1132</c:v>
                </c:pt>
                <c:pt idx="1127">
                  <c:v>1133</c:v>
                </c:pt>
                <c:pt idx="1128">
                  <c:v>1134</c:v>
                </c:pt>
                <c:pt idx="1129">
                  <c:v>1135</c:v>
                </c:pt>
                <c:pt idx="1130">
                  <c:v>1136</c:v>
                </c:pt>
                <c:pt idx="1131">
                  <c:v>1137</c:v>
                </c:pt>
                <c:pt idx="1132">
                  <c:v>1138</c:v>
                </c:pt>
                <c:pt idx="1133">
                  <c:v>1139</c:v>
                </c:pt>
                <c:pt idx="1134">
                  <c:v>1140</c:v>
                </c:pt>
                <c:pt idx="1135">
                  <c:v>1141</c:v>
                </c:pt>
                <c:pt idx="1136">
                  <c:v>1142</c:v>
                </c:pt>
                <c:pt idx="1137">
                  <c:v>1143</c:v>
                </c:pt>
                <c:pt idx="1138">
                  <c:v>1144</c:v>
                </c:pt>
                <c:pt idx="1139">
                  <c:v>1145</c:v>
                </c:pt>
                <c:pt idx="1140">
                  <c:v>1146</c:v>
                </c:pt>
                <c:pt idx="1141">
                  <c:v>1147</c:v>
                </c:pt>
                <c:pt idx="1142">
                  <c:v>1148</c:v>
                </c:pt>
                <c:pt idx="1143">
                  <c:v>1149</c:v>
                </c:pt>
                <c:pt idx="1144">
                  <c:v>1150</c:v>
                </c:pt>
                <c:pt idx="1145">
                  <c:v>1151</c:v>
                </c:pt>
                <c:pt idx="1146">
                  <c:v>1152</c:v>
                </c:pt>
                <c:pt idx="1147">
                  <c:v>1153</c:v>
                </c:pt>
                <c:pt idx="1148">
                  <c:v>1154</c:v>
                </c:pt>
                <c:pt idx="1149">
                  <c:v>1155</c:v>
                </c:pt>
                <c:pt idx="1150">
                  <c:v>1156</c:v>
                </c:pt>
                <c:pt idx="1151">
                  <c:v>1157</c:v>
                </c:pt>
                <c:pt idx="1152">
                  <c:v>1158</c:v>
                </c:pt>
                <c:pt idx="1153">
                  <c:v>1159</c:v>
                </c:pt>
                <c:pt idx="1154">
                  <c:v>1160</c:v>
                </c:pt>
                <c:pt idx="1155">
                  <c:v>1161</c:v>
                </c:pt>
                <c:pt idx="1156">
                  <c:v>1162</c:v>
                </c:pt>
                <c:pt idx="1157">
                  <c:v>1163</c:v>
                </c:pt>
                <c:pt idx="1158">
                  <c:v>1164</c:v>
                </c:pt>
                <c:pt idx="1159">
                  <c:v>1165</c:v>
                </c:pt>
                <c:pt idx="1160">
                  <c:v>1166</c:v>
                </c:pt>
                <c:pt idx="1161">
                  <c:v>1167</c:v>
                </c:pt>
                <c:pt idx="1162">
                  <c:v>1168</c:v>
                </c:pt>
                <c:pt idx="1163">
                  <c:v>1169</c:v>
                </c:pt>
                <c:pt idx="1164">
                  <c:v>1170</c:v>
                </c:pt>
                <c:pt idx="1165">
                  <c:v>1171</c:v>
                </c:pt>
                <c:pt idx="1166">
                  <c:v>1172</c:v>
                </c:pt>
                <c:pt idx="1167">
                  <c:v>1173</c:v>
                </c:pt>
                <c:pt idx="1168">
                  <c:v>1174</c:v>
                </c:pt>
                <c:pt idx="1169">
                  <c:v>1175</c:v>
                </c:pt>
                <c:pt idx="1170">
                  <c:v>1176</c:v>
                </c:pt>
                <c:pt idx="1171">
                  <c:v>1177</c:v>
                </c:pt>
                <c:pt idx="1172">
                  <c:v>1178</c:v>
                </c:pt>
                <c:pt idx="1173">
                  <c:v>1179</c:v>
                </c:pt>
                <c:pt idx="1174">
                  <c:v>1180</c:v>
                </c:pt>
                <c:pt idx="1175">
                  <c:v>1181</c:v>
                </c:pt>
                <c:pt idx="1176">
                  <c:v>1182</c:v>
                </c:pt>
                <c:pt idx="1177">
                  <c:v>1183</c:v>
                </c:pt>
                <c:pt idx="1178">
                  <c:v>1184</c:v>
                </c:pt>
                <c:pt idx="1179">
                  <c:v>1185</c:v>
                </c:pt>
                <c:pt idx="1180">
                  <c:v>1186</c:v>
                </c:pt>
                <c:pt idx="1181">
                  <c:v>1187</c:v>
                </c:pt>
                <c:pt idx="1182">
                  <c:v>1188</c:v>
                </c:pt>
                <c:pt idx="1183">
                  <c:v>1189</c:v>
                </c:pt>
                <c:pt idx="1184">
                  <c:v>1190</c:v>
                </c:pt>
                <c:pt idx="1185">
                  <c:v>1191</c:v>
                </c:pt>
                <c:pt idx="1186">
                  <c:v>1192</c:v>
                </c:pt>
                <c:pt idx="1187">
                  <c:v>1193</c:v>
                </c:pt>
                <c:pt idx="1188">
                  <c:v>1194</c:v>
                </c:pt>
                <c:pt idx="1189">
                  <c:v>1195</c:v>
                </c:pt>
                <c:pt idx="1190">
                  <c:v>1196</c:v>
                </c:pt>
                <c:pt idx="1191">
                  <c:v>1197</c:v>
                </c:pt>
                <c:pt idx="1192">
                  <c:v>1198</c:v>
                </c:pt>
                <c:pt idx="1193">
                  <c:v>1199</c:v>
                </c:pt>
                <c:pt idx="1194">
                  <c:v>1200</c:v>
                </c:pt>
                <c:pt idx="1195">
                  <c:v>1201</c:v>
                </c:pt>
                <c:pt idx="1196">
                  <c:v>1202</c:v>
                </c:pt>
                <c:pt idx="1197">
                  <c:v>1203</c:v>
                </c:pt>
                <c:pt idx="1198">
                  <c:v>1204</c:v>
                </c:pt>
                <c:pt idx="1199">
                  <c:v>1205</c:v>
                </c:pt>
                <c:pt idx="1200">
                  <c:v>1206</c:v>
                </c:pt>
                <c:pt idx="1201">
                  <c:v>1207</c:v>
                </c:pt>
                <c:pt idx="1202">
                  <c:v>1208</c:v>
                </c:pt>
                <c:pt idx="1203">
                  <c:v>1209</c:v>
                </c:pt>
                <c:pt idx="1204">
                  <c:v>1210</c:v>
                </c:pt>
                <c:pt idx="1205">
                  <c:v>1211</c:v>
                </c:pt>
                <c:pt idx="1206">
                  <c:v>1212</c:v>
                </c:pt>
                <c:pt idx="1207">
                  <c:v>1213</c:v>
                </c:pt>
                <c:pt idx="1208">
                  <c:v>1214</c:v>
                </c:pt>
                <c:pt idx="1209">
                  <c:v>1215</c:v>
                </c:pt>
                <c:pt idx="1210">
                  <c:v>1216</c:v>
                </c:pt>
                <c:pt idx="1211">
                  <c:v>1217</c:v>
                </c:pt>
                <c:pt idx="1212">
                  <c:v>1218</c:v>
                </c:pt>
                <c:pt idx="1213">
                  <c:v>1219</c:v>
                </c:pt>
                <c:pt idx="1214">
                  <c:v>1220</c:v>
                </c:pt>
                <c:pt idx="1215">
                  <c:v>1221</c:v>
                </c:pt>
                <c:pt idx="1216">
                  <c:v>1222</c:v>
                </c:pt>
                <c:pt idx="1217">
                  <c:v>1223</c:v>
                </c:pt>
                <c:pt idx="1218">
                  <c:v>1224</c:v>
                </c:pt>
                <c:pt idx="1219">
                  <c:v>1225</c:v>
                </c:pt>
                <c:pt idx="1220">
                  <c:v>1226</c:v>
                </c:pt>
                <c:pt idx="1221">
                  <c:v>1227</c:v>
                </c:pt>
                <c:pt idx="1222">
                  <c:v>1228</c:v>
                </c:pt>
                <c:pt idx="1223">
                  <c:v>1229</c:v>
                </c:pt>
                <c:pt idx="1224">
                  <c:v>1230</c:v>
                </c:pt>
                <c:pt idx="1225">
                  <c:v>1231</c:v>
                </c:pt>
                <c:pt idx="1226">
                  <c:v>1232</c:v>
                </c:pt>
                <c:pt idx="1227">
                  <c:v>1233</c:v>
                </c:pt>
                <c:pt idx="1228">
                  <c:v>1234</c:v>
                </c:pt>
                <c:pt idx="1229">
                  <c:v>1235</c:v>
                </c:pt>
                <c:pt idx="1230">
                  <c:v>1236</c:v>
                </c:pt>
                <c:pt idx="1231">
                  <c:v>1237</c:v>
                </c:pt>
                <c:pt idx="1232">
                  <c:v>1238</c:v>
                </c:pt>
                <c:pt idx="1233">
                  <c:v>1239</c:v>
                </c:pt>
                <c:pt idx="1234">
                  <c:v>1240</c:v>
                </c:pt>
                <c:pt idx="1235">
                  <c:v>1241</c:v>
                </c:pt>
                <c:pt idx="1236">
                  <c:v>1242</c:v>
                </c:pt>
                <c:pt idx="1237">
                  <c:v>1243</c:v>
                </c:pt>
                <c:pt idx="1238">
                  <c:v>1244</c:v>
                </c:pt>
                <c:pt idx="1239">
                  <c:v>1245</c:v>
                </c:pt>
                <c:pt idx="1240">
                  <c:v>1246</c:v>
                </c:pt>
                <c:pt idx="1241">
                  <c:v>1247</c:v>
                </c:pt>
                <c:pt idx="1242">
                  <c:v>1248</c:v>
                </c:pt>
                <c:pt idx="1243">
                  <c:v>1249</c:v>
                </c:pt>
                <c:pt idx="1244">
                  <c:v>1250</c:v>
                </c:pt>
                <c:pt idx="1245">
                  <c:v>1251</c:v>
                </c:pt>
                <c:pt idx="1246">
                  <c:v>1252</c:v>
                </c:pt>
                <c:pt idx="1247">
                  <c:v>1253</c:v>
                </c:pt>
                <c:pt idx="1248">
                  <c:v>1254</c:v>
                </c:pt>
                <c:pt idx="1249">
                  <c:v>1255</c:v>
                </c:pt>
                <c:pt idx="1250">
                  <c:v>1256</c:v>
                </c:pt>
                <c:pt idx="1251">
                  <c:v>1257</c:v>
                </c:pt>
                <c:pt idx="1252">
                  <c:v>1258</c:v>
                </c:pt>
                <c:pt idx="1253">
                  <c:v>1259</c:v>
                </c:pt>
                <c:pt idx="1254">
                  <c:v>1260</c:v>
                </c:pt>
                <c:pt idx="1255">
                  <c:v>1261</c:v>
                </c:pt>
                <c:pt idx="1256">
                  <c:v>1262</c:v>
                </c:pt>
                <c:pt idx="1257">
                  <c:v>1263</c:v>
                </c:pt>
                <c:pt idx="1258">
                  <c:v>1264</c:v>
                </c:pt>
                <c:pt idx="1259">
                  <c:v>1265</c:v>
                </c:pt>
                <c:pt idx="1260">
                  <c:v>1266</c:v>
                </c:pt>
                <c:pt idx="1261">
                  <c:v>1267</c:v>
                </c:pt>
                <c:pt idx="1262">
                  <c:v>1268</c:v>
                </c:pt>
                <c:pt idx="1263">
                  <c:v>1269</c:v>
                </c:pt>
                <c:pt idx="1264">
                  <c:v>1270</c:v>
                </c:pt>
                <c:pt idx="1265">
                  <c:v>1271</c:v>
                </c:pt>
                <c:pt idx="1266">
                  <c:v>1272</c:v>
                </c:pt>
                <c:pt idx="1267">
                  <c:v>1273</c:v>
                </c:pt>
                <c:pt idx="1268">
                  <c:v>1274</c:v>
                </c:pt>
                <c:pt idx="1269">
                  <c:v>1275</c:v>
                </c:pt>
                <c:pt idx="1270">
                  <c:v>1276</c:v>
                </c:pt>
                <c:pt idx="1271">
                  <c:v>1277</c:v>
                </c:pt>
                <c:pt idx="1272">
                  <c:v>1278</c:v>
                </c:pt>
                <c:pt idx="1273">
                  <c:v>1279</c:v>
                </c:pt>
                <c:pt idx="1274">
                  <c:v>1280</c:v>
                </c:pt>
                <c:pt idx="1275">
                  <c:v>1281</c:v>
                </c:pt>
                <c:pt idx="1276">
                  <c:v>1282</c:v>
                </c:pt>
                <c:pt idx="1277">
                  <c:v>1283</c:v>
                </c:pt>
                <c:pt idx="1278">
                  <c:v>1284</c:v>
                </c:pt>
                <c:pt idx="1279">
                  <c:v>1285</c:v>
                </c:pt>
                <c:pt idx="1280">
                  <c:v>1286</c:v>
                </c:pt>
                <c:pt idx="1281">
                  <c:v>1287</c:v>
                </c:pt>
                <c:pt idx="1282">
                  <c:v>1288</c:v>
                </c:pt>
                <c:pt idx="1283">
                  <c:v>1289</c:v>
                </c:pt>
                <c:pt idx="1284">
                  <c:v>1290</c:v>
                </c:pt>
                <c:pt idx="1285">
                  <c:v>1291</c:v>
                </c:pt>
                <c:pt idx="1286">
                  <c:v>1292</c:v>
                </c:pt>
                <c:pt idx="1287">
                  <c:v>1293</c:v>
                </c:pt>
                <c:pt idx="1288">
                  <c:v>1294</c:v>
                </c:pt>
                <c:pt idx="1289">
                  <c:v>1295</c:v>
                </c:pt>
                <c:pt idx="1290">
                  <c:v>1296</c:v>
                </c:pt>
                <c:pt idx="1291">
                  <c:v>1297</c:v>
                </c:pt>
                <c:pt idx="1292">
                  <c:v>1298</c:v>
                </c:pt>
                <c:pt idx="1293">
                  <c:v>1299</c:v>
                </c:pt>
                <c:pt idx="1294">
                  <c:v>1300</c:v>
                </c:pt>
                <c:pt idx="1295">
                  <c:v>1301</c:v>
                </c:pt>
                <c:pt idx="1296">
                  <c:v>1302</c:v>
                </c:pt>
                <c:pt idx="1297">
                  <c:v>1303</c:v>
                </c:pt>
                <c:pt idx="1298">
                  <c:v>1304</c:v>
                </c:pt>
                <c:pt idx="1299">
                  <c:v>1305</c:v>
                </c:pt>
                <c:pt idx="1300">
                  <c:v>1306</c:v>
                </c:pt>
                <c:pt idx="1301">
                  <c:v>1307</c:v>
                </c:pt>
                <c:pt idx="1302">
                  <c:v>1308</c:v>
                </c:pt>
                <c:pt idx="1303">
                  <c:v>1309</c:v>
                </c:pt>
                <c:pt idx="1304">
                  <c:v>1310</c:v>
                </c:pt>
                <c:pt idx="1305">
                  <c:v>1311</c:v>
                </c:pt>
                <c:pt idx="1306">
                  <c:v>1312</c:v>
                </c:pt>
                <c:pt idx="1307">
                  <c:v>1313</c:v>
                </c:pt>
                <c:pt idx="1308">
                  <c:v>1314</c:v>
                </c:pt>
                <c:pt idx="1309">
                  <c:v>1315</c:v>
                </c:pt>
                <c:pt idx="1310">
                  <c:v>1316</c:v>
                </c:pt>
                <c:pt idx="1311">
                  <c:v>1317</c:v>
                </c:pt>
                <c:pt idx="1312">
                  <c:v>1318</c:v>
                </c:pt>
                <c:pt idx="1313">
                  <c:v>1319</c:v>
                </c:pt>
                <c:pt idx="1314">
                  <c:v>1320</c:v>
                </c:pt>
                <c:pt idx="1315">
                  <c:v>1321</c:v>
                </c:pt>
                <c:pt idx="1316">
                  <c:v>1322</c:v>
                </c:pt>
                <c:pt idx="1317">
                  <c:v>1323</c:v>
                </c:pt>
                <c:pt idx="1318">
                  <c:v>1324</c:v>
                </c:pt>
                <c:pt idx="1319">
                  <c:v>1325</c:v>
                </c:pt>
                <c:pt idx="1320">
                  <c:v>1326</c:v>
                </c:pt>
                <c:pt idx="1321">
                  <c:v>1327</c:v>
                </c:pt>
                <c:pt idx="1322">
                  <c:v>1328</c:v>
                </c:pt>
                <c:pt idx="1323">
                  <c:v>1329</c:v>
                </c:pt>
                <c:pt idx="1324">
                  <c:v>1330</c:v>
                </c:pt>
                <c:pt idx="1325">
                  <c:v>1331</c:v>
                </c:pt>
                <c:pt idx="1326">
                  <c:v>1332</c:v>
                </c:pt>
                <c:pt idx="1327">
                  <c:v>1333</c:v>
                </c:pt>
                <c:pt idx="1328">
                  <c:v>1334</c:v>
                </c:pt>
                <c:pt idx="1329">
                  <c:v>1335</c:v>
                </c:pt>
                <c:pt idx="1330">
                  <c:v>1336</c:v>
                </c:pt>
                <c:pt idx="1331">
                  <c:v>1337</c:v>
                </c:pt>
                <c:pt idx="1332">
                  <c:v>1338</c:v>
                </c:pt>
                <c:pt idx="1333">
                  <c:v>1339</c:v>
                </c:pt>
                <c:pt idx="1334">
                  <c:v>1340</c:v>
                </c:pt>
                <c:pt idx="1335">
                  <c:v>1341</c:v>
                </c:pt>
                <c:pt idx="1336">
                  <c:v>1342</c:v>
                </c:pt>
                <c:pt idx="1337">
                  <c:v>1343</c:v>
                </c:pt>
                <c:pt idx="1338">
                  <c:v>1344</c:v>
                </c:pt>
                <c:pt idx="1339">
                  <c:v>1345</c:v>
                </c:pt>
                <c:pt idx="1340">
                  <c:v>1346</c:v>
                </c:pt>
                <c:pt idx="1341">
                  <c:v>1347</c:v>
                </c:pt>
                <c:pt idx="1342">
                  <c:v>1348</c:v>
                </c:pt>
                <c:pt idx="1343">
                  <c:v>1349</c:v>
                </c:pt>
                <c:pt idx="1344">
                  <c:v>1350</c:v>
                </c:pt>
                <c:pt idx="1345">
                  <c:v>1351</c:v>
                </c:pt>
                <c:pt idx="1346">
                  <c:v>1352</c:v>
                </c:pt>
                <c:pt idx="1347">
                  <c:v>1353</c:v>
                </c:pt>
                <c:pt idx="1348">
                  <c:v>1354</c:v>
                </c:pt>
                <c:pt idx="1349">
                  <c:v>1355</c:v>
                </c:pt>
                <c:pt idx="1350">
                  <c:v>1356</c:v>
                </c:pt>
                <c:pt idx="1351">
                  <c:v>1357</c:v>
                </c:pt>
                <c:pt idx="1352">
                  <c:v>1358</c:v>
                </c:pt>
                <c:pt idx="1353">
                  <c:v>1359</c:v>
                </c:pt>
                <c:pt idx="1354">
                  <c:v>1360</c:v>
                </c:pt>
                <c:pt idx="1355">
                  <c:v>1361</c:v>
                </c:pt>
                <c:pt idx="1356">
                  <c:v>1362</c:v>
                </c:pt>
                <c:pt idx="1357">
                  <c:v>1363</c:v>
                </c:pt>
                <c:pt idx="1358">
                  <c:v>1364</c:v>
                </c:pt>
                <c:pt idx="1359">
                  <c:v>1365</c:v>
                </c:pt>
                <c:pt idx="1360">
                  <c:v>1366</c:v>
                </c:pt>
                <c:pt idx="1361">
                  <c:v>1367</c:v>
                </c:pt>
                <c:pt idx="1362">
                  <c:v>1368</c:v>
                </c:pt>
                <c:pt idx="1363">
                  <c:v>1369</c:v>
                </c:pt>
                <c:pt idx="1364">
                  <c:v>1370</c:v>
                </c:pt>
                <c:pt idx="1365">
                  <c:v>1371</c:v>
                </c:pt>
                <c:pt idx="1366">
                  <c:v>1372</c:v>
                </c:pt>
                <c:pt idx="1367">
                  <c:v>1373</c:v>
                </c:pt>
                <c:pt idx="1368">
                  <c:v>1374</c:v>
                </c:pt>
                <c:pt idx="1369">
                  <c:v>1375</c:v>
                </c:pt>
                <c:pt idx="1370">
                  <c:v>1376</c:v>
                </c:pt>
                <c:pt idx="1371">
                  <c:v>1377</c:v>
                </c:pt>
                <c:pt idx="1372">
                  <c:v>1378</c:v>
                </c:pt>
                <c:pt idx="1373">
                  <c:v>1379</c:v>
                </c:pt>
                <c:pt idx="1374">
                  <c:v>1380</c:v>
                </c:pt>
                <c:pt idx="1375">
                  <c:v>1381</c:v>
                </c:pt>
                <c:pt idx="1376">
                  <c:v>1382</c:v>
                </c:pt>
                <c:pt idx="1377">
                  <c:v>1383</c:v>
                </c:pt>
                <c:pt idx="1378">
                  <c:v>1384</c:v>
                </c:pt>
                <c:pt idx="1379">
                  <c:v>1385</c:v>
                </c:pt>
                <c:pt idx="1380">
                  <c:v>1386</c:v>
                </c:pt>
                <c:pt idx="1381">
                  <c:v>1387</c:v>
                </c:pt>
                <c:pt idx="1382">
                  <c:v>1388</c:v>
                </c:pt>
                <c:pt idx="1383">
                  <c:v>1389</c:v>
                </c:pt>
                <c:pt idx="1384">
                  <c:v>1390</c:v>
                </c:pt>
                <c:pt idx="1385">
                  <c:v>1391</c:v>
                </c:pt>
                <c:pt idx="1386">
                  <c:v>1392</c:v>
                </c:pt>
                <c:pt idx="1387">
                  <c:v>1393</c:v>
                </c:pt>
                <c:pt idx="1388">
                  <c:v>1394</c:v>
                </c:pt>
                <c:pt idx="1389">
                  <c:v>1395</c:v>
                </c:pt>
                <c:pt idx="1390">
                  <c:v>1396</c:v>
                </c:pt>
                <c:pt idx="1391">
                  <c:v>1397</c:v>
                </c:pt>
                <c:pt idx="1392">
                  <c:v>1398</c:v>
                </c:pt>
                <c:pt idx="1393">
                  <c:v>1399</c:v>
                </c:pt>
                <c:pt idx="1394">
                  <c:v>1400</c:v>
                </c:pt>
                <c:pt idx="1395">
                  <c:v>1401</c:v>
                </c:pt>
                <c:pt idx="1396">
                  <c:v>1402</c:v>
                </c:pt>
                <c:pt idx="1397">
                  <c:v>1403</c:v>
                </c:pt>
                <c:pt idx="1398">
                  <c:v>1404</c:v>
                </c:pt>
                <c:pt idx="1399">
                  <c:v>1405</c:v>
                </c:pt>
                <c:pt idx="1400">
                  <c:v>1406</c:v>
                </c:pt>
                <c:pt idx="1401">
                  <c:v>1407</c:v>
                </c:pt>
                <c:pt idx="1402">
                  <c:v>1408</c:v>
                </c:pt>
                <c:pt idx="1403">
                  <c:v>1409</c:v>
                </c:pt>
                <c:pt idx="1404">
                  <c:v>1410</c:v>
                </c:pt>
                <c:pt idx="1405">
                  <c:v>1411</c:v>
                </c:pt>
                <c:pt idx="1406">
                  <c:v>1412</c:v>
                </c:pt>
                <c:pt idx="1407">
                  <c:v>1413</c:v>
                </c:pt>
                <c:pt idx="1408">
                  <c:v>1414</c:v>
                </c:pt>
                <c:pt idx="1409">
                  <c:v>1415</c:v>
                </c:pt>
                <c:pt idx="1410">
                  <c:v>1416</c:v>
                </c:pt>
                <c:pt idx="1411">
                  <c:v>1417</c:v>
                </c:pt>
                <c:pt idx="1412">
                  <c:v>1418</c:v>
                </c:pt>
                <c:pt idx="1413">
                  <c:v>1419</c:v>
                </c:pt>
                <c:pt idx="1414">
                  <c:v>1420</c:v>
                </c:pt>
                <c:pt idx="1415">
                  <c:v>1421</c:v>
                </c:pt>
                <c:pt idx="1416">
                  <c:v>1422</c:v>
                </c:pt>
                <c:pt idx="1417">
                  <c:v>1423</c:v>
                </c:pt>
                <c:pt idx="1418">
                  <c:v>1424</c:v>
                </c:pt>
                <c:pt idx="1419">
                  <c:v>1425</c:v>
                </c:pt>
                <c:pt idx="1420">
                  <c:v>1426</c:v>
                </c:pt>
                <c:pt idx="1421">
                  <c:v>1427</c:v>
                </c:pt>
                <c:pt idx="1422">
                  <c:v>1428</c:v>
                </c:pt>
                <c:pt idx="1423">
                  <c:v>1429</c:v>
                </c:pt>
                <c:pt idx="1424">
                  <c:v>1430</c:v>
                </c:pt>
                <c:pt idx="1425">
                  <c:v>1431</c:v>
                </c:pt>
                <c:pt idx="1426">
                  <c:v>1432</c:v>
                </c:pt>
                <c:pt idx="1427">
                  <c:v>1433</c:v>
                </c:pt>
                <c:pt idx="1428">
                  <c:v>1434</c:v>
                </c:pt>
                <c:pt idx="1429">
                  <c:v>1435</c:v>
                </c:pt>
                <c:pt idx="1430">
                  <c:v>1436</c:v>
                </c:pt>
                <c:pt idx="1431">
                  <c:v>1437</c:v>
                </c:pt>
                <c:pt idx="1432">
                  <c:v>1438</c:v>
                </c:pt>
                <c:pt idx="1433">
                  <c:v>1439</c:v>
                </c:pt>
                <c:pt idx="1434">
                  <c:v>1440</c:v>
                </c:pt>
                <c:pt idx="1435">
                  <c:v>1441</c:v>
                </c:pt>
                <c:pt idx="1436">
                  <c:v>1442</c:v>
                </c:pt>
                <c:pt idx="1437">
                  <c:v>1443</c:v>
                </c:pt>
                <c:pt idx="1438">
                  <c:v>1444</c:v>
                </c:pt>
                <c:pt idx="1439">
                  <c:v>1445</c:v>
                </c:pt>
                <c:pt idx="1440">
                  <c:v>1446</c:v>
                </c:pt>
                <c:pt idx="1441">
                  <c:v>1447</c:v>
                </c:pt>
                <c:pt idx="1442">
                  <c:v>1448</c:v>
                </c:pt>
                <c:pt idx="1443">
                  <c:v>1449</c:v>
                </c:pt>
                <c:pt idx="1444">
                  <c:v>1450</c:v>
                </c:pt>
                <c:pt idx="1445">
                  <c:v>1451</c:v>
                </c:pt>
                <c:pt idx="1446">
                  <c:v>1452</c:v>
                </c:pt>
                <c:pt idx="1447">
                  <c:v>1453</c:v>
                </c:pt>
                <c:pt idx="1448">
                  <c:v>1454</c:v>
                </c:pt>
                <c:pt idx="1449">
                  <c:v>1455</c:v>
                </c:pt>
                <c:pt idx="1450">
                  <c:v>1456</c:v>
                </c:pt>
                <c:pt idx="1451">
                  <c:v>1457</c:v>
                </c:pt>
                <c:pt idx="1452">
                  <c:v>1458</c:v>
                </c:pt>
                <c:pt idx="1453">
                  <c:v>1459</c:v>
                </c:pt>
                <c:pt idx="1454">
                  <c:v>1460</c:v>
                </c:pt>
                <c:pt idx="1455">
                  <c:v>1461</c:v>
                </c:pt>
                <c:pt idx="1456">
                  <c:v>1462</c:v>
                </c:pt>
                <c:pt idx="1457">
                  <c:v>1463</c:v>
                </c:pt>
                <c:pt idx="1458">
                  <c:v>1464</c:v>
                </c:pt>
                <c:pt idx="1459">
                  <c:v>1465</c:v>
                </c:pt>
                <c:pt idx="1460">
                  <c:v>1466</c:v>
                </c:pt>
                <c:pt idx="1461">
                  <c:v>1467</c:v>
                </c:pt>
                <c:pt idx="1462">
                  <c:v>1468</c:v>
                </c:pt>
                <c:pt idx="1463">
                  <c:v>1469</c:v>
                </c:pt>
                <c:pt idx="1464">
                  <c:v>1470</c:v>
                </c:pt>
                <c:pt idx="1465">
                  <c:v>1471</c:v>
                </c:pt>
                <c:pt idx="1466">
                  <c:v>1472</c:v>
                </c:pt>
                <c:pt idx="1467">
                  <c:v>1473</c:v>
                </c:pt>
                <c:pt idx="1468">
                  <c:v>1474</c:v>
                </c:pt>
                <c:pt idx="1469">
                  <c:v>1475</c:v>
                </c:pt>
                <c:pt idx="1470">
                  <c:v>1476</c:v>
                </c:pt>
                <c:pt idx="1471">
                  <c:v>1477</c:v>
                </c:pt>
                <c:pt idx="1472">
                  <c:v>1478</c:v>
                </c:pt>
                <c:pt idx="1473">
                  <c:v>1479</c:v>
                </c:pt>
                <c:pt idx="1474">
                  <c:v>1480</c:v>
                </c:pt>
                <c:pt idx="1475">
                  <c:v>1481</c:v>
                </c:pt>
                <c:pt idx="1476">
                  <c:v>1482</c:v>
                </c:pt>
                <c:pt idx="1477">
                  <c:v>1483</c:v>
                </c:pt>
                <c:pt idx="1478">
                  <c:v>1484</c:v>
                </c:pt>
                <c:pt idx="1479">
                  <c:v>1485</c:v>
                </c:pt>
                <c:pt idx="1480">
                  <c:v>1486</c:v>
                </c:pt>
                <c:pt idx="1481">
                  <c:v>1487</c:v>
                </c:pt>
                <c:pt idx="1482">
                  <c:v>1488</c:v>
                </c:pt>
                <c:pt idx="1483">
                  <c:v>1489</c:v>
                </c:pt>
                <c:pt idx="1484">
                  <c:v>1490</c:v>
                </c:pt>
                <c:pt idx="1485">
                  <c:v>1491</c:v>
                </c:pt>
                <c:pt idx="1486">
                  <c:v>1492</c:v>
                </c:pt>
                <c:pt idx="1487">
                  <c:v>1493</c:v>
                </c:pt>
                <c:pt idx="1488">
                  <c:v>1494</c:v>
                </c:pt>
                <c:pt idx="1489">
                  <c:v>1495</c:v>
                </c:pt>
                <c:pt idx="1490">
                  <c:v>1496</c:v>
                </c:pt>
                <c:pt idx="1491">
                  <c:v>1497</c:v>
                </c:pt>
                <c:pt idx="1492">
                  <c:v>1498</c:v>
                </c:pt>
                <c:pt idx="1493">
                  <c:v>1499</c:v>
                </c:pt>
                <c:pt idx="1494">
                  <c:v>1500</c:v>
                </c:pt>
                <c:pt idx="1495">
                  <c:v>1501</c:v>
                </c:pt>
                <c:pt idx="1496">
                  <c:v>1502</c:v>
                </c:pt>
                <c:pt idx="1497">
                  <c:v>1503</c:v>
                </c:pt>
                <c:pt idx="1498">
                  <c:v>1504</c:v>
                </c:pt>
                <c:pt idx="1499">
                  <c:v>1505</c:v>
                </c:pt>
                <c:pt idx="1500">
                  <c:v>1506</c:v>
                </c:pt>
                <c:pt idx="1501">
                  <c:v>1507</c:v>
                </c:pt>
                <c:pt idx="1502">
                  <c:v>1508</c:v>
                </c:pt>
                <c:pt idx="1503">
                  <c:v>1509</c:v>
                </c:pt>
                <c:pt idx="1504">
                  <c:v>1510</c:v>
                </c:pt>
                <c:pt idx="1505">
                  <c:v>1511</c:v>
                </c:pt>
                <c:pt idx="1506">
                  <c:v>1512</c:v>
                </c:pt>
                <c:pt idx="1507">
                  <c:v>1513</c:v>
                </c:pt>
                <c:pt idx="1508">
                  <c:v>1514</c:v>
                </c:pt>
                <c:pt idx="1509">
                  <c:v>1515</c:v>
                </c:pt>
                <c:pt idx="1510">
                  <c:v>1516</c:v>
                </c:pt>
                <c:pt idx="1511">
                  <c:v>1517</c:v>
                </c:pt>
                <c:pt idx="1512">
                  <c:v>1518</c:v>
                </c:pt>
                <c:pt idx="1513">
                  <c:v>1519</c:v>
                </c:pt>
                <c:pt idx="1514">
                  <c:v>1520</c:v>
                </c:pt>
                <c:pt idx="1515">
                  <c:v>1521</c:v>
                </c:pt>
                <c:pt idx="1516">
                  <c:v>1522</c:v>
                </c:pt>
                <c:pt idx="1517">
                  <c:v>1523</c:v>
                </c:pt>
                <c:pt idx="1518">
                  <c:v>1524</c:v>
                </c:pt>
                <c:pt idx="1519">
                  <c:v>1525</c:v>
                </c:pt>
                <c:pt idx="1520">
                  <c:v>1526</c:v>
                </c:pt>
                <c:pt idx="1521">
                  <c:v>1527</c:v>
                </c:pt>
                <c:pt idx="1522">
                  <c:v>1528</c:v>
                </c:pt>
                <c:pt idx="1523">
                  <c:v>1529</c:v>
                </c:pt>
                <c:pt idx="1524">
                  <c:v>1530</c:v>
                </c:pt>
                <c:pt idx="1525">
                  <c:v>1531</c:v>
                </c:pt>
                <c:pt idx="1526">
                  <c:v>1532</c:v>
                </c:pt>
                <c:pt idx="1527">
                  <c:v>1533</c:v>
                </c:pt>
                <c:pt idx="1528">
                  <c:v>1534</c:v>
                </c:pt>
                <c:pt idx="1529">
                  <c:v>1535</c:v>
                </c:pt>
                <c:pt idx="1530">
                  <c:v>1536</c:v>
                </c:pt>
                <c:pt idx="1531">
                  <c:v>1537</c:v>
                </c:pt>
                <c:pt idx="1532">
                  <c:v>1538</c:v>
                </c:pt>
                <c:pt idx="1533">
                  <c:v>1539</c:v>
                </c:pt>
                <c:pt idx="1534">
                  <c:v>1540</c:v>
                </c:pt>
                <c:pt idx="1535">
                  <c:v>1541</c:v>
                </c:pt>
                <c:pt idx="1536">
                  <c:v>1542</c:v>
                </c:pt>
                <c:pt idx="1537">
                  <c:v>1543</c:v>
                </c:pt>
                <c:pt idx="1538">
                  <c:v>1544</c:v>
                </c:pt>
                <c:pt idx="1539">
                  <c:v>1545</c:v>
                </c:pt>
                <c:pt idx="1540">
                  <c:v>1546</c:v>
                </c:pt>
                <c:pt idx="1541">
                  <c:v>1547</c:v>
                </c:pt>
                <c:pt idx="1542">
                  <c:v>1548</c:v>
                </c:pt>
                <c:pt idx="1543">
                  <c:v>1549</c:v>
                </c:pt>
                <c:pt idx="1544">
                  <c:v>1550</c:v>
                </c:pt>
                <c:pt idx="1545">
                  <c:v>1551</c:v>
                </c:pt>
                <c:pt idx="1546">
                  <c:v>1552</c:v>
                </c:pt>
                <c:pt idx="1547">
                  <c:v>1553</c:v>
                </c:pt>
                <c:pt idx="1548">
                  <c:v>1554</c:v>
                </c:pt>
                <c:pt idx="1549">
                  <c:v>1555</c:v>
                </c:pt>
                <c:pt idx="1550">
                  <c:v>1556</c:v>
                </c:pt>
                <c:pt idx="1551">
                  <c:v>1557</c:v>
                </c:pt>
                <c:pt idx="1552">
                  <c:v>1558</c:v>
                </c:pt>
                <c:pt idx="1553">
                  <c:v>1559</c:v>
                </c:pt>
                <c:pt idx="1554">
                  <c:v>1560</c:v>
                </c:pt>
                <c:pt idx="1555">
                  <c:v>1561</c:v>
                </c:pt>
                <c:pt idx="1556">
                  <c:v>1562</c:v>
                </c:pt>
                <c:pt idx="1557">
                  <c:v>1563</c:v>
                </c:pt>
                <c:pt idx="1558">
                  <c:v>1564</c:v>
                </c:pt>
                <c:pt idx="1559">
                  <c:v>1565</c:v>
                </c:pt>
                <c:pt idx="1560">
                  <c:v>1566</c:v>
                </c:pt>
                <c:pt idx="1561">
                  <c:v>1567</c:v>
                </c:pt>
                <c:pt idx="1562">
                  <c:v>1568</c:v>
                </c:pt>
                <c:pt idx="1563">
                  <c:v>1569</c:v>
                </c:pt>
                <c:pt idx="1564">
                  <c:v>1570</c:v>
                </c:pt>
                <c:pt idx="1565">
                  <c:v>1571</c:v>
                </c:pt>
                <c:pt idx="1566">
                  <c:v>1572</c:v>
                </c:pt>
                <c:pt idx="1567">
                  <c:v>1573</c:v>
                </c:pt>
                <c:pt idx="1568">
                  <c:v>1574</c:v>
                </c:pt>
                <c:pt idx="1569">
                  <c:v>1575</c:v>
                </c:pt>
                <c:pt idx="1570">
                  <c:v>1576</c:v>
                </c:pt>
                <c:pt idx="1571">
                  <c:v>1577</c:v>
                </c:pt>
                <c:pt idx="1572">
                  <c:v>1578</c:v>
                </c:pt>
                <c:pt idx="1573">
                  <c:v>1579</c:v>
                </c:pt>
                <c:pt idx="1574">
                  <c:v>1580</c:v>
                </c:pt>
                <c:pt idx="1575">
                  <c:v>1581</c:v>
                </c:pt>
                <c:pt idx="1576">
                  <c:v>1582</c:v>
                </c:pt>
                <c:pt idx="1577">
                  <c:v>1583</c:v>
                </c:pt>
                <c:pt idx="1578">
                  <c:v>1584</c:v>
                </c:pt>
                <c:pt idx="1579">
                  <c:v>1585</c:v>
                </c:pt>
                <c:pt idx="1580">
                  <c:v>1586</c:v>
                </c:pt>
                <c:pt idx="1581">
                  <c:v>1587</c:v>
                </c:pt>
                <c:pt idx="1582">
                  <c:v>1588</c:v>
                </c:pt>
                <c:pt idx="1583">
                  <c:v>1589</c:v>
                </c:pt>
                <c:pt idx="1584">
                  <c:v>1590</c:v>
                </c:pt>
                <c:pt idx="1585">
                  <c:v>1591</c:v>
                </c:pt>
                <c:pt idx="1586">
                  <c:v>1592</c:v>
                </c:pt>
                <c:pt idx="1587">
                  <c:v>1593</c:v>
                </c:pt>
                <c:pt idx="1588">
                  <c:v>1594</c:v>
                </c:pt>
                <c:pt idx="1589">
                  <c:v>1595</c:v>
                </c:pt>
                <c:pt idx="1590">
                  <c:v>1596</c:v>
                </c:pt>
                <c:pt idx="1591">
                  <c:v>1597</c:v>
                </c:pt>
                <c:pt idx="1592">
                  <c:v>1598</c:v>
                </c:pt>
                <c:pt idx="1593">
                  <c:v>1599</c:v>
                </c:pt>
                <c:pt idx="1594">
                  <c:v>1600</c:v>
                </c:pt>
                <c:pt idx="1595">
                  <c:v>1601</c:v>
                </c:pt>
                <c:pt idx="1596">
                  <c:v>1602</c:v>
                </c:pt>
                <c:pt idx="1597">
                  <c:v>1603</c:v>
                </c:pt>
                <c:pt idx="1598">
                  <c:v>1604</c:v>
                </c:pt>
                <c:pt idx="1599">
                  <c:v>1605</c:v>
                </c:pt>
                <c:pt idx="1600">
                  <c:v>1606</c:v>
                </c:pt>
                <c:pt idx="1601">
                  <c:v>1607</c:v>
                </c:pt>
                <c:pt idx="1602">
                  <c:v>1608</c:v>
                </c:pt>
                <c:pt idx="1603">
                  <c:v>1609</c:v>
                </c:pt>
                <c:pt idx="1604">
                  <c:v>1610</c:v>
                </c:pt>
                <c:pt idx="1605">
                  <c:v>1611</c:v>
                </c:pt>
                <c:pt idx="1606">
                  <c:v>1612</c:v>
                </c:pt>
                <c:pt idx="1607">
                  <c:v>1613</c:v>
                </c:pt>
                <c:pt idx="1608">
                  <c:v>1614</c:v>
                </c:pt>
                <c:pt idx="1609">
                  <c:v>1615</c:v>
                </c:pt>
                <c:pt idx="1610">
                  <c:v>1616</c:v>
                </c:pt>
                <c:pt idx="1611">
                  <c:v>1617</c:v>
                </c:pt>
                <c:pt idx="1612">
                  <c:v>1618</c:v>
                </c:pt>
                <c:pt idx="1613">
                  <c:v>1619</c:v>
                </c:pt>
                <c:pt idx="1614">
                  <c:v>1620</c:v>
                </c:pt>
                <c:pt idx="1615">
                  <c:v>1621</c:v>
                </c:pt>
                <c:pt idx="1616">
                  <c:v>1622</c:v>
                </c:pt>
                <c:pt idx="1617">
                  <c:v>1623</c:v>
                </c:pt>
                <c:pt idx="1618">
                  <c:v>1624</c:v>
                </c:pt>
                <c:pt idx="1619">
                  <c:v>1625</c:v>
                </c:pt>
                <c:pt idx="1620">
                  <c:v>1626</c:v>
                </c:pt>
                <c:pt idx="1621">
                  <c:v>1627</c:v>
                </c:pt>
                <c:pt idx="1622">
                  <c:v>1628</c:v>
                </c:pt>
                <c:pt idx="1623">
                  <c:v>1629</c:v>
                </c:pt>
                <c:pt idx="1624">
                  <c:v>1630</c:v>
                </c:pt>
                <c:pt idx="1625">
                  <c:v>1631</c:v>
                </c:pt>
                <c:pt idx="1626">
                  <c:v>1632</c:v>
                </c:pt>
                <c:pt idx="1627">
                  <c:v>1633</c:v>
                </c:pt>
                <c:pt idx="1628">
                  <c:v>1634</c:v>
                </c:pt>
                <c:pt idx="1629">
                  <c:v>1635</c:v>
                </c:pt>
                <c:pt idx="1630">
                  <c:v>1636</c:v>
                </c:pt>
                <c:pt idx="1631">
                  <c:v>1637</c:v>
                </c:pt>
                <c:pt idx="1632">
                  <c:v>1638</c:v>
                </c:pt>
                <c:pt idx="1633">
                  <c:v>1639</c:v>
                </c:pt>
                <c:pt idx="1634">
                  <c:v>1640</c:v>
                </c:pt>
                <c:pt idx="1635">
                  <c:v>1641</c:v>
                </c:pt>
                <c:pt idx="1636">
                  <c:v>1642</c:v>
                </c:pt>
                <c:pt idx="1637">
                  <c:v>1643</c:v>
                </c:pt>
                <c:pt idx="1638">
                  <c:v>1644</c:v>
                </c:pt>
                <c:pt idx="1639">
                  <c:v>1645</c:v>
                </c:pt>
                <c:pt idx="1640">
                  <c:v>1646</c:v>
                </c:pt>
                <c:pt idx="1641">
                  <c:v>1647</c:v>
                </c:pt>
                <c:pt idx="1642">
                  <c:v>1648</c:v>
                </c:pt>
                <c:pt idx="1643">
                  <c:v>1649</c:v>
                </c:pt>
                <c:pt idx="1644">
                  <c:v>1650</c:v>
                </c:pt>
                <c:pt idx="1645">
                  <c:v>1651</c:v>
                </c:pt>
                <c:pt idx="1646">
                  <c:v>1652</c:v>
                </c:pt>
                <c:pt idx="1647">
                  <c:v>1653</c:v>
                </c:pt>
                <c:pt idx="1648">
                  <c:v>1654</c:v>
                </c:pt>
                <c:pt idx="1649">
                  <c:v>1655</c:v>
                </c:pt>
                <c:pt idx="1650">
                  <c:v>1656</c:v>
                </c:pt>
                <c:pt idx="1651">
                  <c:v>1657</c:v>
                </c:pt>
                <c:pt idx="1652">
                  <c:v>1658</c:v>
                </c:pt>
                <c:pt idx="1653">
                  <c:v>1659</c:v>
                </c:pt>
                <c:pt idx="1654">
                  <c:v>1660</c:v>
                </c:pt>
                <c:pt idx="1655">
                  <c:v>1661</c:v>
                </c:pt>
                <c:pt idx="1656">
                  <c:v>1662</c:v>
                </c:pt>
                <c:pt idx="1657">
                  <c:v>1663</c:v>
                </c:pt>
                <c:pt idx="1658">
                  <c:v>1664</c:v>
                </c:pt>
                <c:pt idx="1659">
                  <c:v>1665</c:v>
                </c:pt>
                <c:pt idx="1660">
                  <c:v>1666</c:v>
                </c:pt>
                <c:pt idx="1661">
                  <c:v>1667</c:v>
                </c:pt>
                <c:pt idx="1662">
                  <c:v>1668</c:v>
                </c:pt>
                <c:pt idx="1663">
                  <c:v>1669</c:v>
                </c:pt>
                <c:pt idx="1664">
                  <c:v>1670</c:v>
                </c:pt>
                <c:pt idx="1665">
                  <c:v>1671</c:v>
                </c:pt>
                <c:pt idx="1666">
                  <c:v>1672</c:v>
                </c:pt>
                <c:pt idx="1667">
                  <c:v>1673</c:v>
                </c:pt>
                <c:pt idx="1668">
                  <c:v>1674</c:v>
                </c:pt>
                <c:pt idx="1669">
                  <c:v>1675</c:v>
                </c:pt>
                <c:pt idx="1670">
                  <c:v>1676</c:v>
                </c:pt>
                <c:pt idx="1671">
                  <c:v>1677</c:v>
                </c:pt>
                <c:pt idx="1672">
                  <c:v>1678</c:v>
                </c:pt>
                <c:pt idx="1673">
                  <c:v>1679</c:v>
                </c:pt>
                <c:pt idx="1674">
                  <c:v>1680</c:v>
                </c:pt>
                <c:pt idx="1675">
                  <c:v>1681</c:v>
                </c:pt>
                <c:pt idx="1676">
                  <c:v>1682</c:v>
                </c:pt>
                <c:pt idx="1677">
                  <c:v>1683</c:v>
                </c:pt>
                <c:pt idx="1678">
                  <c:v>1684</c:v>
                </c:pt>
                <c:pt idx="1679">
                  <c:v>1685</c:v>
                </c:pt>
                <c:pt idx="1680">
                  <c:v>1686</c:v>
                </c:pt>
                <c:pt idx="1681">
                  <c:v>1687</c:v>
                </c:pt>
                <c:pt idx="1682">
                  <c:v>1688</c:v>
                </c:pt>
                <c:pt idx="1683">
                  <c:v>1689</c:v>
                </c:pt>
                <c:pt idx="1684">
                  <c:v>1690</c:v>
                </c:pt>
                <c:pt idx="1685">
                  <c:v>1691</c:v>
                </c:pt>
                <c:pt idx="1686">
                  <c:v>1692</c:v>
                </c:pt>
                <c:pt idx="1687">
                  <c:v>1693</c:v>
                </c:pt>
                <c:pt idx="1688">
                  <c:v>1694</c:v>
                </c:pt>
                <c:pt idx="1689">
                  <c:v>1695</c:v>
                </c:pt>
                <c:pt idx="1690">
                  <c:v>1696</c:v>
                </c:pt>
                <c:pt idx="1691">
                  <c:v>1697</c:v>
                </c:pt>
                <c:pt idx="1692">
                  <c:v>1698</c:v>
                </c:pt>
                <c:pt idx="1693">
                  <c:v>1699</c:v>
                </c:pt>
                <c:pt idx="1694">
                  <c:v>1700</c:v>
                </c:pt>
                <c:pt idx="1695">
                  <c:v>1701</c:v>
                </c:pt>
                <c:pt idx="1696">
                  <c:v>1702</c:v>
                </c:pt>
                <c:pt idx="1697">
                  <c:v>1703</c:v>
                </c:pt>
                <c:pt idx="1698">
                  <c:v>1704</c:v>
                </c:pt>
                <c:pt idx="1699">
                  <c:v>1705</c:v>
                </c:pt>
                <c:pt idx="1700">
                  <c:v>1706</c:v>
                </c:pt>
                <c:pt idx="1701">
                  <c:v>1707</c:v>
                </c:pt>
                <c:pt idx="1702">
                  <c:v>1708</c:v>
                </c:pt>
                <c:pt idx="1703">
                  <c:v>1709</c:v>
                </c:pt>
                <c:pt idx="1704">
                  <c:v>1710</c:v>
                </c:pt>
                <c:pt idx="1705">
                  <c:v>1711</c:v>
                </c:pt>
                <c:pt idx="1706">
                  <c:v>1712</c:v>
                </c:pt>
                <c:pt idx="1707">
                  <c:v>1713</c:v>
                </c:pt>
                <c:pt idx="1708">
                  <c:v>1714</c:v>
                </c:pt>
                <c:pt idx="1709">
                  <c:v>1715</c:v>
                </c:pt>
                <c:pt idx="1710">
                  <c:v>1716</c:v>
                </c:pt>
                <c:pt idx="1711">
                  <c:v>1717</c:v>
                </c:pt>
                <c:pt idx="1712">
                  <c:v>1718</c:v>
                </c:pt>
                <c:pt idx="1713">
                  <c:v>1719</c:v>
                </c:pt>
                <c:pt idx="1714">
                  <c:v>1720</c:v>
                </c:pt>
                <c:pt idx="1715">
                  <c:v>1721</c:v>
                </c:pt>
                <c:pt idx="1716">
                  <c:v>1722</c:v>
                </c:pt>
                <c:pt idx="1717">
                  <c:v>1723</c:v>
                </c:pt>
                <c:pt idx="1718">
                  <c:v>1724</c:v>
                </c:pt>
                <c:pt idx="1719">
                  <c:v>1725</c:v>
                </c:pt>
                <c:pt idx="1720">
                  <c:v>1726</c:v>
                </c:pt>
                <c:pt idx="1721">
                  <c:v>1727</c:v>
                </c:pt>
                <c:pt idx="1722">
                  <c:v>1728</c:v>
                </c:pt>
                <c:pt idx="1723">
                  <c:v>1729</c:v>
                </c:pt>
                <c:pt idx="1724">
                  <c:v>1730</c:v>
                </c:pt>
                <c:pt idx="1725">
                  <c:v>1731</c:v>
                </c:pt>
                <c:pt idx="1726">
                  <c:v>1732</c:v>
                </c:pt>
                <c:pt idx="1727">
                  <c:v>1733</c:v>
                </c:pt>
                <c:pt idx="1728">
                  <c:v>1734</c:v>
                </c:pt>
                <c:pt idx="1729">
                  <c:v>1735</c:v>
                </c:pt>
                <c:pt idx="1730">
                  <c:v>1736</c:v>
                </c:pt>
                <c:pt idx="1731">
                  <c:v>1737</c:v>
                </c:pt>
                <c:pt idx="1732">
                  <c:v>1738</c:v>
                </c:pt>
                <c:pt idx="1733">
                  <c:v>1739</c:v>
                </c:pt>
                <c:pt idx="1734">
                  <c:v>1740</c:v>
                </c:pt>
                <c:pt idx="1735">
                  <c:v>1741</c:v>
                </c:pt>
                <c:pt idx="1736">
                  <c:v>1742</c:v>
                </c:pt>
                <c:pt idx="1737">
                  <c:v>1743</c:v>
                </c:pt>
                <c:pt idx="1738">
                  <c:v>1744</c:v>
                </c:pt>
                <c:pt idx="1739">
                  <c:v>1745</c:v>
                </c:pt>
                <c:pt idx="1740">
                  <c:v>1746</c:v>
                </c:pt>
                <c:pt idx="1741">
                  <c:v>1747</c:v>
                </c:pt>
                <c:pt idx="1742">
                  <c:v>1748</c:v>
                </c:pt>
                <c:pt idx="1743">
                  <c:v>1749</c:v>
                </c:pt>
                <c:pt idx="1744">
                  <c:v>1750</c:v>
                </c:pt>
                <c:pt idx="1745">
                  <c:v>1751</c:v>
                </c:pt>
                <c:pt idx="1746">
                  <c:v>1752</c:v>
                </c:pt>
                <c:pt idx="1747">
                  <c:v>1753</c:v>
                </c:pt>
                <c:pt idx="1748">
                  <c:v>1754</c:v>
                </c:pt>
                <c:pt idx="1749">
                  <c:v>1755</c:v>
                </c:pt>
                <c:pt idx="1750">
                  <c:v>1756</c:v>
                </c:pt>
                <c:pt idx="1751">
                  <c:v>1757</c:v>
                </c:pt>
                <c:pt idx="1752">
                  <c:v>1758</c:v>
                </c:pt>
                <c:pt idx="1753">
                  <c:v>1759</c:v>
                </c:pt>
                <c:pt idx="1754">
                  <c:v>1760</c:v>
                </c:pt>
                <c:pt idx="1755">
                  <c:v>1761</c:v>
                </c:pt>
                <c:pt idx="1756">
                  <c:v>1762</c:v>
                </c:pt>
                <c:pt idx="1757">
                  <c:v>1763</c:v>
                </c:pt>
                <c:pt idx="1758">
                  <c:v>1764</c:v>
                </c:pt>
                <c:pt idx="1759">
                  <c:v>1765</c:v>
                </c:pt>
                <c:pt idx="1760">
                  <c:v>1766</c:v>
                </c:pt>
                <c:pt idx="1761">
                  <c:v>1767</c:v>
                </c:pt>
                <c:pt idx="1762">
                  <c:v>1768</c:v>
                </c:pt>
                <c:pt idx="1763">
                  <c:v>1769</c:v>
                </c:pt>
                <c:pt idx="1764">
                  <c:v>1770</c:v>
                </c:pt>
                <c:pt idx="1765">
                  <c:v>1771</c:v>
                </c:pt>
                <c:pt idx="1766">
                  <c:v>1772</c:v>
                </c:pt>
                <c:pt idx="1767">
                  <c:v>1773</c:v>
                </c:pt>
                <c:pt idx="1768">
                  <c:v>1774</c:v>
                </c:pt>
                <c:pt idx="1769">
                  <c:v>1775</c:v>
                </c:pt>
                <c:pt idx="1770">
                  <c:v>1776</c:v>
                </c:pt>
                <c:pt idx="1771">
                  <c:v>1777</c:v>
                </c:pt>
                <c:pt idx="1772">
                  <c:v>1778</c:v>
                </c:pt>
                <c:pt idx="1773">
                  <c:v>1779</c:v>
                </c:pt>
                <c:pt idx="1774">
                  <c:v>1780</c:v>
                </c:pt>
                <c:pt idx="1775">
                  <c:v>1781</c:v>
                </c:pt>
                <c:pt idx="1776">
                  <c:v>1782</c:v>
                </c:pt>
                <c:pt idx="1777">
                  <c:v>1783</c:v>
                </c:pt>
                <c:pt idx="1778">
                  <c:v>1784</c:v>
                </c:pt>
                <c:pt idx="1779">
                  <c:v>1785</c:v>
                </c:pt>
                <c:pt idx="1780">
                  <c:v>1786</c:v>
                </c:pt>
                <c:pt idx="1781">
                  <c:v>1787</c:v>
                </c:pt>
                <c:pt idx="1782">
                  <c:v>1788</c:v>
                </c:pt>
                <c:pt idx="1783">
                  <c:v>1789</c:v>
                </c:pt>
                <c:pt idx="1784">
                  <c:v>1790</c:v>
                </c:pt>
                <c:pt idx="1785">
                  <c:v>1791</c:v>
                </c:pt>
                <c:pt idx="1786">
                  <c:v>1792</c:v>
                </c:pt>
                <c:pt idx="1787">
                  <c:v>1793</c:v>
                </c:pt>
                <c:pt idx="1788">
                  <c:v>1794</c:v>
                </c:pt>
                <c:pt idx="1789">
                  <c:v>1795</c:v>
                </c:pt>
                <c:pt idx="1790">
                  <c:v>1796</c:v>
                </c:pt>
                <c:pt idx="1791">
                  <c:v>1797</c:v>
                </c:pt>
                <c:pt idx="1792">
                  <c:v>1798</c:v>
                </c:pt>
                <c:pt idx="1793">
                  <c:v>1799</c:v>
                </c:pt>
                <c:pt idx="1794">
                  <c:v>1800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graphs'!$N$4:$N$1808</c15:sqref>
                  </c15:fullRef>
                </c:ext>
              </c:extLst>
              <c:f>'WLTP data and graphs'!$N$10:$N$1808</c:f>
              <c:numCache>
                <c:formatCode>General</c:formatCode>
                <c:ptCount val="1799"/>
                <c:pt idx="0">
                  <c:v>182.46600000000004</c:v>
                </c:pt>
                <c:pt idx="1">
                  <c:v>182.46600000000004</c:v>
                </c:pt>
                <c:pt idx="2">
                  <c:v>182.46600000000004</c:v>
                </c:pt>
                <c:pt idx="3">
                  <c:v>182.46600000000004</c:v>
                </c:pt>
                <c:pt idx="4">
                  <c:v>182.46600000000004</c:v>
                </c:pt>
                <c:pt idx="5">
                  <c:v>182.46600000000004</c:v>
                </c:pt>
                <c:pt idx="6">
                  <c:v>182.46600000000004</c:v>
                </c:pt>
                <c:pt idx="7">
                  <c:v>182.46600000000004</c:v>
                </c:pt>
                <c:pt idx="8">
                  <c:v>182.46600000000004</c:v>
                </c:pt>
                <c:pt idx="9">
                  <c:v>225.52155555555561</c:v>
                </c:pt>
                <c:pt idx="10">
                  <c:v>548.46443722222227</c:v>
                </c:pt>
                <c:pt idx="11">
                  <c:v>1302.1332719444445</c:v>
                </c:pt>
                <c:pt idx="12">
                  <c:v>1948.4515827777782</c:v>
                </c:pt>
                <c:pt idx="13">
                  <c:v>1841.402531388889</c:v>
                </c:pt>
                <c:pt idx="14">
                  <c:v>1691.1275269444443</c:v>
                </c:pt>
                <c:pt idx="15">
                  <c:v>2036.070056388889</c:v>
                </c:pt>
                <c:pt idx="16">
                  <c:v>2144.3381052777781</c:v>
                </c:pt>
                <c:pt idx="17">
                  <c:v>1434.4850611111112</c:v>
                </c:pt>
                <c:pt idx="18">
                  <c:v>638.15389583333365</c:v>
                </c:pt>
                <c:pt idx="19">
                  <c:v>358.37142972222239</c:v>
                </c:pt>
                <c:pt idx="20">
                  <c:v>336.86986694444437</c:v>
                </c:pt>
                <c:pt idx="21">
                  <c:v>358.46318222222243</c:v>
                </c:pt>
                <c:pt idx="22">
                  <c:v>616.83583805555566</c:v>
                </c:pt>
                <c:pt idx="23">
                  <c:v>789.28088777777714</c:v>
                </c:pt>
                <c:pt idx="24">
                  <c:v>897.0639591666669</c:v>
                </c:pt>
                <c:pt idx="25">
                  <c:v>1198.7412130555563</c:v>
                </c:pt>
                <c:pt idx="26">
                  <c:v>1263.652233888889</c:v>
                </c:pt>
                <c:pt idx="27">
                  <c:v>1199.3965880555547</c:v>
                </c:pt>
                <c:pt idx="28">
                  <c:v>919.8238419444441</c:v>
                </c:pt>
                <c:pt idx="29">
                  <c:v>618.59224305555563</c:v>
                </c:pt>
                <c:pt idx="30">
                  <c:v>489.53043638888857</c:v>
                </c:pt>
                <c:pt idx="31">
                  <c:v>425.02574805555588</c:v>
                </c:pt>
                <c:pt idx="32">
                  <c:v>317.45239666666697</c:v>
                </c:pt>
                <c:pt idx="33">
                  <c:v>145.24328194444541</c:v>
                </c:pt>
                <c:pt idx="34">
                  <c:v>-199.24048499999932</c:v>
                </c:pt>
                <c:pt idx="35">
                  <c:v>-737.63154194444519</c:v>
                </c:pt>
                <c:pt idx="36">
                  <c:v>-1039.3874408333338</c:v>
                </c:pt>
                <c:pt idx="37">
                  <c:v>-953.65644722222169</c:v>
                </c:pt>
                <c:pt idx="38">
                  <c:v>-824.80436055555606</c:v>
                </c:pt>
                <c:pt idx="39">
                  <c:v>-1018.8558330555556</c:v>
                </c:pt>
                <c:pt idx="40">
                  <c:v>-1363.7328249999987</c:v>
                </c:pt>
                <c:pt idx="41">
                  <c:v>-1278.1329063888888</c:v>
                </c:pt>
                <c:pt idx="42">
                  <c:v>-718.79080166666722</c:v>
                </c:pt>
                <c:pt idx="43">
                  <c:v>-202.29453250000014</c:v>
                </c:pt>
                <c:pt idx="44">
                  <c:v>-116.24895888888854</c:v>
                </c:pt>
                <c:pt idx="45">
                  <c:v>-245.53359305555557</c:v>
                </c:pt>
                <c:pt idx="46">
                  <c:v>-181.09444222222203</c:v>
                </c:pt>
                <c:pt idx="47">
                  <c:v>55.632468333333833</c:v>
                </c:pt>
                <c:pt idx="48">
                  <c:v>98.688023888888466</c:v>
                </c:pt>
                <c:pt idx="49">
                  <c:v>-267.33662833333358</c:v>
                </c:pt>
                <c:pt idx="50">
                  <c:v>-741.1705669444442</c:v>
                </c:pt>
                <c:pt idx="51">
                  <c:v>-590.81691749999993</c:v>
                </c:pt>
                <c:pt idx="52">
                  <c:v>-52.753548055555449</c:v>
                </c:pt>
                <c:pt idx="53">
                  <c:v>162.51112222222235</c:v>
                </c:pt>
                <c:pt idx="54">
                  <c:v>184.03890000000004</c:v>
                </c:pt>
                <c:pt idx="55">
                  <c:v>248.62223333333353</c:v>
                </c:pt>
                <c:pt idx="56">
                  <c:v>313.24488916666661</c:v>
                </c:pt>
                <c:pt idx="57">
                  <c:v>700.78421166666647</c:v>
                </c:pt>
                <c:pt idx="58">
                  <c:v>765.64280250000024</c:v>
                </c:pt>
                <c:pt idx="59">
                  <c:v>442.80478083333361</c:v>
                </c:pt>
                <c:pt idx="60">
                  <c:v>378.30009249999972</c:v>
                </c:pt>
                <c:pt idx="61">
                  <c:v>442.92274833333363</c:v>
                </c:pt>
                <c:pt idx="62">
                  <c:v>529.15182694444479</c:v>
                </c:pt>
                <c:pt idx="63">
                  <c:v>400.07691277777786</c:v>
                </c:pt>
                <c:pt idx="64">
                  <c:v>314.00512416666623</c:v>
                </c:pt>
                <c:pt idx="65">
                  <c:v>658.488891111111</c:v>
                </c:pt>
                <c:pt idx="66">
                  <c:v>1218.4601558333336</c:v>
                </c:pt>
                <c:pt idx="67">
                  <c:v>1520.2291622222222</c:v>
                </c:pt>
                <c:pt idx="68">
                  <c:v>1606.7728208333338</c:v>
                </c:pt>
                <c:pt idx="69">
                  <c:v>1499.5664794444449</c:v>
                </c:pt>
                <c:pt idx="70">
                  <c:v>1177.0168227777774</c:v>
                </c:pt>
                <c:pt idx="71">
                  <c:v>811.28053555555516</c:v>
                </c:pt>
                <c:pt idx="72">
                  <c:v>617.67471805555567</c:v>
                </c:pt>
                <c:pt idx="73">
                  <c:v>596.26490777777747</c:v>
                </c:pt>
                <c:pt idx="74">
                  <c:v>639.45153833333359</c:v>
                </c:pt>
                <c:pt idx="75">
                  <c:v>596.54016527777753</c:v>
                </c:pt>
                <c:pt idx="76">
                  <c:v>402.89502527777785</c:v>
                </c:pt>
                <c:pt idx="77">
                  <c:v>123.06012916666732</c:v>
                </c:pt>
                <c:pt idx="78">
                  <c:v>-27.699852777777764</c:v>
                </c:pt>
                <c:pt idx="79">
                  <c:v>-178.45983472222275</c:v>
                </c:pt>
                <c:pt idx="80">
                  <c:v>-135.5615691666666</c:v>
                </c:pt>
                <c:pt idx="81">
                  <c:v>58.149108333334603</c:v>
                </c:pt>
                <c:pt idx="82">
                  <c:v>-49.529103055555851</c:v>
                </c:pt>
                <c:pt idx="83">
                  <c:v>-114.21729638889008</c:v>
                </c:pt>
                <c:pt idx="84">
                  <c:v>-92.768163611110481</c:v>
                </c:pt>
                <c:pt idx="85">
                  <c:v>-49.804360555554283</c:v>
                </c:pt>
                <c:pt idx="86">
                  <c:v>-394.30123500000059</c:v>
                </c:pt>
                <c:pt idx="87">
                  <c:v>-1298.7693741666669</c:v>
                </c:pt>
                <c:pt idx="88">
                  <c:v>-1945.2056524999994</c:v>
                </c:pt>
                <c:pt idx="89">
                  <c:v>-2032.0114611111112</c:v>
                </c:pt>
                <c:pt idx="90">
                  <c:v>-1494.4723916666669</c:v>
                </c:pt>
                <c:pt idx="91">
                  <c:v>-892.0616238888889</c:v>
                </c:pt>
                <c:pt idx="92">
                  <c:v>-913.8777666666665</c:v>
                </c:pt>
                <c:pt idx="93">
                  <c:v>-1151.0634397222223</c:v>
                </c:pt>
                <c:pt idx="94">
                  <c:v>-1000.8015427777776</c:v>
                </c:pt>
                <c:pt idx="95">
                  <c:v>-592.06212999999991</c:v>
                </c:pt>
                <c:pt idx="96">
                  <c:v>-592.24563499999999</c:v>
                </c:pt>
                <c:pt idx="97">
                  <c:v>-291.14511111111108</c:v>
                </c:pt>
                <c:pt idx="98">
                  <c:v>182.46600000000004</c:v>
                </c:pt>
                <c:pt idx="99">
                  <c:v>182.46600000000004</c:v>
                </c:pt>
                <c:pt idx="100">
                  <c:v>182.46600000000004</c:v>
                </c:pt>
                <c:pt idx="101">
                  <c:v>182.46600000000004</c:v>
                </c:pt>
                <c:pt idx="102">
                  <c:v>182.46600000000004</c:v>
                </c:pt>
                <c:pt idx="103">
                  <c:v>182.46600000000004</c:v>
                </c:pt>
                <c:pt idx="104">
                  <c:v>182.46600000000004</c:v>
                </c:pt>
                <c:pt idx="105">
                  <c:v>182.46600000000004</c:v>
                </c:pt>
                <c:pt idx="106">
                  <c:v>182.46600000000004</c:v>
                </c:pt>
                <c:pt idx="107">
                  <c:v>182.46600000000004</c:v>
                </c:pt>
                <c:pt idx="108">
                  <c:v>182.46600000000004</c:v>
                </c:pt>
                <c:pt idx="109">
                  <c:v>182.46600000000004</c:v>
                </c:pt>
                <c:pt idx="110">
                  <c:v>182.46600000000004</c:v>
                </c:pt>
                <c:pt idx="111">
                  <c:v>182.46600000000004</c:v>
                </c:pt>
                <c:pt idx="112">
                  <c:v>182.46600000000004</c:v>
                </c:pt>
                <c:pt idx="113">
                  <c:v>182.46600000000004</c:v>
                </c:pt>
                <c:pt idx="114">
                  <c:v>182.46600000000004</c:v>
                </c:pt>
                <c:pt idx="115">
                  <c:v>182.46600000000004</c:v>
                </c:pt>
                <c:pt idx="116">
                  <c:v>182.46600000000004</c:v>
                </c:pt>
                <c:pt idx="117">
                  <c:v>182.46600000000004</c:v>
                </c:pt>
                <c:pt idx="118">
                  <c:v>182.46600000000004</c:v>
                </c:pt>
                <c:pt idx="119">
                  <c:v>182.46600000000004</c:v>
                </c:pt>
                <c:pt idx="120">
                  <c:v>182.46600000000004</c:v>
                </c:pt>
                <c:pt idx="121">
                  <c:v>182.46600000000004</c:v>
                </c:pt>
                <c:pt idx="122">
                  <c:v>182.46600000000004</c:v>
                </c:pt>
                <c:pt idx="123">
                  <c:v>182.46600000000004</c:v>
                </c:pt>
                <c:pt idx="124">
                  <c:v>182.46600000000004</c:v>
                </c:pt>
                <c:pt idx="125">
                  <c:v>182.46600000000004</c:v>
                </c:pt>
                <c:pt idx="126">
                  <c:v>182.46600000000004</c:v>
                </c:pt>
                <c:pt idx="127">
                  <c:v>182.46600000000004</c:v>
                </c:pt>
                <c:pt idx="128">
                  <c:v>182.46600000000004</c:v>
                </c:pt>
                <c:pt idx="129">
                  <c:v>182.46600000000004</c:v>
                </c:pt>
                <c:pt idx="130">
                  <c:v>182.46600000000004</c:v>
                </c:pt>
                <c:pt idx="131">
                  <c:v>182.46600000000004</c:v>
                </c:pt>
                <c:pt idx="132">
                  <c:v>182.46600000000004</c:v>
                </c:pt>
                <c:pt idx="133">
                  <c:v>182.46600000000004</c:v>
                </c:pt>
                <c:pt idx="134">
                  <c:v>182.46600000000004</c:v>
                </c:pt>
                <c:pt idx="135">
                  <c:v>225.52155555555561</c:v>
                </c:pt>
                <c:pt idx="136">
                  <c:v>591.51999277777782</c:v>
                </c:pt>
                <c:pt idx="137">
                  <c:v>1452.8539313888889</c:v>
                </c:pt>
                <c:pt idx="138">
                  <c:v>2292.9877797222221</c:v>
                </c:pt>
                <c:pt idx="139">
                  <c:v>2401.3606886111106</c:v>
                </c:pt>
                <c:pt idx="140">
                  <c:v>1734.6156299999998</c:v>
                </c:pt>
                <c:pt idx="141">
                  <c:v>938.41553972222221</c:v>
                </c:pt>
                <c:pt idx="142">
                  <c:v>594.10217027777833</c:v>
                </c:pt>
                <c:pt idx="143">
                  <c:v>809.49791555555601</c:v>
                </c:pt>
                <c:pt idx="144">
                  <c:v>1175.7322877777774</c:v>
                </c:pt>
                <c:pt idx="145">
                  <c:v>1240.656416111111</c:v>
                </c:pt>
                <c:pt idx="146">
                  <c:v>1004.1523330555558</c:v>
                </c:pt>
                <c:pt idx="147">
                  <c:v>638.37672333333364</c:v>
                </c:pt>
                <c:pt idx="148">
                  <c:v>229.42759055555544</c:v>
                </c:pt>
                <c:pt idx="149">
                  <c:v>-373.40261722222249</c:v>
                </c:pt>
                <c:pt idx="150">
                  <c:v>-1277.8576488888882</c:v>
                </c:pt>
                <c:pt idx="151">
                  <c:v>-1945.8217049999994</c:v>
                </c:pt>
                <c:pt idx="152">
                  <c:v>-1817.3497358333334</c:v>
                </c:pt>
                <c:pt idx="153">
                  <c:v>-956.76292472222235</c:v>
                </c:pt>
                <c:pt idx="154">
                  <c:v>33.344455555555378</c:v>
                </c:pt>
                <c:pt idx="155">
                  <c:v>636.20087833333332</c:v>
                </c:pt>
                <c:pt idx="156">
                  <c:v>1174.5919352777778</c:v>
                </c:pt>
                <c:pt idx="157">
                  <c:v>1476.3871566666671</c:v>
                </c:pt>
                <c:pt idx="158">
                  <c:v>1519.822829722222</c:v>
                </c:pt>
                <c:pt idx="159">
                  <c:v>1348.0331549999996</c:v>
                </c:pt>
                <c:pt idx="160">
                  <c:v>1089.9750791666672</c:v>
                </c:pt>
                <c:pt idx="161">
                  <c:v>1047.1947811111113</c:v>
                </c:pt>
                <c:pt idx="162">
                  <c:v>939.80493472222213</c:v>
                </c:pt>
                <c:pt idx="163">
                  <c:v>746.26465472222253</c:v>
                </c:pt>
                <c:pt idx="164">
                  <c:v>638.75684083333363</c:v>
                </c:pt>
                <c:pt idx="165">
                  <c:v>854.1788011111114</c:v>
                </c:pt>
                <c:pt idx="166">
                  <c:v>1048.1909511111112</c:v>
                </c:pt>
                <c:pt idx="167">
                  <c:v>790.11976777777716</c:v>
                </c:pt>
                <c:pt idx="168">
                  <c:v>230.50240555555467</c:v>
                </c:pt>
                <c:pt idx="169">
                  <c:v>-436.93735055555521</c:v>
                </c:pt>
                <c:pt idx="170">
                  <c:v>-1190.7110452777772</c:v>
                </c:pt>
                <c:pt idx="171">
                  <c:v>-1535.6928972222222</c:v>
                </c:pt>
                <c:pt idx="172">
                  <c:v>-1041.0652008333329</c:v>
                </c:pt>
                <c:pt idx="173">
                  <c:v>-244.77335805555558</c:v>
                </c:pt>
                <c:pt idx="174">
                  <c:v>314.92264916666625</c:v>
                </c:pt>
                <c:pt idx="175">
                  <c:v>767.11084249999976</c:v>
                </c:pt>
                <c:pt idx="176">
                  <c:v>896.52655166666682</c:v>
                </c:pt>
                <c:pt idx="177">
                  <c:v>573.79339000000027</c:v>
                </c:pt>
                <c:pt idx="178">
                  <c:v>250.92915333333352</c:v>
                </c:pt>
                <c:pt idx="179">
                  <c:v>100.22160138888847</c:v>
                </c:pt>
                <c:pt idx="180">
                  <c:v>-72.03994333333317</c:v>
                </c:pt>
                <c:pt idx="181">
                  <c:v>-481.18568861111061</c:v>
                </c:pt>
                <c:pt idx="182">
                  <c:v>-825.91849805555546</c:v>
                </c:pt>
                <c:pt idx="183">
                  <c:v>-912.35729666666691</c:v>
                </c:pt>
                <c:pt idx="184">
                  <c:v>-826.58698055555612</c:v>
                </c:pt>
                <c:pt idx="185">
                  <c:v>-654.64001583333288</c:v>
                </c:pt>
                <c:pt idx="186">
                  <c:v>-504.18150638888869</c:v>
                </c:pt>
                <c:pt idx="187">
                  <c:v>-375.19834472222249</c:v>
                </c:pt>
                <c:pt idx="188">
                  <c:v>-246.18896805555556</c:v>
                </c:pt>
                <c:pt idx="189">
                  <c:v>-160.18271694444431</c:v>
                </c:pt>
                <c:pt idx="190">
                  <c:v>-74.176465833333168</c:v>
                </c:pt>
                <c:pt idx="191">
                  <c:v>33.409993055555383</c:v>
                </c:pt>
                <c:pt idx="192">
                  <c:v>76.426226111111134</c:v>
                </c:pt>
                <c:pt idx="193">
                  <c:v>140.98334444444464</c:v>
                </c:pt>
                <c:pt idx="194">
                  <c:v>184.03890000000004</c:v>
                </c:pt>
                <c:pt idx="195">
                  <c:v>184.03890000000004</c:v>
                </c:pt>
                <c:pt idx="196">
                  <c:v>291.67778888888893</c:v>
                </c:pt>
                <c:pt idx="197">
                  <c:v>399.38221527777785</c:v>
                </c:pt>
                <c:pt idx="198">
                  <c:v>507.08664166666665</c:v>
                </c:pt>
                <c:pt idx="199">
                  <c:v>614.85660555555569</c:v>
                </c:pt>
                <c:pt idx="200">
                  <c:v>722.6265694444445</c:v>
                </c:pt>
                <c:pt idx="201">
                  <c:v>1045.7398486111113</c:v>
                </c:pt>
                <c:pt idx="202">
                  <c:v>1196.7619805555555</c:v>
                </c:pt>
                <c:pt idx="203">
                  <c:v>1218.5781233333337</c:v>
                </c:pt>
                <c:pt idx="204">
                  <c:v>1412.6689183333331</c:v>
                </c:pt>
                <c:pt idx="205">
                  <c:v>1434.6030286111113</c:v>
                </c:pt>
                <c:pt idx="206">
                  <c:v>1284.2624866666672</c:v>
                </c:pt>
                <c:pt idx="207">
                  <c:v>1392.2159555555559</c:v>
                </c:pt>
                <c:pt idx="208">
                  <c:v>1371.1076177777777</c:v>
                </c:pt>
                <c:pt idx="209">
                  <c:v>1048.4924236111112</c:v>
                </c:pt>
                <c:pt idx="210">
                  <c:v>833.43747333333329</c:v>
                </c:pt>
                <c:pt idx="211">
                  <c:v>704.44120416666647</c:v>
                </c:pt>
                <c:pt idx="212">
                  <c:v>747.64094222222252</c:v>
                </c:pt>
                <c:pt idx="213">
                  <c:v>920.05977694444414</c:v>
                </c:pt>
                <c:pt idx="214">
                  <c:v>1049.4754861111112</c:v>
                </c:pt>
                <c:pt idx="215">
                  <c:v>1049.7507436111111</c:v>
                </c:pt>
                <c:pt idx="216">
                  <c:v>942.36089722222221</c:v>
                </c:pt>
                <c:pt idx="217">
                  <c:v>791.87617277777713</c:v>
                </c:pt>
                <c:pt idx="218">
                  <c:v>641.33901833333357</c:v>
                </c:pt>
                <c:pt idx="219">
                  <c:v>469.23476361111199</c:v>
                </c:pt>
                <c:pt idx="220">
                  <c:v>361.64830472222161</c:v>
                </c:pt>
                <c:pt idx="221">
                  <c:v>340.17295694444357</c:v>
                </c:pt>
                <c:pt idx="222">
                  <c:v>340.21227944444507</c:v>
                </c:pt>
                <c:pt idx="223">
                  <c:v>404.84804277777783</c:v>
                </c:pt>
                <c:pt idx="224">
                  <c:v>426.45446555555435</c:v>
                </c:pt>
                <c:pt idx="225">
                  <c:v>404.99222527777783</c:v>
                </c:pt>
                <c:pt idx="226">
                  <c:v>383.52998500000126</c:v>
                </c:pt>
                <c:pt idx="227">
                  <c:v>340.52685944444511</c:v>
                </c:pt>
                <c:pt idx="228">
                  <c:v>254.45507083333274</c:v>
                </c:pt>
                <c:pt idx="229">
                  <c:v>125.28840416666732</c:v>
                </c:pt>
                <c:pt idx="230">
                  <c:v>-154.61202944444472</c:v>
                </c:pt>
                <c:pt idx="231">
                  <c:v>-520.75464916666749</c:v>
                </c:pt>
                <c:pt idx="232">
                  <c:v>-650.18346583333289</c:v>
                </c:pt>
                <c:pt idx="233">
                  <c:v>-478.21028611111143</c:v>
                </c:pt>
                <c:pt idx="234">
                  <c:v>-198.50646499999934</c:v>
                </c:pt>
                <c:pt idx="235">
                  <c:v>-112.47399888888853</c:v>
                </c:pt>
                <c:pt idx="236">
                  <c:v>-306.32885888888984</c:v>
                </c:pt>
                <c:pt idx="237">
                  <c:v>-694.02547138888917</c:v>
                </c:pt>
                <c:pt idx="238">
                  <c:v>-974.22737749999953</c:v>
                </c:pt>
                <c:pt idx="239">
                  <c:v>-845.42772083333284</c:v>
                </c:pt>
                <c:pt idx="240">
                  <c:v>-781.10653749999994</c:v>
                </c:pt>
                <c:pt idx="241">
                  <c:v>-867.54533611111083</c:v>
                </c:pt>
                <c:pt idx="242">
                  <c:v>-824.80436055555606</c:v>
                </c:pt>
                <c:pt idx="243">
                  <c:v>-1018.8558330555556</c:v>
                </c:pt>
                <c:pt idx="244">
                  <c:v>-1363.7328249999987</c:v>
                </c:pt>
                <c:pt idx="245">
                  <c:v>-1278.1329063888888</c:v>
                </c:pt>
                <c:pt idx="246">
                  <c:v>-718.79080166666722</c:v>
                </c:pt>
                <c:pt idx="247">
                  <c:v>-202.29453250000014</c:v>
                </c:pt>
                <c:pt idx="248">
                  <c:v>-116.24895888888854</c:v>
                </c:pt>
                <c:pt idx="249">
                  <c:v>-245.53359305555557</c:v>
                </c:pt>
                <c:pt idx="250">
                  <c:v>-181.09444222222203</c:v>
                </c:pt>
                <c:pt idx="251">
                  <c:v>55.632468333333833</c:v>
                </c:pt>
                <c:pt idx="252">
                  <c:v>98.688023888888466</c:v>
                </c:pt>
                <c:pt idx="253">
                  <c:v>-267.33662833333358</c:v>
                </c:pt>
                <c:pt idx="254">
                  <c:v>-439.78167805555518</c:v>
                </c:pt>
                <c:pt idx="255">
                  <c:v>119.78325416666694</c:v>
                </c:pt>
                <c:pt idx="256">
                  <c:v>916.42899944444412</c:v>
                </c:pt>
                <c:pt idx="257">
                  <c:v>1304.2566869444447</c:v>
                </c:pt>
                <c:pt idx="258">
                  <c:v>1326.1383672222225</c:v>
                </c:pt>
                <c:pt idx="259">
                  <c:v>1283.4236066666665</c:v>
                </c:pt>
                <c:pt idx="260">
                  <c:v>1369.8624052777777</c:v>
                </c:pt>
                <c:pt idx="261">
                  <c:v>1650.1167413888891</c:v>
                </c:pt>
                <c:pt idx="262">
                  <c:v>1779.7814930555562</c:v>
                </c:pt>
                <c:pt idx="263">
                  <c:v>1586.5033630555558</c:v>
                </c:pt>
                <c:pt idx="264">
                  <c:v>1199.3834805555546</c:v>
                </c:pt>
                <c:pt idx="265">
                  <c:v>1027.397193333333</c:v>
                </c:pt>
                <c:pt idx="266">
                  <c:v>963.08911750000038</c:v>
                </c:pt>
                <c:pt idx="267">
                  <c:v>834.11906333333332</c:v>
                </c:pt>
                <c:pt idx="268">
                  <c:v>532.92678694444476</c:v>
                </c:pt>
                <c:pt idx="269">
                  <c:v>123.91211666666732</c:v>
                </c:pt>
                <c:pt idx="270">
                  <c:v>37.748575555554979</c:v>
                </c:pt>
                <c:pt idx="271">
                  <c:v>-220.62408027777738</c:v>
                </c:pt>
                <c:pt idx="272">
                  <c:v>-780.55602250000004</c:v>
                </c:pt>
                <c:pt idx="273">
                  <c:v>-1039.2694733333337</c:v>
                </c:pt>
                <c:pt idx="274">
                  <c:v>-1190.3309277777773</c:v>
                </c:pt>
                <c:pt idx="275">
                  <c:v>-1341.4972422222222</c:v>
                </c:pt>
                <c:pt idx="276">
                  <c:v>-1729.4560047222219</c:v>
                </c:pt>
                <c:pt idx="277">
                  <c:v>-1859.3304763888889</c:v>
                </c:pt>
                <c:pt idx="278">
                  <c:v>-955.70121722222234</c:v>
                </c:pt>
                <c:pt idx="279">
                  <c:v>508.03038166666664</c:v>
                </c:pt>
                <c:pt idx="280">
                  <c:v>1563.2453952777785</c:v>
                </c:pt>
                <c:pt idx="281">
                  <c:v>1757.4803727777783</c:v>
                </c:pt>
                <c:pt idx="282">
                  <c:v>1801.0077983333335</c:v>
                </c:pt>
                <c:pt idx="283">
                  <c:v>1736.9356574999999</c:v>
                </c:pt>
                <c:pt idx="284">
                  <c:v>1608.2015383333339</c:v>
                </c:pt>
                <c:pt idx="285">
                  <c:v>1608.6340858333338</c:v>
                </c:pt>
                <c:pt idx="286">
                  <c:v>1609.0666333333322</c:v>
                </c:pt>
                <c:pt idx="287">
                  <c:v>1308.1102919444452</c:v>
                </c:pt>
                <c:pt idx="288">
                  <c:v>727.10933444444447</c:v>
                </c:pt>
                <c:pt idx="289">
                  <c:v>188.99353500000004</c:v>
                </c:pt>
                <c:pt idx="290">
                  <c:v>-177.05733222222128</c:v>
                </c:pt>
                <c:pt idx="291">
                  <c:v>-220.25707027777892</c:v>
                </c:pt>
                <c:pt idx="292">
                  <c:v>-91.195263611111955</c:v>
                </c:pt>
                <c:pt idx="293">
                  <c:v>59.433643333334601</c:v>
                </c:pt>
                <c:pt idx="294">
                  <c:v>188.58720250000005</c:v>
                </c:pt>
                <c:pt idx="295">
                  <c:v>274.71142111111089</c:v>
                </c:pt>
                <c:pt idx="296">
                  <c:v>296.27852138888892</c:v>
                </c:pt>
                <c:pt idx="297">
                  <c:v>231.72140305555467</c:v>
                </c:pt>
                <c:pt idx="298">
                  <c:v>145.61029194444541</c:v>
                </c:pt>
                <c:pt idx="299">
                  <c:v>37.945188055556514</c:v>
                </c:pt>
                <c:pt idx="300">
                  <c:v>-91.287016111111953</c:v>
                </c:pt>
                <c:pt idx="301">
                  <c:v>-199.03076500000094</c:v>
                </c:pt>
                <c:pt idx="302">
                  <c:v>-349.85628444444444</c:v>
                </c:pt>
                <c:pt idx="303">
                  <c:v>-457.69178583333326</c:v>
                </c:pt>
                <c:pt idx="304">
                  <c:v>-350.24950944444447</c:v>
                </c:pt>
                <c:pt idx="305">
                  <c:v>-135.10280666666659</c:v>
                </c:pt>
                <c:pt idx="306">
                  <c:v>37.053878055556517</c:v>
                </c:pt>
                <c:pt idx="307">
                  <c:v>58.5554408333346</c:v>
                </c:pt>
                <c:pt idx="308">
                  <c:v>-6.0803224999996504</c:v>
                </c:pt>
                <c:pt idx="309">
                  <c:v>-70.72919333333391</c:v>
                </c:pt>
                <c:pt idx="310">
                  <c:v>-199.98761250000092</c:v>
                </c:pt>
                <c:pt idx="311">
                  <c:v>-350.82623944444447</c:v>
                </c:pt>
                <c:pt idx="312">
                  <c:v>-458.64863333333324</c:v>
                </c:pt>
                <c:pt idx="313">
                  <c:v>-458.85835333333324</c:v>
                </c:pt>
                <c:pt idx="314">
                  <c:v>-394.45852499999978</c:v>
                </c:pt>
                <c:pt idx="315">
                  <c:v>-459.21225583333324</c:v>
                </c:pt>
                <c:pt idx="316">
                  <c:v>-610.12952777777753</c:v>
                </c:pt>
                <c:pt idx="317">
                  <c:v>-653.44723333333286</c:v>
                </c:pt>
                <c:pt idx="318">
                  <c:v>-330.77960916666638</c:v>
                </c:pt>
                <c:pt idx="319">
                  <c:v>-72.511813333333905</c:v>
                </c:pt>
                <c:pt idx="320">
                  <c:v>35.035323055554983</c:v>
                </c:pt>
                <c:pt idx="321">
                  <c:v>56.563100833333834</c:v>
                </c:pt>
                <c:pt idx="322">
                  <c:v>-29.626655277777765</c:v>
                </c:pt>
                <c:pt idx="323">
                  <c:v>99.487581388888472</c:v>
                </c:pt>
                <c:pt idx="324">
                  <c:v>121.01535916666732</c:v>
                </c:pt>
                <c:pt idx="325">
                  <c:v>56.392703333333834</c:v>
                </c:pt>
                <c:pt idx="326">
                  <c:v>-481.84106361111139</c:v>
                </c:pt>
                <c:pt idx="327">
                  <c:v>-1063.4580736111109</c:v>
                </c:pt>
                <c:pt idx="328">
                  <c:v>-590.24018750000039</c:v>
                </c:pt>
                <c:pt idx="329">
                  <c:v>12.458945277777666</c:v>
                </c:pt>
                <c:pt idx="330">
                  <c:v>-30.622825277777366</c:v>
                </c:pt>
                <c:pt idx="331">
                  <c:v>-52.255463055555452</c:v>
                </c:pt>
                <c:pt idx="332">
                  <c:v>-9.2392300000000489</c:v>
                </c:pt>
                <c:pt idx="333">
                  <c:v>-52.373430555555451</c:v>
                </c:pt>
                <c:pt idx="334">
                  <c:v>33.67214305555575</c:v>
                </c:pt>
                <c:pt idx="335">
                  <c:v>184.34037250000003</c:v>
                </c:pt>
                <c:pt idx="336">
                  <c:v>421.17214305555552</c:v>
                </c:pt>
                <c:pt idx="337">
                  <c:v>894.90122166666686</c:v>
                </c:pt>
                <c:pt idx="338">
                  <c:v>1411.8824683333337</c:v>
                </c:pt>
                <c:pt idx="339">
                  <c:v>1541.4816825000003</c:v>
                </c:pt>
                <c:pt idx="340">
                  <c:v>1025.2082408333329</c:v>
                </c:pt>
                <c:pt idx="341">
                  <c:v>444.07620833333328</c:v>
                </c:pt>
                <c:pt idx="342">
                  <c:v>293.42108638888891</c:v>
                </c:pt>
                <c:pt idx="343">
                  <c:v>422.61396805555512</c:v>
                </c:pt>
                <c:pt idx="344">
                  <c:v>422.73193555555588</c:v>
                </c:pt>
                <c:pt idx="345">
                  <c:v>336.64703944444511</c:v>
                </c:pt>
                <c:pt idx="346">
                  <c:v>422.82368805555512</c:v>
                </c:pt>
                <c:pt idx="347">
                  <c:v>401.37455527777786</c:v>
                </c:pt>
                <c:pt idx="348">
                  <c:v>293.7880963888889</c:v>
                </c:pt>
                <c:pt idx="349">
                  <c:v>186.16231500000004</c:v>
                </c:pt>
                <c:pt idx="350">
                  <c:v>143.09365194444464</c:v>
                </c:pt>
                <c:pt idx="351">
                  <c:v>143.08054444444386</c:v>
                </c:pt>
                <c:pt idx="352">
                  <c:v>164.59521472222195</c:v>
                </c:pt>
                <c:pt idx="353">
                  <c:v>229.17854805555621</c:v>
                </c:pt>
                <c:pt idx="354">
                  <c:v>250.73254083333353</c:v>
                </c:pt>
                <c:pt idx="355">
                  <c:v>164.63453722222195</c:v>
                </c:pt>
                <c:pt idx="356">
                  <c:v>-93.725011111111215</c:v>
                </c:pt>
                <c:pt idx="357">
                  <c:v>-459.84141583333326</c:v>
                </c:pt>
                <c:pt idx="358">
                  <c:v>-610.78490277777746</c:v>
                </c:pt>
                <c:pt idx="359">
                  <c:v>-481.85417111111144</c:v>
                </c:pt>
                <c:pt idx="360">
                  <c:v>-266.7467908333328</c:v>
                </c:pt>
                <c:pt idx="361">
                  <c:v>-73.101650833333167</c:v>
                </c:pt>
                <c:pt idx="362">
                  <c:v>99.068141388888463</c:v>
                </c:pt>
                <c:pt idx="363">
                  <c:v>206.70703027777813</c:v>
                </c:pt>
                <c:pt idx="364">
                  <c:v>292.83124888888892</c:v>
                </c:pt>
                <c:pt idx="365">
                  <c:v>465.10590111111134</c:v>
                </c:pt>
                <c:pt idx="366">
                  <c:v>680.50164638888907</c:v>
                </c:pt>
                <c:pt idx="367">
                  <c:v>659.15737361111098</c:v>
                </c:pt>
                <c:pt idx="368">
                  <c:v>400.92890027777781</c:v>
                </c:pt>
                <c:pt idx="369">
                  <c:v>78.038448611111136</c:v>
                </c:pt>
                <c:pt idx="370">
                  <c:v>-503.30330388888871</c:v>
                </c:pt>
                <c:pt idx="371">
                  <c:v>-1127.9365469444447</c:v>
                </c:pt>
                <c:pt idx="372">
                  <c:v>-1300.6306391666667</c:v>
                </c:pt>
                <c:pt idx="373">
                  <c:v>-1064.2576311111106</c:v>
                </c:pt>
                <c:pt idx="374">
                  <c:v>-720.14087416666689</c:v>
                </c:pt>
                <c:pt idx="375">
                  <c:v>-462.03036833333323</c:v>
                </c:pt>
                <c:pt idx="376">
                  <c:v>-289.97854361111098</c:v>
                </c:pt>
                <c:pt idx="377">
                  <c:v>-182.4576222222222</c:v>
                </c:pt>
                <c:pt idx="378">
                  <c:v>-225.61803777777786</c:v>
                </c:pt>
                <c:pt idx="379">
                  <c:v>-311.8733313888888</c:v>
                </c:pt>
                <c:pt idx="380">
                  <c:v>-333.5583991666665</c:v>
                </c:pt>
                <c:pt idx="381">
                  <c:v>-376.77124472222226</c:v>
                </c:pt>
                <c:pt idx="382">
                  <c:v>-420.01030527777783</c:v>
                </c:pt>
                <c:pt idx="383">
                  <c:v>-312.55492138888877</c:v>
                </c:pt>
                <c:pt idx="384">
                  <c:v>-11.283999999999963</c:v>
                </c:pt>
                <c:pt idx="385">
                  <c:v>182.46600000000004</c:v>
                </c:pt>
                <c:pt idx="386">
                  <c:v>182.46600000000004</c:v>
                </c:pt>
                <c:pt idx="387">
                  <c:v>182.46600000000004</c:v>
                </c:pt>
                <c:pt idx="388">
                  <c:v>182.46600000000004</c:v>
                </c:pt>
                <c:pt idx="389">
                  <c:v>290.10488888888892</c:v>
                </c:pt>
                <c:pt idx="390">
                  <c:v>634.61487083333338</c:v>
                </c:pt>
                <c:pt idx="391">
                  <c:v>1108.4357019444444</c:v>
                </c:pt>
                <c:pt idx="392">
                  <c:v>1517.8173822222225</c:v>
                </c:pt>
                <c:pt idx="393">
                  <c:v>1798.1372558333337</c:v>
                </c:pt>
                <c:pt idx="394">
                  <c:v>1970.8837780555557</c:v>
                </c:pt>
                <c:pt idx="395">
                  <c:v>2036.0307338888886</c:v>
                </c:pt>
                <c:pt idx="396">
                  <c:v>1821.3165786111106</c:v>
                </c:pt>
                <c:pt idx="397">
                  <c:v>1197.4435705555563</c:v>
                </c:pt>
                <c:pt idx="398">
                  <c:v>487.21040888888939</c:v>
                </c:pt>
                <c:pt idx="399">
                  <c:v>35.127075555554981</c:v>
                </c:pt>
                <c:pt idx="400">
                  <c:v>-309.40912138888905</c:v>
                </c:pt>
                <c:pt idx="401">
                  <c:v>-524.89661916666603</c:v>
                </c:pt>
                <c:pt idx="402">
                  <c:v>-482.06389111111145</c:v>
                </c:pt>
                <c:pt idx="403">
                  <c:v>-439.19184055555598</c:v>
                </c:pt>
                <c:pt idx="404">
                  <c:v>-503.97178638888869</c:v>
                </c:pt>
                <c:pt idx="405">
                  <c:v>-547.25016944444405</c:v>
                </c:pt>
                <c:pt idx="406">
                  <c:v>-418.30633027777782</c:v>
                </c:pt>
                <c:pt idx="407">
                  <c:v>-117.06162388888887</c:v>
                </c:pt>
                <c:pt idx="408">
                  <c:v>141.23238694444464</c:v>
                </c:pt>
                <c:pt idx="409">
                  <c:v>248.88438333333315</c:v>
                </c:pt>
                <c:pt idx="410">
                  <c:v>291.96615388888893</c:v>
                </c:pt>
                <c:pt idx="411">
                  <c:v>335.06103194444466</c:v>
                </c:pt>
                <c:pt idx="412">
                  <c:v>485.80790638888891</c:v>
                </c:pt>
                <c:pt idx="413">
                  <c:v>722.74453694444412</c:v>
                </c:pt>
                <c:pt idx="414">
                  <c:v>787.52448277777751</c:v>
                </c:pt>
                <c:pt idx="415">
                  <c:v>550.88932472222291</c:v>
                </c:pt>
                <c:pt idx="416">
                  <c:v>206.49731027777813</c:v>
                </c:pt>
                <c:pt idx="417">
                  <c:v>-137.98645666666658</c:v>
                </c:pt>
                <c:pt idx="418">
                  <c:v>-288.83819111111097</c:v>
                </c:pt>
                <c:pt idx="419">
                  <c:v>-116.74704388888928</c:v>
                </c:pt>
                <c:pt idx="420">
                  <c:v>141.53385944444386</c:v>
                </c:pt>
                <c:pt idx="421">
                  <c:v>399.89340777777784</c:v>
                </c:pt>
                <c:pt idx="422">
                  <c:v>765.97049000000061</c:v>
                </c:pt>
                <c:pt idx="423">
                  <c:v>1347.4695325000005</c:v>
                </c:pt>
                <c:pt idx="424">
                  <c:v>1972.2338505555551</c:v>
                </c:pt>
                <c:pt idx="425">
                  <c:v>2123.5574550000001</c:v>
                </c:pt>
                <c:pt idx="426">
                  <c:v>1478.2746366666665</c:v>
                </c:pt>
                <c:pt idx="427">
                  <c:v>595.87168277777755</c:v>
                </c:pt>
                <c:pt idx="428">
                  <c:v>57.690345833333069</c:v>
                </c:pt>
                <c:pt idx="429">
                  <c:v>-157.6791844444447</c:v>
                </c:pt>
                <c:pt idx="430">
                  <c:v>-136.26937416666584</c:v>
                </c:pt>
                <c:pt idx="431">
                  <c:v>14.346425277778433</c:v>
                </c:pt>
                <c:pt idx="432">
                  <c:v>35.847988055555753</c:v>
                </c:pt>
                <c:pt idx="433">
                  <c:v>-222.55088277777818</c:v>
                </c:pt>
                <c:pt idx="434">
                  <c:v>-653.28994333333378</c:v>
                </c:pt>
                <c:pt idx="435">
                  <c:v>-1148.7565197222218</c:v>
                </c:pt>
                <c:pt idx="436">
                  <c:v>-1644.380386111111</c:v>
                </c:pt>
                <c:pt idx="437">
                  <c:v>-1989.453990555555</c:v>
                </c:pt>
                <c:pt idx="438">
                  <c:v>-2076.2597991666667</c:v>
                </c:pt>
                <c:pt idx="439">
                  <c:v>-1775.5525002777779</c:v>
                </c:pt>
                <c:pt idx="440">
                  <c:v>-1194.8136927777778</c:v>
                </c:pt>
                <c:pt idx="441">
                  <c:v>-592.36360249999984</c:v>
                </c:pt>
                <c:pt idx="442">
                  <c:v>-97.368896111111056</c:v>
                </c:pt>
                <c:pt idx="443">
                  <c:v>139.41044444444447</c:v>
                </c:pt>
                <c:pt idx="444">
                  <c:v>182.46600000000004</c:v>
                </c:pt>
                <c:pt idx="445">
                  <c:v>182.46600000000004</c:v>
                </c:pt>
                <c:pt idx="446">
                  <c:v>182.46600000000004</c:v>
                </c:pt>
                <c:pt idx="447">
                  <c:v>182.46600000000004</c:v>
                </c:pt>
                <c:pt idx="448">
                  <c:v>182.46600000000004</c:v>
                </c:pt>
                <c:pt idx="449">
                  <c:v>182.46600000000004</c:v>
                </c:pt>
                <c:pt idx="450">
                  <c:v>182.46600000000004</c:v>
                </c:pt>
                <c:pt idx="451">
                  <c:v>182.46600000000004</c:v>
                </c:pt>
                <c:pt idx="452">
                  <c:v>182.46600000000004</c:v>
                </c:pt>
                <c:pt idx="453">
                  <c:v>182.46600000000004</c:v>
                </c:pt>
                <c:pt idx="454">
                  <c:v>182.46600000000004</c:v>
                </c:pt>
                <c:pt idx="455">
                  <c:v>182.46600000000004</c:v>
                </c:pt>
                <c:pt idx="456">
                  <c:v>182.46600000000004</c:v>
                </c:pt>
                <c:pt idx="457">
                  <c:v>182.46600000000004</c:v>
                </c:pt>
                <c:pt idx="458">
                  <c:v>182.46600000000004</c:v>
                </c:pt>
                <c:pt idx="459">
                  <c:v>182.46600000000004</c:v>
                </c:pt>
                <c:pt idx="460">
                  <c:v>182.46600000000004</c:v>
                </c:pt>
                <c:pt idx="461">
                  <c:v>182.46600000000004</c:v>
                </c:pt>
                <c:pt idx="462">
                  <c:v>182.46600000000004</c:v>
                </c:pt>
                <c:pt idx="463">
                  <c:v>182.46600000000004</c:v>
                </c:pt>
                <c:pt idx="464">
                  <c:v>182.46600000000004</c:v>
                </c:pt>
                <c:pt idx="465">
                  <c:v>182.46600000000004</c:v>
                </c:pt>
                <c:pt idx="466">
                  <c:v>182.46600000000004</c:v>
                </c:pt>
                <c:pt idx="467">
                  <c:v>182.46600000000004</c:v>
                </c:pt>
                <c:pt idx="468">
                  <c:v>182.46600000000004</c:v>
                </c:pt>
                <c:pt idx="469">
                  <c:v>182.46600000000004</c:v>
                </c:pt>
                <c:pt idx="470">
                  <c:v>182.46600000000004</c:v>
                </c:pt>
                <c:pt idx="471">
                  <c:v>182.46600000000004</c:v>
                </c:pt>
                <c:pt idx="472">
                  <c:v>182.46600000000004</c:v>
                </c:pt>
                <c:pt idx="473">
                  <c:v>182.46600000000004</c:v>
                </c:pt>
                <c:pt idx="474">
                  <c:v>182.46600000000004</c:v>
                </c:pt>
                <c:pt idx="475">
                  <c:v>182.46600000000004</c:v>
                </c:pt>
                <c:pt idx="476">
                  <c:v>182.46600000000004</c:v>
                </c:pt>
                <c:pt idx="477">
                  <c:v>182.46600000000004</c:v>
                </c:pt>
                <c:pt idx="478">
                  <c:v>182.46600000000004</c:v>
                </c:pt>
                <c:pt idx="479">
                  <c:v>182.46600000000004</c:v>
                </c:pt>
                <c:pt idx="480">
                  <c:v>182.46600000000004</c:v>
                </c:pt>
                <c:pt idx="481">
                  <c:v>182.46600000000004</c:v>
                </c:pt>
                <c:pt idx="482">
                  <c:v>182.46600000000004</c:v>
                </c:pt>
                <c:pt idx="483">
                  <c:v>182.46600000000004</c:v>
                </c:pt>
                <c:pt idx="484">
                  <c:v>182.46600000000004</c:v>
                </c:pt>
                <c:pt idx="485">
                  <c:v>182.46600000000004</c:v>
                </c:pt>
                <c:pt idx="486">
                  <c:v>182.46600000000004</c:v>
                </c:pt>
                <c:pt idx="487">
                  <c:v>182.46600000000004</c:v>
                </c:pt>
                <c:pt idx="488">
                  <c:v>182.46600000000004</c:v>
                </c:pt>
                <c:pt idx="489">
                  <c:v>182.46600000000004</c:v>
                </c:pt>
                <c:pt idx="490">
                  <c:v>182.46600000000004</c:v>
                </c:pt>
                <c:pt idx="491">
                  <c:v>182.46600000000004</c:v>
                </c:pt>
                <c:pt idx="492">
                  <c:v>182.46600000000004</c:v>
                </c:pt>
                <c:pt idx="493">
                  <c:v>182.46600000000004</c:v>
                </c:pt>
                <c:pt idx="494">
                  <c:v>182.46600000000004</c:v>
                </c:pt>
                <c:pt idx="495">
                  <c:v>182.46600000000004</c:v>
                </c:pt>
                <c:pt idx="496">
                  <c:v>182.46600000000004</c:v>
                </c:pt>
                <c:pt idx="497">
                  <c:v>182.46600000000004</c:v>
                </c:pt>
                <c:pt idx="498">
                  <c:v>182.46600000000004</c:v>
                </c:pt>
                <c:pt idx="499">
                  <c:v>182.46600000000004</c:v>
                </c:pt>
                <c:pt idx="500">
                  <c:v>182.46600000000004</c:v>
                </c:pt>
                <c:pt idx="501">
                  <c:v>182.46600000000004</c:v>
                </c:pt>
                <c:pt idx="502">
                  <c:v>182.46600000000004</c:v>
                </c:pt>
                <c:pt idx="503">
                  <c:v>182.46600000000004</c:v>
                </c:pt>
                <c:pt idx="504">
                  <c:v>182.46600000000004</c:v>
                </c:pt>
                <c:pt idx="505">
                  <c:v>182.46600000000004</c:v>
                </c:pt>
                <c:pt idx="506">
                  <c:v>182.46600000000004</c:v>
                </c:pt>
                <c:pt idx="507">
                  <c:v>182.46600000000004</c:v>
                </c:pt>
                <c:pt idx="508">
                  <c:v>182.46600000000004</c:v>
                </c:pt>
                <c:pt idx="509">
                  <c:v>290.10488888888892</c:v>
                </c:pt>
                <c:pt idx="510">
                  <c:v>720.72598194444447</c:v>
                </c:pt>
                <c:pt idx="511">
                  <c:v>1495.9881319444444</c:v>
                </c:pt>
                <c:pt idx="512">
                  <c:v>2185.4144283333335</c:v>
                </c:pt>
                <c:pt idx="513">
                  <c:v>2379.8460183333332</c:v>
                </c:pt>
                <c:pt idx="514">
                  <c:v>2057.5847266666665</c:v>
                </c:pt>
                <c:pt idx="515">
                  <c:v>1283.0697041666665</c:v>
                </c:pt>
                <c:pt idx="516">
                  <c:v>486.72543138888858</c:v>
                </c:pt>
                <c:pt idx="517">
                  <c:v>56.169875833333833</c:v>
                </c:pt>
                <c:pt idx="518">
                  <c:v>-159.18654694444396</c:v>
                </c:pt>
                <c:pt idx="519">
                  <c:v>-266.9565108333336</c:v>
                </c:pt>
                <c:pt idx="520">
                  <c:v>-353.21180444444445</c:v>
                </c:pt>
                <c:pt idx="521">
                  <c:v>-611.72864277777751</c:v>
                </c:pt>
                <c:pt idx="522">
                  <c:v>-1085.6412263888888</c:v>
                </c:pt>
                <c:pt idx="523">
                  <c:v>-1516.6686519444445</c:v>
                </c:pt>
                <c:pt idx="524">
                  <c:v>-1517.2322744444446</c:v>
                </c:pt>
                <c:pt idx="525">
                  <c:v>-1022.5652555555554</c:v>
                </c:pt>
                <c:pt idx="526">
                  <c:v>-463.10518333333323</c:v>
                </c:pt>
                <c:pt idx="527">
                  <c:v>-247.95848055555555</c:v>
                </c:pt>
                <c:pt idx="528">
                  <c:v>-32.811777777777763</c:v>
                </c:pt>
                <c:pt idx="529">
                  <c:v>182.46600000000004</c:v>
                </c:pt>
                <c:pt idx="530">
                  <c:v>225.52155555555561</c:v>
                </c:pt>
                <c:pt idx="531">
                  <c:v>440.82554833333336</c:v>
                </c:pt>
                <c:pt idx="532">
                  <c:v>828.45662333333325</c:v>
                </c:pt>
                <c:pt idx="533">
                  <c:v>1043.9965511111111</c:v>
                </c:pt>
                <c:pt idx="534">
                  <c:v>1259.5364788888887</c:v>
                </c:pt>
                <c:pt idx="535">
                  <c:v>1862.7074816666666</c:v>
                </c:pt>
                <c:pt idx="536">
                  <c:v>2466.1144194444446</c:v>
                </c:pt>
                <c:pt idx="537">
                  <c:v>2359.2357655555556</c:v>
                </c:pt>
                <c:pt idx="538">
                  <c:v>1412.5771658333331</c:v>
                </c:pt>
                <c:pt idx="539">
                  <c:v>487.06622638888859</c:v>
                </c:pt>
                <c:pt idx="540">
                  <c:v>142.62178194444465</c:v>
                </c:pt>
                <c:pt idx="541">
                  <c:v>-8.0988774999996505</c:v>
                </c:pt>
                <c:pt idx="542">
                  <c:v>-244.99618555555557</c:v>
                </c:pt>
                <c:pt idx="543">
                  <c:v>-568.08324972222215</c:v>
                </c:pt>
                <c:pt idx="544">
                  <c:v>-632.95494805555575</c:v>
                </c:pt>
                <c:pt idx="545">
                  <c:v>-439.41466805555598</c:v>
                </c:pt>
                <c:pt idx="546">
                  <c:v>-288.89062111111099</c:v>
                </c:pt>
                <c:pt idx="547">
                  <c:v>-202.89747749999967</c:v>
                </c:pt>
                <c:pt idx="548">
                  <c:v>-159.95988944444471</c:v>
                </c:pt>
                <c:pt idx="549">
                  <c:v>-52.412753055555449</c:v>
                </c:pt>
                <c:pt idx="550">
                  <c:v>-30.937405277777764</c:v>
                </c:pt>
                <c:pt idx="551">
                  <c:v>-31.016050277777765</c:v>
                </c:pt>
                <c:pt idx="552">
                  <c:v>55.042630833333433</c:v>
                </c:pt>
                <c:pt idx="553">
                  <c:v>141.12752694444424</c:v>
                </c:pt>
                <c:pt idx="554">
                  <c:v>227.23863805555584</c:v>
                </c:pt>
                <c:pt idx="555">
                  <c:v>334.90374194444468</c:v>
                </c:pt>
                <c:pt idx="556">
                  <c:v>442.60816833333325</c:v>
                </c:pt>
                <c:pt idx="557">
                  <c:v>765.61658749999981</c:v>
                </c:pt>
                <c:pt idx="558">
                  <c:v>722.82318194444451</c:v>
                </c:pt>
                <c:pt idx="559">
                  <c:v>292.33316388888892</c:v>
                </c:pt>
                <c:pt idx="560">
                  <c:v>184.69427500000003</c:v>
                </c:pt>
                <c:pt idx="561">
                  <c:v>-159.75016944444431</c:v>
                </c:pt>
                <c:pt idx="562">
                  <c:v>-1300.9321116666665</c:v>
                </c:pt>
                <c:pt idx="563">
                  <c:v>-2098.1545869444449</c:v>
                </c:pt>
                <c:pt idx="564">
                  <c:v>-1991.2103955555551</c:v>
                </c:pt>
                <c:pt idx="565">
                  <c:v>-850.86733333333325</c:v>
                </c:pt>
                <c:pt idx="566">
                  <c:v>182.46600000000004</c:v>
                </c:pt>
                <c:pt idx="567">
                  <c:v>182.46600000000004</c:v>
                </c:pt>
                <c:pt idx="568">
                  <c:v>182.46600000000004</c:v>
                </c:pt>
                <c:pt idx="569">
                  <c:v>182.46600000000004</c:v>
                </c:pt>
                <c:pt idx="570">
                  <c:v>182.46600000000004</c:v>
                </c:pt>
                <c:pt idx="571">
                  <c:v>182.46600000000004</c:v>
                </c:pt>
                <c:pt idx="572">
                  <c:v>182.46600000000004</c:v>
                </c:pt>
                <c:pt idx="573">
                  <c:v>182.46600000000004</c:v>
                </c:pt>
                <c:pt idx="574">
                  <c:v>182.46600000000004</c:v>
                </c:pt>
                <c:pt idx="575">
                  <c:v>182.46600000000004</c:v>
                </c:pt>
                <c:pt idx="576">
                  <c:v>182.46600000000004</c:v>
                </c:pt>
                <c:pt idx="577">
                  <c:v>182.46600000000004</c:v>
                </c:pt>
                <c:pt idx="578">
                  <c:v>182.46600000000004</c:v>
                </c:pt>
                <c:pt idx="579">
                  <c:v>182.46600000000004</c:v>
                </c:pt>
                <c:pt idx="580">
                  <c:v>182.46600000000004</c:v>
                </c:pt>
                <c:pt idx="581">
                  <c:v>182.46600000000004</c:v>
                </c:pt>
                <c:pt idx="582">
                  <c:v>182.46600000000004</c:v>
                </c:pt>
                <c:pt idx="583">
                  <c:v>182.46600000000004</c:v>
                </c:pt>
                <c:pt idx="584">
                  <c:v>182.46600000000004</c:v>
                </c:pt>
                <c:pt idx="585">
                  <c:v>182.46600000000004</c:v>
                </c:pt>
                <c:pt idx="586">
                  <c:v>182.46600000000004</c:v>
                </c:pt>
                <c:pt idx="587">
                  <c:v>182.46600000000004</c:v>
                </c:pt>
                <c:pt idx="588">
                  <c:v>182.46600000000004</c:v>
                </c:pt>
                <c:pt idx="589">
                  <c:v>182.46600000000004</c:v>
                </c:pt>
                <c:pt idx="590">
                  <c:v>182.46600000000004</c:v>
                </c:pt>
                <c:pt idx="591">
                  <c:v>182.46600000000004</c:v>
                </c:pt>
                <c:pt idx="592">
                  <c:v>182.46600000000004</c:v>
                </c:pt>
                <c:pt idx="593">
                  <c:v>182.46600000000004</c:v>
                </c:pt>
                <c:pt idx="594">
                  <c:v>182.46600000000004</c:v>
                </c:pt>
                <c:pt idx="595">
                  <c:v>182.46600000000004</c:v>
                </c:pt>
                <c:pt idx="596">
                  <c:v>182.46600000000004</c:v>
                </c:pt>
                <c:pt idx="597">
                  <c:v>182.46600000000004</c:v>
                </c:pt>
                <c:pt idx="598">
                  <c:v>397.74377777777784</c:v>
                </c:pt>
                <c:pt idx="599">
                  <c:v>634.68040833333339</c:v>
                </c:pt>
                <c:pt idx="600">
                  <c:v>1000.7968130555555</c:v>
                </c:pt>
                <c:pt idx="601">
                  <c:v>1690.0396044444444</c:v>
                </c:pt>
                <c:pt idx="602">
                  <c:v>2207.2698936111105</c:v>
                </c:pt>
                <c:pt idx="603">
                  <c:v>2487.7994872222221</c:v>
                </c:pt>
                <c:pt idx="604">
                  <c:v>2617.7001738888885</c:v>
                </c:pt>
                <c:pt idx="605">
                  <c:v>2489.2806347222222</c:v>
                </c:pt>
                <c:pt idx="606">
                  <c:v>2188.5471208333329</c:v>
                </c:pt>
                <c:pt idx="607">
                  <c:v>1973.8329655555551</c:v>
                </c:pt>
                <c:pt idx="608">
                  <c:v>1931.3017100000006</c:v>
                </c:pt>
                <c:pt idx="609">
                  <c:v>1824.2002286111117</c:v>
                </c:pt>
                <c:pt idx="610">
                  <c:v>1351.0478799999996</c:v>
                </c:pt>
                <c:pt idx="611">
                  <c:v>683.93581138888987</c:v>
                </c:pt>
                <c:pt idx="612">
                  <c:v>231.90490805555621</c:v>
                </c:pt>
                <c:pt idx="613">
                  <c:v>124.23980416666578</c:v>
                </c:pt>
                <c:pt idx="614">
                  <c:v>124.22669666666732</c:v>
                </c:pt>
                <c:pt idx="615">
                  <c:v>59.61714833333307</c:v>
                </c:pt>
                <c:pt idx="616">
                  <c:v>-69.601948333333908</c:v>
                </c:pt>
                <c:pt idx="617">
                  <c:v>-220.40125277777739</c:v>
                </c:pt>
                <c:pt idx="618">
                  <c:v>-263.60099083333358</c:v>
                </c:pt>
                <c:pt idx="619">
                  <c:v>-134.56539916666659</c:v>
                </c:pt>
                <c:pt idx="620">
                  <c:v>59.119063333333067</c:v>
                </c:pt>
                <c:pt idx="621">
                  <c:v>209.80040027777812</c:v>
                </c:pt>
                <c:pt idx="622">
                  <c:v>360.52105972222319</c:v>
                </c:pt>
                <c:pt idx="623">
                  <c:v>446.71081583333392</c:v>
                </c:pt>
                <c:pt idx="624">
                  <c:v>382.20612749999975</c:v>
                </c:pt>
                <c:pt idx="625">
                  <c:v>253.07878333333275</c:v>
                </c:pt>
                <c:pt idx="626">
                  <c:v>188.49545000000003</c:v>
                </c:pt>
                <c:pt idx="627">
                  <c:v>210.02322777777812</c:v>
                </c:pt>
                <c:pt idx="628">
                  <c:v>339.20300194444508</c:v>
                </c:pt>
                <c:pt idx="629">
                  <c:v>533.03164694444479</c:v>
                </c:pt>
                <c:pt idx="630">
                  <c:v>662.32938861111018</c:v>
                </c:pt>
                <c:pt idx="631">
                  <c:v>748.59778972222102</c:v>
                </c:pt>
                <c:pt idx="632">
                  <c:v>770.30907250000052</c:v>
                </c:pt>
                <c:pt idx="633">
                  <c:v>684.36835888888982</c:v>
                </c:pt>
                <c:pt idx="634">
                  <c:v>490.74943388888857</c:v>
                </c:pt>
                <c:pt idx="635">
                  <c:v>275.52408611111088</c:v>
                </c:pt>
                <c:pt idx="636">
                  <c:v>167.88519722222196</c:v>
                </c:pt>
                <c:pt idx="637">
                  <c:v>124.81653416666732</c:v>
                </c:pt>
                <c:pt idx="638">
                  <c:v>124.79031916666732</c:v>
                </c:pt>
                <c:pt idx="639">
                  <c:v>275.47165611111086</c:v>
                </c:pt>
                <c:pt idx="640">
                  <c:v>555.39830472222138</c:v>
                </c:pt>
                <c:pt idx="641">
                  <c:v>641.66670583333359</c:v>
                </c:pt>
                <c:pt idx="642">
                  <c:v>448.03467333333396</c:v>
                </c:pt>
                <c:pt idx="643">
                  <c:v>340.43510694444353</c:v>
                </c:pt>
                <c:pt idx="644">
                  <c:v>362.0153147222216</c:v>
                </c:pt>
                <c:pt idx="645">
                  <c:v>362.06774472222321</c:v>
                </c:pt>
                <c:pt idx="646">
                  <c:v>319.064619166667</c:v>
                </c:pt>
                <c:pt idx="647">
                  <c:v>211.45194527777659</c:v>
                </c:pt>
                <c:pt idx="648">
                  <c:v>-3.838939999999651</c:v>
                </c:pt>
                <c:pt idx="649">
                  <c:v>-369.91602222222105</c:v>
                </c:pt>
                <c:pt idx="650">
                  <c:v>-650.01306833333285</c:v>
                </c:pt>
                <c:pt idx="651">
                  <c:v>-693.34388138888914</c:v>
                </c:pt>
                <c:pt idx="652">
                  <c:v>-865.82825361111088</c:v>
                </c:pt>
                <c:pt idx="653">
                  <c:v>-1296.7639266666661</c:v>
                </c:pt>
                <c:pt idx="654">
                  <c:v>-1534.0937822222222</c:v>
                </c:pt>
                <c:pt idx="655">
                  <c:v>-1254.7569711111116</c:v>
                </c:pt>
                <c:pt idx="656">
                  <c:v>-867.61087361111242</c:v>
                </c:pt>
                <c:pt idx="657">
                  <c:v>-997.06590527777757</c:v>
                </c:pt>
                <c:pt idx="658">
                  <c:v>-1600.2762305555548</c:v>
                </c:pt>
                <c:pt idx="659">
                  <c:v>-2031.4871611111112</c:v>
                </c:pt>
                <c:pt idx="660">
                  <c:v>-2096.7651919444443</c:v>
                </c:pt>
                <c:pt idx="661">
                  <c:v>-1451.6265561111109</c:v>
                </c:pt>
                <c:pt idx="662">
                  <c:v>-547.7613619444445</c:v>
                </c:pt>
                <c:pt idx="663">
                  <c:v>54.872233333333433</c:v>
                </c:pt>
                <c:pt idx="664">
                  <c:v>614.65999305555567</c:v>
                </c:pt>
                <c:pt idx="665">
                  <c:v>1583.6066055555557</c:v>
                </c:pt>
                <c:pt idx="666">
                  <c:v>2165.5119805555555</c:v>
                </c:pt>
                <c:pt idx="667">
                  <c:v>2123.0069399999998</c:v>
                </c:pt>
                <c:pt idx="668">
                  <c:v>2080.5805444444445</c:v>
                </c:pt>
                <c:pt idx="669">
                  <c:v>1478.3270666666667</c:v>
                </c:pt>
                <c:pt idx="670">
                  <c:v>1048.0336611111113</c:v>
                </c:pt>
                <c:pt idx="671">
                  <c:v>1048.2958111111111</c:v>
                </c:pt>
                <c:pt idx="672">
                  <c:v>1048.5579611111111</c:v>
                </c:pt>
                <c:pt idx="673">
                  <c:v>682.84788888888829</c:v>
                </c:pt>
                <c:pt idx="674">
                  <c:v>295.38721138888894</c:v>
                </c:pt>
                <c:pt idx="675">
                  <c:v>-92.086573611110481</c:v>
                </c:pt>
                <c:pt idx="676">
                  <c:v>-845.75540833333275</c:v>
                </c:pt>
                <c:pt idx="677">
                  <c:v>-1362.8546224999996</c:v>
                </c:pt>
                <c:pt idx="678">
                  <c:v>-1664.754703888889</c:v>
                </c:pt>
                <c:pt idx="679">
                  <c:v>-1751.4818674999999</c:v>
                </c:pt>
                <c:pt idx="680">
                  <c:v>-1106.2121566666665</c:v>
                </c:pt>
                <c:pt idx="681">
                  <c:v>-654.35165083333379</c:v>
                </c:pt>
                <c:pt idx="682">
                  <c:v>-288.66779361111173</c:v>
                </c:pt>
                <c:pt idx="683">
                  <c:v>701.60998416666723</c:v>
                </c:pt>
                <c:pt idx="684">
                  <c:v>1261.646786388889</c:v>
                </c:pt>
                <c:pt idx="685">
                  <c:v>1175.8764702777776</c:v>
                </c:pt>
                <c:pt idx="686">
                  <c:v>1154.6108425000002</c:v>
                </c:pt>
                <c:pt idx="687">
                  <c:v>1133.4107522222228</c:v>
                </c:pt>
                <c:pt idx="688">
                  <c:v>724.63201694444444</c:v>
                </c:pt>
                <c:pt idx="689">
                  <c:v>358.73843972222238</c:v>
                </c:pt>
                <c:pt idx="690">
                  <c:v>380.29243250000053</c:v>
                </c:pt>
                <c:pt idx="691">
                  <c:v>531.0786294444448</c:v>
                </c:pt>
                <c:pt idx="692">
                  <c:v>488.14104138888939</c:v>
                </c:pt>
                <c:pt idx="693">
                  <c:v>122.23435666666579</c:v>
                </c:pt>
                <c:pt idx="694">
                  <c:v>-868.14828111111149</c:v>
                </c:pt>
                <c:pt idx="695">
                  <c:v>-1234.6579108333326</c:v>
                </c:pt>
                <c:pt idx="696">
                  <c:v>-933.59670944444429</c:v>
                </c:pt>
                <c:pt idx="697">
                  <c:v>-675.61727861111115</c:v>
                </c:pt>
                <c:pt idx="698">
                  <c:v>-223.70434277777818</c:v>
                </c:pt>
                <c:pt idx="699">
                  <c:v>13.022567777777667</c:v>
                </c:pt>
                <c:pt idx="700">
                  <c:v>142.16301944444464</c:v>
                </c:pt>
                <c:pt idx="701">
                  <c:v>163.69079722222196</c:v>
                </c:pt>
                <c:pt idx="702">
                  <c:v>-51.600088055555844</c:v>
                </c:pt>
                <c:pt idx="703">
                  <c:v>-460.75894083333327</c:v>
                </c:pt>
                <c:pt idx="704">
                  <c:v>-848.52109083333301</c:v>
                </c:pt>
                <c:pt idx="705">
                  <c:v>-913.47143416666631</c:v>
                </c:pt>
                <c:pt idx="706">
                  <c:v>-483.21735111111099</c:v>
                </c:pt>
                <c:pt idx="707">
                  <c:v>270.15001111111087</c:v>
                </c:pt>
                <c:pt idx="708">
                  <c:v>1282.1128566666671</c:v>
                </c:pt>
                <c:pt idx="709">
                  <c:v>1885.4018269444452</c:v>
                </c:pt>
                <c:pt idx="710">
                  <c:v>1197.0372380555555</c:v>
                </c:pt>
                <c:pt idx="711">
                  <c:v>206.85121277777736</c:v>
                </c:pt>
                <c:pt idx="712">
                  <c:v>-525.17187666666689</c:v>
                </c:pt>
                <c:pt idx="713">
                  <c:v>-1386.6368902777772</c:v>
                </c:pt>
                <c:pt idx="714">
                  <c:v>-1215.0176130555556</c:v>
                </c:pt>
                <c:pt idx="715">
                  <c:v>-224.98887777777784</c:v>
                </c:pt>
                <c:pt idx="716">
                  <c:v>399.31667777777784</c:v>
                </c:pt>
                <c:pt idx="717">
                  <c:v>1045.2810861111111</c:v>
                </c:pt>
                <c:pt idx="718">
                  <c:v>1368.5909777777777</c:v>
                </c:pt>
                <c:pt idx="719">
                  <c:v>1175.1686652777782</c:v>
                </c:pt>
                <c:pt idx="720">
                  <c:v>1046.2772561111112</c:v>
                </c:pt>
                <c:pt idx="721">
                  <c:v>917.35963194444412</c:v>
                </c:pt>
                <c:pt idx="722">
                  <c:v>1068.2506888888893</c:v>
                </c:pt>
                <c:pt idx="723">
                  <c:v>1456.0914838888887</c:v>
                </c:pt>
                <c:pt idx="724">
                  <c:v>1951.6629202777767</c:v>
                </c:pt>
                <c:pt idx="725">
                  <c:v>1887.7218544444445</c:v>
                </c:pt>
                <c:pt idx="726">
                  <c:v>1349.9206350000013</c:v>
                </c:pt>
                <c:pt idx="727">
                  <c:v>1005.7907705555565</c:v>
                </c:pt>
                <c:pt idx="728">
                  <c:v>553.89094222222138</c:v>
                </c:pt>
                <c:pt idx="729">
                  <c:v>274.06915361111089</c:v>
                </c:pt>
                <c:pt idx="730">
                  <c:v>252.55448333333428</c:v>
                </c:pt>
                <c:pt idx="731">
                  <c:v>274.10847611111086</c:v>
                </c:pt>
                <c:pt idx="732">
                  <c:v>295.6624688888889</c:v>
                </c:pt>
                <c:pt idx="733">
                  <c:v>338.75734694444509</c:v>
                </c:pt>
                <c:pt idx="734">
                  <c:v>403.39311027777785</c:v>
                </c:pt>
                <c:pt idx="735">
                  <c:v>381.94397749999973</c:v>
                </c:pt>
                <c:pt idx="736">
                  <c:v>274.34441111111084</c:v>
                </c:pt>
                <c:pt idx="737">
                  <c:v>468.10751861111055</c:v>
                </c:pt>
                <c:pt idx="738">
                  <c:v>683.54258638888825</c:v>
                </c:pt>
                <c:pt idx="739">
                  <c:v>597.57565777777893</c:v>
                </c:pt>
                <c:pt idx="740">
                  <c:v>382.40273999999971</c:v>
                </c:pt>
                <c:pt idx="741">
                  <c:v>231.72140305555467</c:v>
                </c:pt>
                <c:pt idx="742">
                  <c:v>210.20673277777811</c:v>
                </c:pt>
                <c:pt idx="743">
                  <c:v>210.20673277777811</c:v>
                </c:pt>
                <c:pt idx="744">
                  <c:v>296.33095138888893</c:v>
                </c:pt>
                <c:pt idx="745">
                  <c:v>425.55004805555592</c:v>
                </c:pt>
                <c:pt idx="746">
                  <c:v>511.75291166666665</c:v>
                </c:pt>
                <c:pt idx="747">
                  <c:v>447.27443833333245</c:v>
                </c:pt>
                <c:pt idx="748">
                  <c:v>275.10464611111087</c:v>
                </c:pt>
                <c:pt idx="749">
                  <c:v>167.46575722222349</c:v>
                </c:pt>
                <c:pt idx="750">
                  <c:v>81.341538611111133</c:v>
                </c:pt>
                <c:pt idx="751">
                  <c:v>-69.405335833333908</c:v>
                </c:pt>
                <c:pt idx="752">
                  <c:v>-177.14908472222129</c:v>
                </c:pt>
                <c:pt idx="753">
                  <c:v>-284.90594111111176</c:v>
                </c:pt>
                <c:pt idx="754">
                  <c:v>-651.04856083333289</c:v>
                </c:pt>
                <c:pt idx="755">
                  <c:v>-1318.7504669444443</c:v>
                </c:pt>
                <c:pt idx="756">
                  <c:v>-1879.0494191666669</c:v>
                </c:pt>
                <c:pt idx="757">
                  <c:v>-2030.4254536111102</c:v>
                </c:pt>
                <c:pt idx="758">
                  <c:v>-2052.6217138888892</c:v>
                </c:pt>
                <c:pt idx="759">
                  <c:v>-2096.3719669444449</c:v>
                </c:pt>
                <c:pt idx="760">
                  <c:v>-1838.7333311111108</c:v>
                </c:pt>
                <c:pt idx="761">
                  <c:v>-1193.4374052777773</c:v>
                </c:pt>
                <c:pt idx="762">
                  <c:v>-138.87776666666659</c:v>
                </c:pt>
                <c:pt idx="763">
                  <c:v>1045.2548711111112</c:v>
                </c:pt>
                <c:pt idx="764">
                  <c:v>1540.8132000000003</c:v>
                </c:pt>
                <c:pt idx="765">
                  <c:v>1562.7473102777774</c:v>
                </c:pt>
                <c:pt idx="766">
                  <c:v>1584.7076355555557</c:v>
                </c:pt>
                <c:pt idx="767">
                  <c:v>1843.4604088888898</c:v>
                </c:pt>
                <c:pt idx="768">
                  <c:v>2274.6058019444436</c:v>
                </c:pt>
                <c:pt idx="769">
                  <c:v>2296.8151697222215</c:v>
                </c:pt>
                <c:pt idx="770">
                  <c:v>2168.251448055556</c:v>
                </c:pt>
                <c:pt idx="771">
                  <c:v>1824.4099486111118</c:v>
                </c:pt>
                <c:pt idx="772">
                  <c:v>1566.4698402777774</c:v>
                </c:pt>
                <c:pt idx="773">
                  <c:v>1609.9710508333337</c:v>
                </c:pt>
                <c:pt idx="774">
                  <c:v>1352.0571574999997</c:v>
                </c:pt>
                <c:pt idx="775">
                  <c:v>1050.9566336111111</c:v>
                </c:pt>
                <c:pt idx="776">
                  <c:v>943.55367972222223</c:v>
                </c:pt>
                <c:pt idx="777">
                  <c:v>836.13761833333331</c:v>
                </c:pt>
                <c:pt idx="778">
                  <c:v>685.6135713888898</c:v>
                </c:pt>
                <c:pt idx="779">
                  <c:v>556.57797972222136</c:v>
                </c:pt>
                <c:pt idx="780">
                  <c:v>449.03084333333248</c:v>
                </c:pt>
                <c:pt idx="781">
                  <c:v>362.98526972222322</c:v>
                </c:pt>
                <c:pt idx="782">
                  <c:v>341.49681444444508</c:v>
                </c:pt>
                <c:pt idx="783">
                  <c:v>427.6603555555559</c:v>
                </c:pt>
                <c:pt idx="784">
                  <c:v>449.27988583333394</c:v>
                </c:pt>
                <c:pt idx="785">
                  <c:v>320.17875666666549</c:v>
                </c:pt>
                <c:pt idx="786">
                  <c:v>212.5529752777766</c:v>
                </c:pt>
                <c:pt idx="787">
                  <c:v>212.55297527777967</c:v>
                </c:pt>
                <c:pt idx="788">
                  <c:v>277.14941611111237</c:v>
                </c:pt>
                <c:pt idx="789">
                  <c:v>320.2442941666655</c:v>
                </c:pt>
                <c:pt idx="790">
                  <c:v>169.58917222222041</c:v>
                </c:pt>
                <c:pt idx="791">
                  <c:v>-347.12992444444444</c:v>
                </c:pt>
                <c:pt idx="792">
                  <c:v>-1079.3496263888867</c:v>
                </c:pt>
                <c:pt idx="793">
                  <c:v>-1725.6810447222217</c:v>
                </c:pt>
                <c:pt idx="794">
                  <c:v>-2049.26619388889</c:v>
                </c:pt>
                <c:pt idx="795">
                  <c:v>-1899.2664469444446</c:v>
                </c:pt>
                <c:pt idx="796">
                  <c:v>-1318.5931769444442</c:v>
                </c:pt>
                <c:pt idx="797">
                  <c:v>-565.46174972222218</c:v>
                </c:pt>
                <c:pt idx="798">
                  <c:v>-27.385272777777764</c:v>
                </c:pt>
                <c:pt idx="799">
                  <c:v>338.57384194444506</c:v>
                </c:pt>
                <c:pt idx="800">
                  <c:v>919.92870194444561</c:v>
                </c:pt>
                <c:pt idx="801">
                  <c:v>1544.5750524999994</c:v>
                </c:pt>
                <c:pt idx="802">
                  <c:v>1631.1711411111103</c:v>
                </c:pt>
                <c:pt idx="803">
                  <c:v>1114.8976994444454</c:v>
                </c:pt>
                <c:pt idx="804">
                  <c:v>533.81809694444485</c:v>
                </c:pt>
                <c:pt idx="805">
                  <c:v>146.35741944444388</c:v>
                </c:pt>
                <c:pt idx="806">
                  <c:v>-176.62478472222276</c:v>
                </c:pt>
                <c:pt idx="807">
                  <c:v>-413.58763027777712</c:v>
                </c:pt>
                <c:pt idx="808">
                  <c:v>-650.6029058333329</c:v>
                </c:pt>
                <c:pt idx="809">
                  <c:v>-1102.9877116666664</c:v>
                </c:pt>
                <c:pt idx="810">
                  <c:v>-1469.4449113888877</c:v>
                </c:pt>
                <c:pt idx="811">
                  <c:v>-1577.6081002777782</c:v>
                </c:pt>
                <c:pt idx="812">
                  <c:v>-1664.269726388889</c:v>
                </c:pt>
                <c:pt idx="813">
                  <c:v>-1794.0131230555553</c:v>
                </c:pt>
                <c:pt idx="814">
                  <c:v>-1794.6422830555559</c:v>
                </c:pt>
                <c:pt idx="815">
                  <c:v>-1601.4690130555555</c:v>
                </c:pt>
                <c:pt idx="816">
                  <c:v>-870.0357611111109</c:v>
                </c:pt>
                <c:pt idx="817">
                  <c:v>184.69427500000003</c:v>
                </c:pt>
                <c:pt idx="818">
                  <c:v>1132.047572222222</c:v>
                </c:pt>
                <c:pt idx="819">
                  <c:v>1649.159893888889</c:v>
                </c:pt>
                <c:pt idx="820">
                  <c:v>1585.0222155555557</c:v>
                </c:pt>
                <c:pt idx="821">
                  <c:v>1477.7896591666665</c:v>
                </c:pt>
                <c:pt idx="822">
                  <c:v>1284.4197766666671</c:v>
                </c:pt>
                <c:pt idx="823">
                  <c:v>1112.4859194444448</c:v>
                </c:pt>
                <c:pt idx="824">
                  <c:v>1069.7056213888893</c:v>
                </c:pt>
                <c:pt idx="825">
                  <c:v>1005.3844380555548</c:v>
                </c:pt>
                <c:pt idx="826">
                  <c:v>1113.2592619444438</c:v>
                </c:pt>
                <c:pt idx="827">
                  <c:v>1285.809171666667</c:v>
                </c:pt>
                <c:pt idx="828">
                  <c:v>1243.094411111111</c:v>
                </c:pt>
                <c:pt idx="829">
                  <c:v>985.06255027777843</c:v>
                </c:pt>
                <c:pt idx="830">
                  <c:v>597.74605527777896</c:v>
                </c:pt>
                <c:pt idx="831">
                  <c:v>404.06159277777783</c:v>
                </c:pt>
                <c:pt idx="832">
                  <c:v>425.65490805555436</c:v>
                </c:pt>
                <c:pt idx="833">
                  <c:v>425.73355305555435</c:v>
                </c:pt>
                <c:pt idx="834">
                  <c:v>382.74353500000126</c:v>
                </c:pt>
                <c:pt idx="835">
                  <c:v>425.85152055555591</c:v>
                </c:pt>
                <c:pt idx="836">
                  <c:v>533.58216194444321</c:v>
                </c:pt>
                <c:pt idx="837">
                  <c:v>533.70012944444477</c:v>
                </c:pt>
                <c:pt idx="838">
                  <c:v>512.26410416666658</c:v>
                </c:pt>
                <c:pt idx="839">
                  <c:v>620.00785305555564</c:v>
                </c:pt>
                <c:pt idx="840">
                  <c:v>706.27625416666785</c:v>
                </c:pt>
                <c:pt idx="841">
                  <c:v>620.32243305555562</c:v>
                </c:pt>
                <c:pt idx="842">
                  <c:v>426.67729305555434</c:v>
                </c:pt>
                <c:pt idx="843">
                  <c:v>297.54994888888893</c:v>
                </c:pt>
                <c:pt idx="844">
                  <c:v>276.04838611111234</c:v>
                </c:pt>
                <c:pt idx="845">
                  <c:v>340.65793444444512</c:v>
                </c:pt>
                <c:pt idx="846">
                  <c:v>512.94569416666661</c:v>
                </c:pt>
                <c:pt idx="847">
                  <c:v>706.82676916666639</c:v>
                </c:pt>
                <c:pt idx="848">
                  <c:v>707.01027416666636</c:v>
                </c:pt>
                <c:pt idx="849">
                  <c:v>534.91912694444477</c:v>
                </c:pt>
                <c:pt idx="850">
                  <c:v>448.88666083333248</c:v>
                </c:pt>
                <c:pt idx="851">
                  <c:v>448.96530583333248</c:v>
                </c:pt>
                <c:pt idx="852">
                  <c:v>405.98839527777784</c:v>
                </c:pt>
                <c:pt idx="853">
                  <c:v>298.40193638888894</c:v>
                </c:pt>
                <c:pt idx="854">
                  <c:v>233.83171055555621</c:v>
                </c:pt>
                <c:pt idx="855">
                  <c:v>427.59481805555589</c:v>
                </c:pt>
                <c:pt idx="856">
                  <c:v>686.05922638888819</c:v>
                </c:pt>
                <c:pt idx="857">
                  <c:v>686.22962388888823</c:v>
                </c:pt>
                <c:pt idx="858">
                  <c:v>535.66625444444628</c:v>
                </c:pt>
                <c:pt idx="859">
                  <c:v>621.85601055555571</c:v>
                </c:pt>
                <c:pt idx="860">
                  <c:v>988.01173777777535</c:v>
                </c:pt>
                <c:pt idx="861">
                  <c:v>945.25765472222213</c:v>
                </c:pt>
                <c:pt idx="862">
                  <c:v>557.91494472222291</c:v>
                </c:pt>
                <c:pt idx="863">
                  <c:v>428.81381555555743</c:v>
                </c:pt>
                <c:pt idx="864">
                  <c:v>579.58690499999943</c:v>
                </c:pt>
                <c:pt idx="865">
                  <c:v>751.96641722222103</c:v>
                </c:pt>
                <c:pt idx="866">
                  <c:v>622.98325555555562</c:v>
                </c:pt>
                <c:pt idx="867">
                  <c:v>300.14523388888892</c:v>
                </c:pt>
                <c:pt idx="868">
                  <c:v>106.38212638889075</c:v>
                </c:pt>
                <c:pt idx="869">
                  <c:v>41.759470555554984</c:v>
                </c:pt>
                <c:pt idx="870">
                  <c:v>20.179262777778433</c:v>
                </c:pt>
                <c:pt idx="871">
                  <c:v>-22.928722777777764</c:v>
                </c:pt>
                <c:pt idx="872">
                  <c:v>-130.6462566666666</c:v>
                </c:pt>
                <c:pt idx="873">
                  <c:v>-259.930890833332</c:v>
                </c:pt>
                <c:pt idx="874">
                  <c:v>-367.72706972222397</c:v>
                </c:pt>
                <c:pt idx="875">
                  <c:v>-303.32724138888824</c:v>
                </c:pt>
                <c:pt idx="876">
                  <c:v>-88.167431111110474</c:v>
                </c:pt>
                <c:pt idx="877">
                  <c:v>105.53013888888771</c:v>
                </c:pt>
                <c:pt idx="878">
                  <c:v>-23.636527777777765</c:v>
                </c:pt>
                <c:pt idx="879">
                  <c:v>-239.04538055555557</c:v>
                </c:pt>
                <c:pt idx="880">
                  <c:v>-23.898677777777763</c:v>
                </c:pt>
                <c:pt idx="881">
                  <c:v>191.37910000000005</c:v>
                </c:pt>
                <c:pt idx="882">
                  <c:v>212.90687777777657</c:v>
                </c:pt>
                <c:pt idx="883">
                  <c:v>277.50331861111232</c:v>
                </c:pt>
                <c:pt idx="884">
                  <c:v>299.07041888888892</c:v>
                </c:pt>
                <c:pt idx="885">
                  <c:v>256.04107833333273</c:v>
                </c:pt>
                <c:pt idx="886">
                  <c:v>169.94307472222349</c:v>
                </c:pt>
                <c:pt idx="887">
                  <c:v>62.277970833331537</c:v>
                </c:pt>
                <c:pt idx="888">
                  <c:v>-66.941125833333899</c:v>
                </c:pt>
                <c:pt idx="889">
                  <c:v>-217.74043027777586</c:v>
                </c:pt>
                <c:pt idx="890">
                  <c:v>-347.05127944444445</c:v>
                </c:pt>
                <c:pt idx="891">
                  <c:v>-368.76256222222253</c:v>
                </c:pt>
                <c:pt idx="892">
                  <c:v>-282.80874111111018</c:v>
                </c:pt>
                <c:pt idx="893">
                  <c:v>-132.24537166666659</c:v>
                </c:pt>
                <c:pt idx="894">
                  <c:v>39.911313055554984</c:v>
                </c:pt>
                <c:pt idx="895">
                  <c:v>147.52398694444386</c:v>
                </c:pt>
                <c:pt idx="896">
                  <c:v>169.05176472222195</c:v>
                </c:pt>
                <c:pt idx="897">
                  <c:v>104.45532388888924</c:v>
                </c:pt>
                <c:pt idx="898">
                  <c:v>-3.2228874999996506</c:v>
                </c:pt>
                <c:pt idx="899">
                  <c:v>-197.05153249999933</c:v>
                </c:pt>
                <c:pt idx="900">
                  <c:v>-1165.9588224999991</c:v>
                </c:pt>
                <c:pt idx="901">
                  <c:v>-2049.26619388889</c:v>
                </c:pt>
                <c:pt idx="902">
                  <c:v>-1899.2664469444446</c:v>
                </c:pt>
                <c:pt idx="903">
                  <c:v>-1318.5931769444442</c:v>
                </c:pt>
                <c:pt idx="904">
                  <c:v>-565.46174972222218</c:v>
                </c:pt>
                <c:pt idx="905">
                  <c:v>-27.385272777777764</c:v>
                </c:pt>
                <c:pt idx="906">
                  <c:v>338.57384194444506</c:v>
                </c:pt>
                <c:pt idx="907">
                  <c:v>919.92870194444561</c:v>
                </c:pt>
                <c:pt idx="908">
                  <c:v>1544.5750524999994</c:v>
                </c:pt>
                <c:pt idx="909">
                  <c:v>1631.1711411111103</c:v>
                </c:pt>
                <c:pt idx="910">
                  <c:v>1114.8976994444454</c:v>
                </c:pt>
                <c:pt idx="911">
                  <c:v>749.09587472222256</c:v>
                </c:pt>
                <c:pt idx="912">
                  <c:v>1115.2384944444439</c:v>
                </c:pt>
                <c:pt idx="913">
                  <c:v>1072.5761638888894</c:v>
                </c:pt>
                <c:pt idx="914">
                  <c:v>663.69256861111182</c:v>
                </c:pt>
                <c:pt idx="915">
                  <c:v>383.97563999999971</c:v>
                </c:pt>
                <c:pt idx="916">
                  <c:v>168.67164722222196</c:v>
                </c:pt>
                <c:pt idx="917">
                  <c:v>297.85142138888892</c:v>
                </c:pt>
                <c:pt idx="918">
                  <c:v>491.6538513888886</c:v>
                </c:pt>
                <c:pt idx="919">
                  <c:v>793.17381527777718</c:v>
                </c:pt>
                <c:pt idx="920">
                  <c:v>922.57641694444408</c:v>
                </c:pt>
                <c:pt idx="921">
                  <c:v>793.61947027777717</c:v>
                </c:pt>
                <c:pt idx="922">
                  <c:v>234.05453805555467</c:v>
                </c:pt>
                <c:pt idx="923">
                  <c:v>-325.79875916666481</c:v>
                </c:pt>
                <c:pt idx="924">
                  <c:v>-261.39893083333197</c:v>
                </c:pt>
                <c:pt idx="925">
                  <c:v>-110.79623888889007</c:v>
                </c:pt>
                <c:pt idx="926">
                  <c:v>-46.304658055555848</c:v>
                </c:pt>
                <c:pt idx="927">
                  <c:v>18.226245277778432</c:v>
                </c:pt>
                <c:pt idx="928">
                  <c:v>39.701593055556515</c:v>
                </c:pt>
                <c:pt idx="929">
                  <c:v>39.662270555554983</c:v>
                </c:pt>
                <c:pt idx="930">
                  <c:v>18.082062777776898</c:v>
                </c:pt>
                <c:pt idx="931">
                  <c:v>-68.08147833333237</c:v>
                </c:pt>
                <c:pt idx="932">
                  <c:v>-218.8807827777774</c:v>
                </c:pt>
                <c:pt idx="933">
                  <c:v>-240.55274305555557</c:v>
                </c:pt>
                <c:pt idx="934">
                  <c:v>-133.03182166666659</c:v>
                </c:pt>
                <c:pt idx="935">
                  <c:v>-46.999355555555844</c:v>
                </c:pt>
                <c:pt idx="936">
                  <c:v>-25.537115277777765</c:v>
                </c:pt>
                <c:pt idx="937">
                  <c:v>-47.130430555555847</c:v>
                </c:pt>
                <c:pt idx="938">
                  <c:v>-4.1535199999996504</c:v>
                </c:pt>
                <c:pt idx="939">
                  <c:v>103.44604638888923</c:v>
                </c:pt>
                <c:pt idx="940">
                  <c:v>146.48849444444386</c:v>
                </c:pt>
                <c:pt idx="941">
                  <c:v>168.00316472222195</c:v>
                </c:pt>
                <c:pt idx="942">
                  <c:v>211.05872027777812</c:v>
                </c:pt>
                <c:pt idx="943">
                  <c:v>254.12738333333428</c:v>
                </c:pt>
                <c:pt idx="944">
                  <c:v>404.84804277777783</c:v>
                </c:pt>
                <c:pt idx="945">
                  <c:v>534.11956944444319</c:v>
                </c:pt>
                <c:pt idx="946">
                  <c:v>448.11331833333395</c:v>
                </c:pt>
                <c:pt idx="947">
                  <c:v>254.41574833333428</c:v>
                </c:pt>
                <c:pt idx="948">
                  <c:v>-46.986248055555848</c:v>
                </c:pt>
                <c:pt idx="949">
                  <c:v>-542.25621194444409</c:v>
                </c:pt>
                <c:pt idx="950">
                  <c:v>-1252.9874586111116</c:v>
                </c:pt>
                <c:pt idx="951">
                  <c:v>-1877.8566366666669</c:v>
                </c:pt>
                <c:pt idx="952">
                  <c:v>-2093.8291119444448</c:v>
                </c:pt>
                <c:pt idx="953">
                  <c:v>-2094.5238094444449</c:v>
                </c:pt>
                <c:pt idx="954">
                  <c:v>-2095.218506944444</c:v>
                </c:pt>
                <c:pt idx="955">
                  <c:v>-1407.0243155555549</c:v>
                </c:pt>
                <c:pt idx="956">
                  <c:v>-72.57735083333317</c:v>
                </c:pt>
                <c:pt idx="957">
                  <c:v>1090.0406166666667</c:v>
                </c:pt>
                <c:pt idx="958">
                  <c:v>2037.6953863888893</c:v>
                </c:pt>
                <c:pt idx="959">
                  <c:v>2576.5845283333324</c:v>
                </c:pt>
                <c:pt idx="960">
                  <c:v>2491.2336522222213</c:v>
                </c:pt>
                <c:pt idx="961">
                  <c:v>2039.7925863888893</c:v>
                </c:pt>
                <c:pt idx="962">
                  <c:v>1437.4997861111121</c:v>
                </c:pt>
                <c:pt idx="963">
                  <c:v>856.52504361111141</c:v>
                </c:pt>
                <c:pt idx="964">
                  <c:v>426.10056305555588</c:v>
                </c:pt>
                <c:pt idx="965">
                  <c:v>189.30811500000004</c:v>
                </c:pt>
                <c:pt idx="966">
                  <c:v>81.65611861111114</c:v>
                </c:pt>
                <c:pt idx="967">
                  <c:v>-69.090755833333901</c:v>
                </c:pt>
                <c:pt idx="968">
                  <c:v>-349.05672694444445</c:v>
                </c:pt>
                <c:pt idx="969">
                  <c:v>-887.4739988888889</c:v>
                </c:pt>
                <c:pt idx="970">
                  <c:v>-1662.906546388889</c:v>
                </c:pt>
                <c:pt idx="971">
                  <c:v>-2094.1567994444449</c:v>
                </c:pt>
                <c:pt idx="972">
                  <c:v>-2094.851496944445</c:v>
                </c:pt>
                <c:pt idx="973">
                  <c:v>-2095.5461944444442</c:v>
                </c:pt>
                <c:pt idx="974">
                  <c:v>-2117.7686697222221</c:v>
                </c:pt>
                <c:pt idx="975">
                  <c:v>-1687.9209191666664</c:v>
                </c:pt>
                <c:pt idx="976">
                  <c:v>-1128.6312444444447</c:v>
                </c:pt>
                <c:pt idx="977">
                  <c:v>-956.7760322222224</c:v>
                </c:pt>
                <c:pt idx="978">
                  <c:v>-763.35371972222197</c:v>
                </c:pt>
                <c:pt idx="979">
                  <c:v>-569.85276222222205</c:v>
                </c:pt>
                <c:pt idx="980">
                  <c:v>-527.0069266666668</c:v>
                </c:pt>
                <c:pt idx="981">
                  <c:v>-677.92419861111114</c:v>
                </c:pt>
                <c:pt idx="982">
                  <c:v>-764.33678222222227</c:v>
                </c:pt>
                <c:pt idx="983">
                  <c:v>-506.27870638888891</c:v>
                </c:pt>
                <c:pt idx="984">
                  <c:v>-54.339555555555535</c:v>
                </c:pt>
                <c:pt idx="985">
                  <c:v>182.46600000000004</c:v>
                </c:pt>
                <c:pt idx="986">
                  <c:v>182.46600000000004</c:v>
                </c:pt>
                <c:pt idx="987">
                  <c:v>182.46600000000004</c:v>
                </c:pt>
                <c:pt idx="988">
                  <c:v>182.46600000000004</c:v>
                </c:pt>
                <c:pt idx="989">
                  <c:v>182.46600000000004</c:v>
                </c:pt>
                <c:pt idx="990">
                  <c:v>182.46600000000004</c:v>
                </c:pt>
                <c:pt idx="991">
                  <c:v>182.46600000000004</c:v>
                </c:pt>
                <c:pt idx="992">
                  <c:v>182.46600000000004</c:v>
                </c:pt>
                <c:pt idx="993">
                  <c:v>182.46600000000004</c:v>
                </c:pt>
                <c:pt idx="994">
                  <c:v>182.46600000000004</c:v>
                </c:pt>
                <c:pt idx="995">
                  <c:v>182.46600000000004</c:v>
                </c:pt>
                <c:pt idx="996">
                  <c:v>182.46600000000004</c:v>
                </c:pt>
                <c:pt idx="997">
                  <c:v>182.46600000000004</c:v>
                </c:pt>
                <c:pt idx="998">
                  <c:v>182.46600000000004</c:v>
                </c:pt>
                <c:pt idx="999">
                  <c:v>182.46600000000004</c:v>
                </c:pt>
                <c:pt idx="1000">
                  <c:v>182.46600000000004</c:v>
                </c:pt>
                <c:pt idx="1001">
                  <c:v>182.46600000000004</c:v>
                </c:pt>
                <c:pt idx="1002">
                  <c:v>182.46600000000004</c:v>
                </c:pt>
                <c:pt idx="1003">
                  <c:v>182.46600000000004</c:v>
                </c:pt>
                <c:pt idx="1004">
                  <c:v>182.46600000000004</c:v>
                </c:pt>
                <c:pt idx="1005">
                  <c:v>182.46600000000004</c:v>
                </c:pt>
                <c:pt idx="1006">
                  <c:v>182.46600000000004</c:v>
                </c:pt>
                <c:pt idx="1007">
                  <c:v>182.46600000000004</c:v>
                </c:pt>
                <c:pt idx="1008">
                  <c:v>182.46600000000004</c:v>
                </c:pt>
                <c:pt idx="1009">
                  <c:v>182.46600000000004</c:v>
                </c:pt>
                <c:pt idx="1010">
                  <c:v>182.46600000000004</c:v>
                </c:pt>
                <c:pt idx="1011">
                  <c:v>182.46600000000004</c:v>
                </c:pt>
                <c:pt idx="1012">
                  <c:v>182.46600000000004</c:v>
                </c:pt>
                <c:pt idx="1013">
                  <c:v>182.46600000000004</c:v>
                </c:pt>
                <c:pt idx="1014">
                  <c:v>182.46600000000004</c:v>
                </c:pt>
                <c:pt idx="1015">
                  <c:v>182.46600000000004</c:v>
                </c:pt>
                <c:pt idx="1016">
                  <c:v>182.46600000000004</c:v>
                </c:pt>
                <c:pt idx="1017">
                  <c:v>182.46600000000004</c:v>
                </c:pt>
                <c:pt idx="1018">
                  <c:v>182.46600000000004</c:v>
                </c:pt>
                <c:pt idx="1019">
                  <c:v>182.46600000000004</c:v>
                </c:pt>
                <c:pt idx="1020">
                  <c:v>182.46600000000004</c:v>
                </c:pt>
                <c:pt idx="1021">
                  <c:v>182.46600000000004</c:v>
                </c:pt>
                <c:pt idx="1022">
                  <c:v>182.46600000000004</c:v>
                </c:pt>
                <c:pt idx="1023">
                  <c:v>182.46600000000004</c:v>
                </c:pt>
                <c:pt idx="1024">
                  <c:v>354.68822222222229</c:v>
                </c:pt>
                <c:pt idx="1025">
                  <c:v>957.57086000000004</c:v>
                </c:pt>
                <c:pt idx="1026">
                  <c:v>1862.1045366666667</c:v>
                </c:pt>
                <c:pt idx="1027">
                  <c:v>2551.6488005555552</c:v>
                </c:pt>
                <c:pt idx="1028">
                  <c:v>2638.5463616666666</c:v>
                </c:pt>
                <c:pt idx="1029">
                  <c:v>2294.8097222222223</c:v>
                </c:pt>
                <c:pt idx="1030">
                  <c:v>1950.9420077777777</c:v>
                </c:pt>
                <c:pt idx="1031">
                  <c:v>1757.6900927777781</c:v>
                </c:pt>
                <c:pt idx="1032">
                  <c:v>1650.5099663888891</c:v>
                </c:pt>
                <c:pt idx="1033">
                  <c:v>1457.1925138888894</c:v>
                </c:pt>
                <c:pt idx="1034">
                  <c:v>1199.1999755555562</c:v>
                </c:pt>
                <c:pt idx="1035">
                  <c:v>1027.2530108333328</c:v>
                </c:pt>
                <c:pt idx="1036">
                  <c:v>1027.488945833333</c:v>
                </c:pt>
                <c:pt idx="1037">
                  <c:v>1156.9308700000001</c:v>
                </c:pt>
                <c:pt idx="1038">
                  <c:v>1221.8287833333329</c:v>
                </c:pt>
                <c:pt idx="1039">
                  <c:v>1157.5600300000001</c:v>
                </c:pt>
                <c:pt idx="1040">
                  <c:v>942.55750972222222</c:v>
                </c:pt>
                <c:pt idx="1041">
                  <c:v>641.35212583333362</c:v>
                </c:pt>
                <c:pt idx="1042">
                  <c:v>383.11054499999972</c:v>
                </c:pt>
                <c:pt idx="1043">
                  <c:v>253.97009333333276</c:v>
                </c:pt>
                <c:pt idx="1044">
                  <c:v>253.98320083333428</c:v>
                </c:pt>
                <c:pt idx="1045">
                  <c:v>275.53719361111087</c:v>
                </c:pt>
                <c:pt idx="1046">
                  <c:v>189.45229750000004</c:v>
                </c:pt>
                <c:pt idx="1047">
                  <c:v>-25.851695277777765</c:v>
                </c:pt>
                <c:pt idx="1048">
                  <c:v>-327.34544416666637</c:v>
                </c:pt>
                <c:pt idx="1049">
                  <c:v>-564.36071972222214</c:v>
                </c:pt>
                <c:pt idx="1050">
                  <c:v>-715.30420666666714</c:v>
                </c:pt>
                <c:pt idx="1051">
                  <c:v>-887.8279013888889</c:v>
                </c:pt>
                <c:pt idx="1052">
                  <c:v>-1146.5151372222226</c:v>
                </c:pt>
                <c:pt idx="1053">
                  <c:v>-1491.4183441666657</c:v>
                </c:pt>
                <c:pt idx="1054">
                  <c:v>-1879.481966666666</c:v>
                </c:pt>
                <c:pt idx="1055">
                  <c:v>-2095.4544419444451</c:v>
                </c:pt>
                <c:pt idx="1056">
                  <c:v>-1902.3991394444442</c:v>
                </c:pt>
                <c:pt idx="1057">
                  <c:v>-1687.6980916666664</c:v>
                </c:pt>
                <c:pt idx="1058">
                  <c:v>-1451.4561586111111</c:v>
                </c:pt>
                <c:pt idx="1059">
                  <c:v>-827.58315055555545</c:v>
                </c:pt>
                <c:pt idx="1060">
                  <c:v>-95.822211111111216</c:v>
                </c:pt>
                <c:pt idx="1061">
                  <c:v>356.2742297222224</c:v>
                </c:pt>
                <c:pt idx="1062">
                  <c:v>937.61598222222221</c:v>
                </c:pt>
                <c:pt idx="1063">
                  <c:v>1712.9829922222218</c:v>
                </c:pt>
                <c:pt idx="1064">
                  <c:v>1864.2410591666667</c:v>
                </c:pt>
                <c:pt idx="1065">
                  <c:v>1197.3387105555562</c:v>
                </c:pt>
                <c:pt idx="1066">
                  <c:v>573.19044500000018</c:v>
                </c:pt>
                <c:pt idx="1067">
                  <c:v>573.26908999999944</c:v>
                </c:pt>
                <c:pt idx="1068">
                  <c:v>960.92638000000034</c:v>
                </c:pt>
                <c:pt idx="1069">
                  <c:v>1348.7409600000005</c:v>
                </c:pt>
                <c:pt idx="1070">
                  <c:v>1585.9397405555549</c:v>
                </c:pt>
                <c:pt idx="1071">
                  <c:v>1844.731836388889</c:v>
                </c:pt>
                <c:pt idx="1072">
                  <c:v>2168.1990180555558</c:v>
                </c:pt>
                <c:pt idx="1073">
                  <c:v>2298.0210597222217</c:v>
                </c:pt>
                <c:pt idx="1074">
                  <c:v>2083.3724419444438</c:v>
                </c:pt>
                <c:pt idx="1075">
                  <c:v>1717.9245197222226</c:v>
                </c:pt>
                <c:pt idx="1076">
                  <c:v>1395.4141855555558</c:v>
                </c:pt>
                <c:pt idx="1077">
                  <c:v>1223.5196508333345</c:v>
                </c:pt>
                <c:pt idx="1078">
                  <c:v>987.01556777777841</c:v>
                </c:pt>
                <c:pt idx="1079">
                  <c:v>578.17129499999942</c:v>
                </c:pt>
                <c:pt idx="1080">
                  <c:v>169.19594722222195</c:v>
                </c:pt>
                <c:pt idx="1081">
                  <c:v>-261.4251458333336</c:v>
                </c:pt>
                <c:pt idx="1082">
                  <c:v>-498.44042138888949</c:v>
                </c:pt>
                <c:pt idx="1083">
                  <c:v>-304.90014138888824</c:v>
                </c:pt>
                <c:pt idx="1084">
                  <c:v>39.45255055555652</c:v>
                </c:pt>
                <c:pt idx="1085">
                  <c:v>211.67477277777812</c:v>
                </c:pt>
                <c:pt idx="1086">
                  <c:v>233.21565805555468</c:v>
                </c:pt>
                <c:pt idx="1087">
                  <c:v>211.70098777777659</c:v>
                </c:pt>
                <c:pt idx="1088">
                  <c:v>190.17321000000004</c:v>
                </c:pt>
                <c:pt idx="1089">
                  <c:v>254.75654333333429</c:v>
                </c:pt>
                <c:pt idx="1090">
                  <c:v>470.073643611112</c:v>
                </c:pt>
                <c:pt idx="1091">
                  <c:v>750.06582972222247</c:v>
                </c:pt>
                <c:pt idx="1092">
                  <c:v>814.85888305555522</c:v>
                </c:pt>
                <c:pt idx="1093">
                  <c:v>621.27928055555572</c:v>
                </c:pt>
                <c:pt idx="1094">
                  <c:v>384.5654774999997</c:v>
                </c:pt>
                <c:pt idx="1095">
                  <c:v>147.78613694444385</c:v>
                </c:pt>
                <c:pt idx="1096">
                  <c:v>-153.65518194444471</c:v>
                </c:pt>
                <c:pt idx="1097">
                  <c:v>-498.25691638888946</c:v>
                </c:pt>
                <c:pt idx="1098">
                  <c:v>-541.57462194444406</c:v>
                </c:pt>
                <c:pt idx="1099">
                  <c:v>-218.8414602777774</c:v>
                </c:pt>
                <c:pt idx="1100">
                  <c:v>168.59300222222194</c:v>
                </c:pt>
                <c:pt idx="1101">
                  <c:v>577.67321000000106</c:v>
                </c:pt>
                <c:pt idx="1102">
                  <c:v>943.82893722222218</c:v>
                </c:pt>
                <c:pt idx="1103">
                  <c:v>987.15975027777677</c:v>
                </c:pt>
                <c:pt idx="1104">
                  <c:v>664.45280361111179</c:v>
                </c:pt>
                <c:pt idx="1105">
                  <c:v>298.55922638889047</c:v>
                </c:pt>
                <c:pt idx="1106">
                  <c:v>-24.370547777777762</c:v>
                </c:pt>
                <c:pt idx="1107">
                  <c:v>-325.87740416666787</c:v>
                </c:pt>
                <c:pt idx="1108">
                  <c:v>-304.54623888888824</c:v>
                </c:pt>
                <c:pt idx="1109">
                  <c:v>39.793345555554978</c:v>
                </c:pt>
                <c:pt idx="1110">
                  <c:v>491.88978638888858</c:v>
                </c:pt>
                <c:pt idx="1111">
                  <c:v>1051.7824061111112</c:v>
                </c:pt>
                <c:pt idx="1112">
                  <c:v>1353.5251974999996</c:v>
                </c:pt>
                <c:pt idx="1113">
                  <c:v>1074.0179888888908</c:v>
                </c:pt>
                <c:pt idx="1114">
                  <c:v>557.53482722222282</c:v>
                </c:pt>
                <c:pt idx="1115">
                  <c:v>170.07414972222043</c:v>
                </c:pt>
                <c:pt idx="1116">
                  <c:v>-152.89494694444625</c:v>
                </c:pt>
                <c:pt idx="1117">
                  <c:v>-325.27445916666483</c:v>
                </c:pt>
                <c:pt idx="1118">
                  <c:v>-217.79286027777584</c:v>
                </c:pt>
                <c:pt idx="1119">
                  <c:v>-67.190168333333901</c:v>
                </c:pt>
                <c:pt idx="1120">
                  <c:v>-88.783483611110483</c:v>
                </c:pt>
                <c:pt idx="1121">
                  <c:v>-347.22167694444443</c:v>
                </c:pt>
                <c:pt idx="1122">
                  <c:v>-799.52783777777961</c:v>
                </c:pt>
                <c:pt idx="1123">
                  <c:v>-1402.6857330555567</c:v>
                </c:pt>
                <c:pt idx="1124">
                  <c:v>-1919.9422372222216</c:v>
                </c:pt>
                <c:pt idx="1125">
                  <c:v>-2092.8591569444434</c:v>
                </c:pt>
                <c:pt idx="1126">
                  <c:v>-2050.4982988888887</c:v>
                </c:pt>
                <c:pt idx="1127">
                  <c:v>-1749.7778924999998</c:v>
                </c:pt>
                <c:pt idx="1128">
                  <c:v>-1362.7890850000006</c:v>
                </c:pt>
                <c:pt idx="1129">
                  <c:v>-1190.9994102777782</c:v>
                </c:pt>
                <c:pt idx="1130">
                  <c:v>-1169.8779649999992</c:v>
                </c:pt>
                <c:pt idx="1131">
                  <c:v>-1277.9362938888887</c:v>
                </c:pt>
                <c:pt idx="1132">
                  <c:v>-1364.5192750000006</c:v>
                </c:pt>
                <c:pt idx="1133">
                  <c:v>-1257.352256111111</c:v>
                </c:pt>
                <c:pt idx="1134">
                  <c:v>-848.73081083333307</c:v>
                </c:pt>
                <c:pt idx="1135">
                  <c:v>-267.70363833333357</c:v>
                </c:pt>
                <c:pt idx="1136">
                  <c:v>119.74393166666694</c:v>
                </c:pt>
                <c:pt idx="1137">
                  <c:v>270.4514836111112</c:v>
                </c:pt>
                <c:pt idx="1138">
                  <c:v>356.60191722222208</c:v>
                </c:pt>
                <c:pt idx="1139">
                  <c:v>571.94523249999975</c:v>
                </c:pt>
                <c:pt idx="1140">
                  <c:v>1045.7267411111116</c:v>
                </c:pt>
                <c:pt idx="1141">
                  <c:v>1498.1639769444448</c:v>
                </c:pt>
                <c:pt idx="1142">
                  <c:v>1326.3874097222219</c:v>
                </c:pt>
                <c:pt idx="1143">
                  <c:v>680.803118888889</c:v>
                </c:pt>
                <c:pt idx="1144">
                  <c:v>-180.25556222222201</c:v>
                </c:pt>
                <c:pt idx="1145">
                  <c:v>-1407.614153055556</c:v>
                </c:pt>
                <c:pt idx="1146">
                  <c:v>-1731.2255172222219</c:v>
                </c:pt>
                <c:pt idx="1147">
                  <c:v>-978.22516499999949</c:v>
                </c:pt>
                <c:pt idx="1148">
                  <c:v>-203.46110000000013</c:v>
                </c:pt>
                <c:pt idx="1149">
                  <c:v>184.03890000000004</c:v>
                </c:pt>
                <c:pt idx="1150">
                  <c:v>593.06667777777795</c:v>
                </c:pt>
                <c:pt idx="1151">
                  <c:v>1648.176831388889</c:v>
                </c:pt>
                <c:pt idx="1152">
                  <c:v>2596.0413211111113</c:v>
                </c:pt>
                <c:pt idx="1153">
                  <c:v>2553.811538055555</c:v>
                </c:pt>
                <c:pt idx="1154">
                  <c:v>2059.2887016666659</c:v>
                </c:pt>
                <c:pt idx="1155">
                  <c:v>1995.2296683333338</c:v>
                </c:pt>
                <c:pt idx="1156">
                  <c:v>2254.1397316666666</c:v>
                </c:pt>
                <c:pt idx="1157">
                  <c:v>2491.6268772222211</c:v>
                </c:pt>
                <c:pt idx="1158">
                  <c:v>2427.7644563888884</c:v>
                </c:pt>
                <c:pt idx="1159">
                  <c:v>2105.4900572222223</c:v>
                </c:pt>
                <c:pt idx="1160">
                  <c:v>1847.6810238888897</c:v>
                </c:pt>
                <c:pt idx="1161">
                  <c:v>1740.5271125000008</c:v>
                </c:pt>
                <c:pt idx="1162">
                  <c:v>1676.402541666668</c:v>
                </c:pt>
                <c:pt idx="1163">
                  <c:v>1612.2648633333322</c:v>
                </c:pt>
                <c:pt idx="1164">
                  <c:v>1182.1287477777767</c:v>
                </c:pt>
                <c:pt idx="1165">
                  <c:v>773.28447500000061</c:v>
                </c:pt>
                <c:pt idx="1166">
                  <c:v>881.09376138888945</c:v>
                </c:pt>
                <c:pt idx="1167">
                  <c:v>967.45391500000198</c:v>
                </c:pt>
                <c:pt idx="1168">
                  <c:v>903.09340916666611</c:v>
                </c:pt>
                <c:pt idx="1169">
                  <c:v>860.24757361110983</c:v>
                </c:pt>
                <c:pt idx="1170">
                  <c:v>795.86085277777715</c:v>
                </c:pt>
                <c:pt idx="1171">
                  <c:v>731.4479169444445</c:v>
                </c:pt>
                <c:pt idx="1172">
                  <c:v>688.54965138888826</c:v>
                </c:pt>
                <c:pt idx="1173">
                  <c:v>624.11050055555563</c:v>
                </c:pt>
                <c:pt idx="1174">
                  <c:v>559.64513472222291</c:v>
                </c:pt>
                <c:pt idx="1175">
                  <c:v>538.22221694444318</c:v>
                </c:pt>
                <c:pt idx="1176">
                  <c:v>581.38263249999943</c:v>
                </c:pt>
                <c:pt idx="1177">
                  <c:v>624.56926305555567</c:v>
                </c:pt>
                <c:pt idx="1178">
                  <c:v>624.70033805555568</c:v>
                </c:pt>
                <c:pt idx="1179">
                  <c:v>603.30363527777899</c:v>
                </c:pt>
                <c:pt idx="1180">
                  <c:v>538.83826944444627</c:v>
                </c:pt>
                <c:pt idx="1181">
                  <c:v>474.34668861111055</c:v>
                </c:pt>
                <c:pt idx="1182">
                  <c:v>431.36977805555438</c:v>
                </c:pt>
                <c:pt idx="1183">
                  <c:v>366.85198222222164</c:v>
                </c:pt>
                <c:pt idx="1184">
                  <c:v>259.25241583333275</c:v>
                </c:pt>
                <c:pt idx="1185">
                  <c:v>194.66908250000003</c:v>
                </c:pt>
                <c:pt idx="1186">
                  <c:v>194.66908250000003</c:v>
                </c:pt>
                <c:pt idx="1187">
                  <c:v>194.66908250000003</c:v>
                </c:pt>
                <c:pt idx="1188">
                  <c:v>194.66908250000003</c:v>
                </c:pt>
                <c:pt idx="1189">
                  <c:v>194.66908250000003</c:v>
                </c:pt>
                <c:pt idx="1190">
                  <c:v>194.66908250000003</c:v>
                </c:pt>
                <c:pt idx="1191">
                  <c:v>194.66908250000003</c:v>
                </c:pt>
                <c:pt idx="1192">
                  <c:v>194.66908250000003</c:v>
                </c:pt>
                <c:pt idx="1193">
                  <c:v>216.19686027777965</c:v>
                </c:pt>
                <c:pt idx="1194">
                  <c:v>216.20996777777967</c:v>
                </c:pt>
                <c:pt idx="1195">
                  <c:v>216.2099677777766</c:v>
                </c:pt>
                <c:pt idx="1196">
                  <c:v>302.3341863888889</c:v>
                </c:pt>
                <c:pt idx="1197">
                  <c:v>388.49772750000125</c:v>
                </c:pt>
                <c:pt idx="1198">
                  <c:v>474.67437611111052</c:v>
                </c:pt>
                <c:pt idx="1199">
                  <c:v>539.36256944444324</c:v>
                </c:pt>
                <c:pt idx="1200">
                  <c:v>496.41187388889017</c:v>
                </c:pt>
                <c:pt idx="1201">
                  <c:v>410.37940777777783</c:v>
                </c:pt>
                <c:pt idx="1202">
                  <c:v>324.32072666666551</c:v>
                </c:pt>
                <c:pt idx="1203">
                  <c:v>259.76360833333274</c:v>
                </c:pt>
                <c:pt idx="1204">
                  <c:v>238.24893805555621</c:v>
                </c:pt>
                <c:pt idx="1205">
                  <c:v>238.2620455555562</c:v>
                </c:pt>
                <c:pt idx="1206">
                  <c:v>238.27515305555622</c:v>
                </c:pt>
                <c:pt idx="1207">
                  <c:v>216.76048277777966</c:v>
                </c:pt>
                <c:pt idx="1208">
                  <c:v>195.23270500000004</c:v>
                </c:pt>
                <c:pt idx="1209">
                  <c:v>195.23270500000004</c:v>
                </c:pt>
                <c:pt idx="1210">
                  <c:v>173.70492722222042</c:v>
                </c:pt>
                <c:pt idx="1211">
                  <c:v>173.69181972222043</c:v>
                </c:pt>
                <c:pt idx="1212">
                  <c:v>195.21959750000005</c:v>
                </c:pt>
                <c:pt idx="1213">
                  <c:v>195.21959750000005</c:v>
                </c:pt>
                <c:pt idx="1214">
                  <c:v>173.6918197222235</c:v>
                </c:pt>
                <c:pt idx="1215">
                  <c:v>152.15093444444386</c:v>
                </c:pt>
                <c:pt idx="1216">
                  <c:v>152.13782694444387</c:v>
                </c:pt>
                <c:pt idx="1217">
                  <c:v>152.12471944444692</c:v>
                </c:pt>
                <c:pt idx="1218">
                  <c:v>130.58383416666732</c:v>
                </c:pt>
                <c:pt idx="1219">
                  <c:v>87.50206361111114</c:v>
                </c:pt>
                <c:pt idx="1220">
                  <c:v>65.934963333331538</c:v>
                </c:pt>
                <c:pt idx="1221">
                  <c:v>44.367863055554984</c:v>
                </c:pt>
                <c:pt idx="1222">
                  <c:v>65.843210833334595</c:v>
                </c:pt>
                <c:pt idx="1223">
                  <c:v>108.8725513888877</c:v>
                </c:pt>
                <c:pt idx="1224">
                  <c:v>130.37411416666731</c:v>
                </c:pt>
                <c:pt idx="1225">
                  <c:v>130.36100666666732</c:v>
                </c:pt>
                <c:pt idx="1226">
                  <c:v>130.33479166666731</c:v>
                </c:pt>
                <c:pt idx="1227">
                  <c:v>130.32168416666732</c:v>
                </c:pt>
                <c:pt idx="1228">
                  <c:v>108.7676913888877</c:v>
                </c:pt>
                <c:pt idx="1229">
                  <c:v>130.26925416666731</c:v>
                </c:pt>
                <c:pt idx="1230">
                  <c:v>173.31170222222349</c:v>
                </c:pt>
                <c:pt idx="1231">
                  <c:v>173.31170222222042</c:v>
                </c:pt>
                <c:pt idx="1232">
                  <c:v>173.29859472222043</c:v>
                </c:pt>
                <c:pt idx="1233">
                  <c:v>151.77081694444388</c:v>
                </c:pt>
                <c:pt idx="1234">
                  <c:v>108.68904638889076</c:v>
                </c:pt>
                <c:pt idx="1235">
                  <c:v>44.079498055558055</c:v>
                </c:pt>
                <c:pt idx="1236">
                  <c:v>-42.097150555557349</c:v>
                </c:pt>
                <c:pt idx="1237">
                  <c:v>-106.75912888889007</c:v>
                </c:pt>
                <c:pt idx="1238">
                  <c:v>-128.3917666666666</c:v>
                </c:pt>
                <c:pt idx="1239">
                  <c:v>-106.95574138889008</c:v>
                </c:pt>
                <c:pt idx="1240">
                  <c:v>-85.519716111110483</c:v>
                </c:pt>
                <c:pt idx="1241">
                  <c:v>-85.598361111110478</c:v>
                </c:pt>
                <c:pt idx="1242">
                  <c:v>-85.690113611110476</c:v>
                </c:pt>
                <c:pt idx="1243">
                  <c:v>-64.240980833333907</c:v>
                </c:pt>
                <c:pt idx="1244">
                  <c:v>-85.847403611110479</c:v>
                </c:pt>
                <c:pt idx="1245">
                  <c:v>-107.466933888887</c:v>
                </c:pt>
                <c:pt idx="1246">
                  <c:v>-107.55868638889007</c:v>
                </c:pt>
                <c:pt idx="1247">
                  <c:v>-107.65043888889006</c:v>
                </c:pt>
                <c:pt idx="1248">
                  <c:v>-86.214413611110487</c:v>
                </c:pt>
                <c:pt idx="1249">
                  <c:v>-64.765280833333904</c:v>
                </c:pt>
                <c:pt idx="1250">
                  <c:v>-64.843925833333898</c:v>
                </c:pt>
                <c:pt idx="1251">
                  <c:v>-64.922570833330838</c:v>
                </c:pt>
                <c:pt idx="1252">
                  <c:v>-65.001215833333902</c:v>
                </c:pt>
                <c:pt idx="1253">
                  <c:v>-65.079860833333896</c:v>
                </c:pt>
                <c:pt idx="1254">
                  <c:v>-65.158505833333905</c:v>
                </c:pt>
                <c:pt idx="1255">
                  <c:v>-65.237150833333899</c:v>
                </c:pt>
                <c:pt idx="1256">
                  <c:v>-65.315795833330839</c:v>
                </c:pt>
                <c:pt idx="1257">
                  <c:v>-43.866663055554284</c:v>
                </c:pt>
                <c:pt idx="1258">
                  <c:v>-0.8766450000011563</c:v>
                </c:pt>
                <c:pt idx="1259">
                  <c:v>42.126480555554984</c:v>
                </c:pt>
                <c:pt idx="1260">
                  <c:v>128.19826916666733</c:v>
                </c:pt>
                <c:pt idx="1261">
                  <c:v>214.3093802777766</c:v>
                </c:pt>
                <c:pt idx="1262">
                  <c:v>278.90582111110933</c:v>
                </c:pt>
                <c:pt idx="1263">
                  <c:v>322.0006991666686</c:v>
                </c:pt>
                <c:pt idx="1264">
                  <c:v>300.51224388888892</c:v>
                </c:pt>
                <c:pt idx="1265">
                  <c:v>279.01068111110931</c:v>
                </c:pt>
                <c:pt idx="1266">
                  <c:v>235.98134055555622</c:v>
                </c:pt>
                <c:pt idx="1267">
                  <c:v>149.87022944444388</c:v>
                </c:pt>
                <c:pt idx="1268">
                  <c:v>85.26068111111114</c:v>
                </c:pt>
                <c:pt idx="1269">
                  <c:v>42.165803055558051</c:v>
                </c:pt>
                <c:pt idx="1270">
                  <c:v>20.585595277778435</c:v>
                </c:pt>
                <c:pt idx="1271">
                  <c:v>42.060943055554986</c:v>
                </c:pt>
                <c:pt idx="1272">
                  <c:v>63.549398333334601</c:v>
                </c:pt>
                <c:pt idx="1273">
                  <c:v>85.037853611111132</c:v>
                </c:pt>
                <c:pt idx="1274">
                  <c:v>149.59497194444387</c:v>
                </c:pt>
                <c:pt idx="1275">
                  <c:v>214.17830527777659</c:v>
                </c:pt>
                <c:pt idx="1276">
                  <c:v>235.7191905555562</c:v>
                </c:pt>
                <c:pt idx="1277">
                  <c:v>257.26007583333273</c:v>
                </c:pt>
                <c:pt idx="1278">
                  <c:v>278.81406861110935</c:v>
                </c:pt>
                <c:pt idx="1279">
                  <c:v>235.7847280555562</c:v>
                </c:pt>
                <c:pt idx="1280">
                  <c:v>214.25695027777965</c:v>
                </c:pt>
                <c:pt idx="1281">
                  <c:v>214.27005777777964</c:v>
                </c:pt>
                <c:pt idx="1282">
                  <c:v>192.74228000000005</c:v>
                </c:pt>
                <c:pt idx="1283">
                  <c:v>149.68672444444388</c:v>
                </c:pt>
                <c:pt idx="1284">
                  <c:v>106.60495388888771</c:v>
                </c:pt>
                <c:pt idx="1285">
                  <c:v>85.050961111111135</c:v>
                </c:pt>
                <c:pt idx="1286">
                  <c:v>41.956083055554984</c:v>
                </c:pt>
                <c:pt idx="1287">
                  <c:v>20.375875277778434</c:v>
                </c:pt>
                <c:pt idx="1288">
                  <c:v>41.851223055554982</c:v>
                </c:pt>
                <c:pt idx="1289">
                  <c:v>41.811900555554985</c:v>
                </c:pt>
                <c:pt idx="1290">
                  <c:v>-1.296084999998115</c:v>
                </c:pt>
                <c:pt idx="1291">
                  <c:v>-22.88940027777776</c:v>
                </c:pt>
                <c:pt idx="1292">
                  <c:v>-22.954937777777765</c:v>
                </c:pt>
                <c:pt idx="1293">
                  <c:v>20.035080277778434</c:v>
                </c:pt>
                <c:pt idx="1294">
                  <c:v>106.1068688888877</c:v>
                </c:pt>
                <c:pt idx="1295">
                  <c:v>192.20487250000005</c:v>
                </c:pt>
                <c:pt idx="1296">
                  <c:v>256.80131333333276</c:v>
                </c:pt>
                <c:pt idx="1297">
                  <c:v>299.8830838888889</c:v>
                </c:pt>
                <c:pt idx="1298">
                  <c:v>299.92240638888893</c:v>
                </c:pt>
                <c:pt idx="1299">
                  <c:v>278.42084361110932</c:v>
                </c:pt>
                <c:pt idx="1300">
                  <c:v>278.44705861111237</c:v>
                </c:pt>
                <c:pt idx="1301">
                  <c:v>300.00105138888892</c:v>
                </c:pt>
                <c:pt idx="1302">
                  <c:v>278.51259611111232</c:v>
                </c:pt>
                <c:pt idx="1303">
                  <c:v>235.47014805555619</c:v>
                </c:pt>
                <c:pt idx="1304">
                  <c:v>213.95547777777659</c:v>
                </c:pt>
                <c:pt idx="1305">
                  <c:v>192.42770000000004</c:v>
                </c:pt>
                <c:pt idx="1306">
                  <c:v>170.89992222222349</c:v>
                </c:pt>
                <c:pt idx="1307">
                  <c:v>170.88681472222348</c:v>
                </c:pt>
                <c:pt idx="1308">
                  <c:v>170.88681472222041</c:v>
                </c:pt>
                <c:pt idx="1309">
                  <c:v>149.34592944444387</c:v>
                </c:pt>
                <c:pt idx="1310">
                  <c:v>127.80504416666732</c:v>
                </c:pt>
                <c:pt idx="1311">
                  <c:v>84.723273611111139</c:v>
                </c:pt>
                <c:pt idx="1312">
                  <c:v>84.683951111111142</c:v>
                </c:pt>
                <c:pt idx="1313">
                  <c:v>84.657736111111134</c:v>
                </c:pt>
                <c:pt idx="1314">
                  <c:v>-1.4926975000011566</c:v>
                </c:pt>
                <c:pt idx="1315">
                  <c:v>-23.099120277777764</c:v>
                </c:pt>
                <c:pt idx="1316">
                  <c:v>19.904005277778431</c:v>
                </c:pt>
                <c:pt idx="1317">
                  <c:v>149.01824194444387</c:v>
                </c:pt>
                <c:pt idx="1318">
                  <c:v>342.79445694444507</c:v>
                </c:pt>
                <c:pt idx="1319">
                  <c:v>493.55443888889016</c:v>
                </c:pt>
                <c:pt idx="1320">
                  <c:v>644.36685083333214</c:v>
                </c:pt>
                <c:pt idx="1321">
                  <c:v>795.21858527777715</c:v>
                </c:pt>
                <c:pt idx="1322">
                  <c:v>860.01163861111286</c:v>
                </c:pt>
                <c:pt idx="1323">
                  <c:v>752.569362222221</c:v>
                </c:pt>
                <c:pt idx="1324">
                  <c:v>537.43576694444323</c:v>
                </c:pt>
                <c:pt idx="1325">
                  <c:v>343.75130444444511</c:v>
                </c:pt>
                <c:pt idx="1326">
                  <c:v>236.1386305555562</c:v>
                </c:pt>
                <c:pt idx="1327">
                  <c:v>193.08307500000004</c:v>
                </c:pt>
                <c:pt idx="1328">
                  <c:v>193.08307500000004</c:v>
                </c:pt>
                <c:pt idx="1329">
                  <c:v>193.08307500000004</c:v>
                </c:pt>
                <c:pt idx="1330">
                  <c:v>171.55529722222349</c:v>
                </c:pt>
                <c:pt idx="1331">
                  <c:v>106.9588563888877</c:v>
                </c:pt>
                <c:pt idx="1332">
                  <c:v>63.863978333331531</c:v>
                </c:pt>
                <c:pt idx="1333">
                  <c:v>63.824655833334603</c:v>
                </c:pt>
                <c:pt idx="1334">
                  <c:v>106.84088888889076</c:v>
                </c:pt>
                <c:pt idx="1335">
                  <c:v>149.88333694444387</c:v>
                </c:pt>
                <c:pt idx="1336">
                  <c:v>171.39800722222043</c:v>
                </c:pt>
                <c:pt idx="1337">
                  <c:v>192.92578500000005</c:v>
                </c:pt>
                <c:pt idx="1338">
                  <c:v>214.45356277777967</c:v>
                </c:pt>
                <c:pt idx="1339">
                  <c:v>235.99444805555621</c:v>
                </c:pt>
                <c:pt idx="1340">
                  <c:v>300.59088888888891</c:v>
                </c:pt>
                <c:pt idx="1341">
                  <c:v>365.22665222222162</c:v>
                </c:pt>
                <c:pt idx="1342">
                  <c:v>365.27908222222163</c:v>
                </c:pt>
                <c:pt idx="1343">
                  <c:v>343.80373444444507</c:v>
                </c:pt>
                <c:pt idx="1344">
                  <c:v>279.25972361110934</c:v>
                </c:pt>
                <c:pt idx="1345">
                  <c:v>214.68949777777658</c:v>
                </c:pt>
                <c:pt idx="1346">
                  <c:v>150.10616444444693</c:v>
                </c:pt>
                <c:pt idx="1347">
                  <c:v>-0.61449499999811508</c:v>
                </c:pt>
                <c:pt idx="1348">
                  <c:v>-194.45624750000235</c:v>
                </c:pt>
                <c:pt idx="1349">
                  <c:v>-345.29487444444447</c:v>
                </c:pt>
                <c:pt idx="1350">
                  <c:v>-410.06171277777713</c:v>
                </c:pt>
                <c:pt idx="1351">
                  <c:v>-431.7729955555568</c:v>
                </c:pt>
                <c:pt idx="1352">
                  <c:v>-453.49738583333323</c:v>
                </c:pt>
                <c:pt idx="1353">
                  <c:v>-496.74955388888947</c:v>
                </c:pt>
                <c:pt idx="1354">
                  <c:v>-583.08349249999878</c:v>
                </c:pt>
                <c:pt idx="1355">
                  <c:v>-647.91586833333156</c:v>
                </c:pt>
                <c:pt idx="1356">
                  <c:v>-691.23357388889076</c:v>
                </c:pt>
                <c:pt idx="1357">
                  <c:v>-756.09216472222352</c:v>
                </c:pt>
                <c:pt idx="1358">
                  <c:v>-777.92141499999843</c:v>
                </c:pt>
                <c:pt idx="1359">
                  <c:v>-584.45977999999877</c:v>
                </c:pt>
                <c:pt idx="1360">
                  <c:v>-197.14328500000093</c:v>
                </c:pt>
                <c:pt idx="1361">
                  <c:v>233.35984055555468</c:v>
                </c:pt>
                <c:pt idx="1362">
                  <c:v>620.93848555555564</c:v>
                </c:pt>
                <c:pt idx="1363">
                  <c:v>664.17754611111172</c:v>
                </c:pt>
                <c:pt idx="1364">
                  <c:v>384.42129500000124</c:v>
                </c:pt>
                <c:pt idx="1365">
                  <c:v>39.989958055554986</c:v>
                </c:pt>
                <c:pt idx="1366">
                  <c:v>-390.67045750000057</c:v>
                </c:pt>
                <c:pt idx="1367">
                  <c:v>-563.14172222222214</c:v>
                </c:pt>
                <c:pt idx="1368">
                  <c:v>-283.49033111111174</c:v>
                </c:pt>
                <c:pt idx="1369">
                  <c:v>60.875468333333068</c:v>
                </c:pt>
                <c:pt idx="1370">
                  <c:v>190.04213500000003</c:v>
                </c:pt>
                <c:pt idx="1371">
                  <c:v>82.40324611111113</c:v>
                </c:pt>
                <c:pt idx="1372">
                  <c:v>-154.46784694444318</c:v>
                </c:pt>
                <c:pt idx="1373">
                  <c:v>-456.00091833333323</c:v>
                </c:pt>
                <c:pt idx="1374">
                  <c:v>-972.91662750000114</c:v>
                </c:pt>
                <c:pt idx="1375">
                  <c:v>-1705.3198344444438</c:v>
                </c:pt>
                <c:pt idx="1376">
                  <c:v>-2093.5145319444437</c:v>
                </c:pt>
                <c:pt idx="1377">
                  <c:v>-2094.2092294444451</c:v>
                </c:pt>
                <c:pt idx="1378">
                  <c:v>-2094.9039269444447</c:v>
                </c:pt>
                <c:pt idx="1379">
                  <c:v>-1449.7652911111102</c:v>
                </c:pt>
                <c:pt idx="1380">
                  <c:v>121.46101416666656</c:v>
                </c:pt>
                <c:pt idx="1381">
                  <c:v>1391.8620530555552</c:v>
                </c:pt>
                <c:pt idx="1382">
                  <c:v>1543.0283675000003</c:v>
                </c:pt>
                <c:pt idx="1383">
                  <c:v>1005.1878255555565</c:v>
                </c:pt>
                <c:pt idx="1384">
                  <c:v>617.83200805555566</c:v>
                </c:pt>
                <c:pt idx="1385">
                  <c:v>768.64441999999906</c:v>
                </c:pt>
                <c:pt idx="1386">
                  <c:v>1242.4914661111111</c:v>
                </c:pt>
                <c:pt idx="1387">
                  <c:v>1716.5089097222226</c:v>
                </c:pt>
                <c:pt idx="1388">
                  <c:v>1846.1998763888896</c:v>
                </c:pt>
                <c:pt idx="1389">
                  <c:v>1545.2959649999993</c:v>
                </c:pt>
                <c:pt idx="1390">
                  <c:v>1072.0256488888876</c:v>
                </c:pt>
                <c:pt idx="1391">
                  <c:v>641.66670583333359</c:v>
                </c:pt>
                <c:pt idx="1392">
                  <c:v>318.82868416666696</c:v>
                </c:pt>
                <c:pt idx="1393">
                  <c:v>146.60646194444541</c:v>
                </c:pt>
                <c:pt idx="1394">
                  <c:v>17.413580277778433</c:v>
                </c:pt>
                <c:pt idx="1395">
                  <c:v>-133.35950916666658</c:v>
                </c:pt>
                <c:pt idx="1396">
                  <c:v>-241.11636555555557</c:v>
                </c:pt>
                <c:pt idx="1397">
                  <c:v>-348.89943694444446</c:v>
                </c:pt>
                <c:pt idx="1398">
                  <c:v>-456.72183083333323</c:v>
                </c:pt>
                <c:pt idx="1399">
                  <c:v>-521.51488416666757</c:v>
                </c:pt>
                <c:pt idx="1400">
                  <c:v>-650.90437833333294</c:v>
                </c:pt>
                <c:pt idx="1401">
                  <c:v>-1017.1649655555557</c:v>
                </c:pt>
                <c:pt idx="1402">
                  <c:v>-1684.971731666667</c:v>
                </c:pt>
                <c:pt idx="1403">
                  <c:v>-2094.694206944444</c:v>
                </c:pt>
                <c:pt idx="1404">
                  <c:v>-1729.4166822222219</c:v>
                </c:pt>
                <c:pt idx="1405">
                  <c:v>-739.61077444444459</c:v>
                </c:pt>
                <c:pt idx="1406">
                  <c:v>121.40858416666656</c:v>
                </c:pt>
                <c:pt idx="1407">
                  <c:v>315.21101416666698</c:v>
                </c:pt>
                <c:pt idx="1408">
                  <c:v>207.59834027777734</c:v>
                </c:pt>
                <c:pt idx="1409">
                  <c:v>99.946343888889231</c:v>
                </c:pt>
                <c:pt idx="1410">
                  <c:v>35.323688055555749</c:v>
                </c:pt>
                <c:pt idx="1411">
                  <c:v>121.38236916666655</c:v>
                </c:pt>
                <c:pt idx="1412">
                  <c:v>508.89547666666664</c:v>
                </c:pt>
                <c:pt idx="1413">
                  <c:v>1111.8567594444446</c:v>
                </c:pt>
                <c:pt idx="1414">
                  <c:v>1607.3757658333329</c:v>
                </c:pt>
                <c:pt idx="1415">
                  <c:v>1758.5551877777771</c:v>
                </c:pt>
                <c:pt idx="1416">
                  <c:v>1500.693724444445</c:v>
                </c:pt>
                <c:pt idx="1417">
                  <c:v>898.24363416666756</c:v>
                </c:pt>
                <c:pt idx="1418">
                  <c:v>187.93182750000003</c:v>
                </c:pt>
                <c:pt idx="1419">
                  <c:v>-544.11747694444557</c:v>
                </c:pt>
                <c:pt idx="1420">
                  <c:v>-1018.0693830555557</c:v>
                </c:pt>
                <c:pt idx="1421">
                  <c:v>-674.01816361111116</c:v>
                </c:pt>
                <c:pt idx="1422">
                  <c:v>36.267428055556515</c:v>
                </c:pt>
                <c:pt idx="1423">
                  <c:v>617.55675055555571</c:v>
                </c:pt>
                <c:pt idx="1424">
                  <c:v>1242.0851336111109</c:v>
                </c:pt>
                <c:pt idx="1425">
                  <c:v>1371.6712402777778</c:v>
                </c:pt>
                <c:pt idx="1426">
                  <c:v>833.77826833333324</c:v>
                </c:pt>
                <c:pt idx="1427">
                  <c:v>209.56446527777811</c:v>
                </c:pt>
                <c:pt idx="1428">
                  <c:v>-328.70862416666637</c:v>
                </c:pt>
                <c:pt idx="1429">
                  <c:v>-953.25011472222172</c:v>
                </c:pt>
                <c:pt idx="1430">
                  <c:v>-1707.1810994444445</c:v>
                </c:pt>
                <c:pt idx="1431">
                  <c:v>-2095.375796944445</c:v>
                </c:pt>
                <c:pt idx="1432">
                  <c:v>-2117.5982722222225</c:v>
                </c:pt>
                <c:pt idx="1433">
                  <c:v>-1300.2505216666661</c:v>
                </c:pt>
                <c:pt idx="1434">
                  <c:v>-8.7804675000004462</c:v>
                </c:pt>
                <c:pt idx="1435">
                  <c:v>615.60373305555572</c:v>
                </c:pt>
                <c:pt idx="1436">
                  <c:v>680.37057138888906</c:v>
                </c:pt>
                <c:pt idx="1437">
                  <c:v>400.62742777777783</c:v>
                </c:pt>
                <c:pt idx="1438">
                  <c:v>56.196090833333066</c:v>
                </c:pt>
                <c:pt idx="1439">
                  <c:v>-352.92343944444445</c:v>
                </c:pt>
                <c:pt idx="1440">
                  <c:v>-482.32604111111061</c:v>
                </c:pt>
                <c:pt idx="1441">
                  <c:v>-159.5797719444447</c:v>
                </c:pt>
                <c:pt idx="1442">
                  <c:v>184.82535000000004</c:v>
                </c:pt>
                <c:pt idx="1443">
                  <c:v>292.5035613888889</c:v>
                </c:pt>
                <c:pt idx="1444">
                  <c:v>98.779776388888465</c:v>
                </c:pt>
                <c:pt idx="1445">
                  <c:v>-568.65997972222215</c:v>
                </c:pt>
                <c:pt idx="1446">
                  <c:v>-1537.7900972222219</c:v>
                </c:pt>
                <c:pt idx="1447">
                  <c:v>-2055.1252463888886</c:v>
                </c:pt>
                <c:pt idx="1448">
                  <c:v>-1689.8477216666668</c:v>
                </c:pt>
                <c:pt idx="1449">
                  <c:v>-807.65448777777772</c:v>
                </c:pt>
                <c:pt idx="1450">
                  <c:v>-75.867333333333278</c:v>
                </c:pt>
                <c:pt idx="1451">
                  <c:v>182.46600000000004</c:v>
                </c:pt>
                <c:pt idx="1452">
                  <c:v>182.46600000000004</c:v>
                </c:pt>
                <c:pt idx="1453">
                  <c:v>182.46600000000004</c:v>
                </c:pt>
                <c:pt idx="1454">
                  <c:v>182.46600000000004</c:v>
                </c:pt>
                <c:pt idx="1455">
                  <c:v>182.46600000000004</c:v>
                </c:pt>
                <c:pt idx="1456">
                  <c:v>182.46600000000004</c:v>
                </c:pt>
                <c:pt idx="1457">
                  <c:v>182.46600000000004</c:v>
                </c:pt>
                <c:pt idx="1458">
                  <c:v>182.46600000000004</c:v>
                </c:pt>
                <c:pt idx="1459">
                  <c:v>182.46600000000004</c:v>
                </c:pt>
                <c:pt idx="1460">
                  <c:v>182.46600000000004</c:v>
                </c:pt>
                <c:pt idx="1461">
                  <c:v>182.46600000000004</c:v>
                </c:pt>
                <c:pt idx="1462">
                  <c:v>182.46600000000004</c:v>
                </c:pt>
                <c:pt idx="1463">
                  <c:v>182.46600000000004</c:v>
                </c:pt>
                <c:pt idx="1464">
                  <c:v>182.46600000000004</c:v>
                </c:pt>
                <c:pt idx="1465">
                  <c:v>182.46600000000004</c:v>
                </c:pt>
                <c:pt idx="1466">
                  <c:v>182.46600000000004</c:v>
                </c:pt>
                <c:pt idx="1467">
                  <c:v>182.46600000000004</c:v>
                </c:pt>
                <c:pt idx="1468">
                  <c:v>182.46600000000004</c:v>
                </c:pt>
                <c:pt idx="1469">
                  <c:v>182.46600000000004</c:v>
                </c:pt>
                <c:pt idx="1470">
                  <c:v>182.46600000000004</c:v>
                </c:pt>
                <c:pt idx="1471">
                  <c:v>182.46600000000004</c:v>
                </c:pt>
                <c:pt idx="1472">
                  <c:v>182.46600000000004</c:v>
                </c:pt>
                <c:pt idx="1473">
                  <c:v>182.46600000000004</c:v>
                </c:pt>
                <c:pt idx="1474">
                  <c:v>182.46600000000004</c:v>
                </c:pt>
                <c:pt idx="1475">
                  <c:v>182.46600000000004</c:v>
                </c:pt>
                <c:pt idx="1476">
                  <c:v>656.07711111111121</c:v>
                </c:pt>
                <c:pt idx="1477">
                  <c:v>1129.9765872222224</c:v>
                </c:pt>
                <c:pt idx="1478">
                  <c:v>1065.6816188888888</c:v>
                </c:pt>
                <c:pt idx="1479">
                  <c:v>936.76399472222215</c:v>
                </c:pt>
                <c:pt idx="1480">
                  <c:v>807.80704805555547</c:v>
                </c:pt>
                <c:pt idx="1481">
                  <c:v>721.86633444444442</c:v>
                </c:pt>
                <c:pt idx="1482">
                  <c:v>678.96806888888909</c:v>
                </c:pt>
                <c:pt idx="1483">
                  <c:v>722.16780694444446</c:v>
                </c:pt>
                <c:pt idx="1484">
                  <c:v>873.04575638888866</c:v>
                </c:pt>
                <c:pt idx="1485">
                  <c:v>1067.0316913888887</c:v>
                </c:pt>
                <c:pt idx="1486">
                  <c:v>1282.610941666667</c:v>
                </c:pt>
                <c:pt idx="1487">
                  <c:v>1498.255729444445</c:v>
                </c:pt>
                <c:pt idx="1488">
                  <c:v>1670.9104991666663</c:v>
                </c:pt>
                <c:pt idx="1489">
                  <c:v>1779.0212580555551</c:v>
                </c:pt>
                <c:pt idx="1490">
                  <c:v>1779.5193430555562</c:v>
                </c:pt>
                <c:pt idx="1491">
                  <c:v>1693.8801019444445</c:v>
                </c:pt>
                <c:pt idx="1492">
                  <c:v>1586.6868680555558</c:v>
                </c:pt>
                <c:pt idx="1493">
                  <c:v>1436.3987561111105</c:v>
                </c:pt>
                <c:pt idx="1494">
                  <c:v>1286.0582141666671</c:v>
                </c:pt>
                <c:pt idx="1495">
                  <c:v>1135.6783497222236</c:v>
                </c:pt>
                <c:pt idx="1496">
                  <c:v>963.71827749999875</c:v>
                </c:pt>
                <c:pt idx="1497">
                  <c:v>791.70577527777721</c:v>
                </c:pt>
                <c:pt idx="1498">
                  <c:v>619.64084305555571</c:v>
                </c:pt>
                <c:pt idx="1499">
                  <c:v>533.63459194444476</c:v>
                </c:pt>
                <c:pt idx="1500">
                  <c:v>490.68389638889016</c:v>
                </c:pt>
                <c:pt idx="1501">
                  <c:v>469.23476361111051</c:v>
                </c:pt>
                <c:pt idx="1502">
                  <c:v>469.32651611111055</c:v>
                </c:pt>
                <c:pt idx="1503">
                  <c:v>426.34960555555591</c:v>
                </c:pt>
                <c:pt idx="1504">
                  <c:v>404.88736527777786</c:v>
                </c:pt>
                <c:pt idx="1505">
                  <c:v>426.48068055555586</c:v>
                </c:pt>
                <c:pt idx="1506">
                  <c:v>469.61488111111055</c:v>
                </c:pt>
                <c:pt idx="1507">
                  <c:v>534.28996694444481</c:v>
                </c:pt>
                <c:pt idx="1508">
                  <c:v>663.57460111111175</c:v>
                </c:pt>
                <c:pt idx="1509">
                  <c:v>835.96722083333327</c:v>
                </c:pt>
                <c:pt idx="1510">
                  <c:v>1008.4122705555549</c:v>
                </c:pt>
                <c:pt idx="1511">
                  <c:v>1159.3819725000001</c:v>
                </c:pt>
                <c:pt idx="1512">
                  <c:v>1224.2798858333329</c:v>
                </c:pt>
                <c:pt idx="1513">
                  <c:v>1160.0111325</c:v>
                </c:pt>
                <c:pt idx="1514">
                  <c:v>966.53639000000192</c:v>
                </c:pt>
                <c:pt idx="1515">
                  <c:v>772.98300250000057</c:v>
                </c:pt>
                <c:pt idx="1516">
                  <c:v>622.44584805555564</c:v>
                </c:pt>
                <c:pt idx="1517">
                  <c:v>514.91181916666665</c:v>
                </c:pt>
                <c:pt idx="1518">
                  <c:v>428.89246055555435</c:v>
                </c:pt>
                <c:pt idx="1519">
                  <c:v>342.83377944444203</c:v>
                </c:pt>
                <c:pt idx="1520">
                  <c:v>235.23421305555621</c:v>
                </c:pt>
                <c:pt idx="1521">
                  <c:v>84.526661111111139</c:v>
                </c:pt>
                <c:pt idx="1522">
                  <c:v>-130.80354666666659</c:v>
                </c:pt>
                <c:pt idx="1523">
                  <c:v>-410.80884027777716</c:v>
                </c:pt>
                <c:pt idx="1524">
                  <c:v>-647.83722333333446</c:v>
                </c:pt>
                <c:pt idx="1525">
                  <c:v>-798.82003277777642</c:v>
                </c:pt>
                <c:pt idx="1526">
                  <c:v>-799.13461277777651</c:v>
                </c:pt>
                <c:pt idx="1527">
                  <c:v>-670.25631111111124</c:v>
                </c:pt>
                <c:pt idx="1528">
                  <c:v>-476.7422461111114</c:v>
                </c:pt>
                <c:pt idx="1529">
                  <c:v>-240.10708805555555</c:v>
                </c:pt>
                <c:pt idx="1530">
                  <c:v>-3.3932849999996506</c:v>
                </c:pt>
                <c:pt idx="1531">
                  <c:v>233.38605555555466</c:v>
                </c:pt>
                <c:pt idx="1532">
                  <c:v>491.77181888888856</c:v>
                </c:pt>
                <c:pt idx="1533">
                  <c:v>793.29178277777862</c:v>
                </c:pt>
                <c:pt idx="1534">
                  <c:v>1094.9166066666658</c:v>
                </c:pt>
                <c:pt idx="1535">
                  <c:v>1310.5089644444452</c:v>
                </c:pt>
                <c:pt idx="1536">
                  <c:v>1483.0981966666666</c:v>
                </c:pt>
                <c:pt idx="1537">
                  <c:v>1591.1565255555558</c:v>
                </c:pt>
                <c:pt idx="1538">
                  <c:v>1656.1724063888912</c:v>
                </c:pt>
                <c:pt idx="1539">
                  <c:v>1678.1589466666651</c:v>
                </c:pt>
                <c:pt idx="1540">
                  <c:v>1592.4934905555558</c:v>
                </c:pt>
                <c:pt idx="1541">
                  <c:v>1399.1498230555574</c:v>
                </c:pt>
                <c:pt idx="1542">
                  <c:v>1076.5608438888876</c:v>
                </c:pt>
                <c:pt idx="1543">
                  <c:v>753.85389722222101</c:v>
                </c:pt>
                <c:pt idx="1544">
                  <c:v>538.70719444444319</c:v>
                </c:pt>
                <c:pt idx="1545">
                  <c:v>409.61917277777786</c:v>
                </c:pt>
                <c:pt idx="1546">
                  <c:v>388.14382500000124</c:v>
                </c:pt>
                <c:pt idx="1547">
                  <c:v>409.73714027777783</c:v>
                </c:pt>
                <c:pt idx="1548">
                  <c:v>452.85823333333394</c:v>
                </c:pt>
                <c:pt idx="1549">
                  <c:v>496.00554138889015</c:v>
                </c:pt>
                <c:pt idx="1550">
                  <c:v>517.6250716666666</c:v>
                </c:pt>
                <c:pt idx="1551">
                  <c:v>517.72993166666663</c:v>
                </c:pt>
                <c:pt idx="1552">
                  <c:v>517.82168416666661</c:v>
                </c:pt>
                <c:pt idx="1553">
                  <c:v>560.9820997222198</c:v>
                </c:pt>
                <c:pt idx="1554">
                  <c:v>625.68340055555564</c:v>
                </c:pt>
                <c:pt idx="1555">
                  <c:v>690.41091638889145</c:v>
                </c:pt>
                <c:pt idx="1556">
                  <c:v>776.67931750000059</c:v>
                </c:pt>
                <c:pt idx="1557">
                  <c:v>862.98704111110987</c:v>
                </c:pt>
                <c:pt idx="1558">
                  <c:v>884.7245388888864</c:v>
                </c:pt>
                <c:pt idx="1559">
                  <c:v>884.93425888888953</c:v>
                </c:pt>
                <c:pt idx="1560">
                  <c:v>885.14397888888948</c:v>
                </c:pt>
                <c:pt idx="1561">
                  <c:v>906.88147666666612</c:v>
                </c:pt>
                <c:pt idx="1562">
                  <c:v>928.63208194444564</c:v>
                </c:pt>
                <c:pt idx="1563">
                  <c:v>928.85490944444564</c:v>
                </c:pt>
                <c:pt idx="1564">
                  <c:v>950.60551472222221</c:v>
                </c:pt>
                <c:pt idx="1565">
                  <c:v>929.3136719444426</c:v>
                </c:pt>
                <c:pt idx="1566">
                  <c:v>864.94005861110986</c:v>
                </c:pt>
                <c:pt idx="1567">
                  <c:v>822.08111555555683</c:v>
                </c:pt>
                <c:pt idx="1568">
                  <c:v>779.20906500000058</c:v>
                </c:pt>
                <c:pt idx="1569">
                  <c:v>736.3239069444445</c:v>
                </c:pt>
                <c:pt idx="1570">
                  <c:v>693.42564138888827</c:v>
                </c:pt>
                <c:pt idx="1571">
                  <c:v>607.45871277777587</c:v>
                </c:pt>
                <c:pt idx="1572">
                  <c:v>499.92468388889017</c:v>
                </c:pt>
                <c:pt idx="1573">
                  <c:v>413.89221777777783</c:v>
                </c:pt>
                <c:pt idx="1574">
                  <c:v>306.30575888888893</c:v>
                </c:pt>
                <c:pt idx="1575">
                  <c:v>198.67997750000004</c:v>
                </c:pt>
                <c:pt idx="1576">
                  <c:v>112.55575888888769</c:v>
                </c:pt>
                <c:pt idx="1577">
                  <c:v>69.460880833334599</c:v>
                </c:pt>
                <c:pt idx="1578">
                  <c:v>26.366002777778434</c:v>
                </c:pt>
                <c:pt idx="1579">
                  <c:v>4.7726874999988453</c:v>
                </c:pt>
                <c:pt idx="1580">
                  <c:v>-16.807520277777765</c:v>
                </c:pt>
                <c:pt idx="1581">
                  <c:v>-81.469498611110481</c:v>
                </c:pt>
                <c:pt idx="1582">
                  <c:v>-124.61680666666659</c:v>
                </c:pt>
                <c:pt idx="1583">
                  <c:v>-167.77722222222275</c:v>
                </c:pt>
                <c:pt idx="1584">
                  <c:v>-210.95074527777894</c:v>
                </c:pt>
                <c:pt idx="1585">
                  <c:v>-232.60959805555558</c:v>
                </c:pt>
                <c:pt idx="1586">
                  <c:v>-211.21289527777586</c:v>
                </c:pt>
                <c:pt idx="1587">
                  <c:v>-146.74752944444316</c:v>
                </c:pt>
                <c:pt idx="1588">
                  <c:v>-82.255948611110483</c:v>
                </c:pt>
                <c:pt idx="1589">
                  <c:v>-17.75126027777776</c:v>
                </c:pt>
                <c:pt idx="1590">
                  <c:v>25.251865277775366</c:v>
                </c:pt>
                <c:pt idx="1591">
                  <c:v>68.254990833334602</c:v>
                </c:pt>
                <c:pt idx="1592">
                  <c:v>111.28433138889076</c:v>
                </c:pt>
                <c:pt idx="1593">
                  <c:v>68.202560833331532</c:v>
                </c:pt>
                <c:pt idx="1594">
                  <c:v>25.094575277778432</c:v>
                </c:pt>
                <c:pt idx="1595">
                  <c:v>-39.541188055554287</c:v>
                </c:pt>
                <c:pt idx="1596">
                  <c:v>-125.74405166666659</c:v>
                </c:pt>
                <c:pt idx="1597">
                  <c:v>-168.90446722222276</c:v>
                </c:pt>
                <c:pt idx="1598">
                  <c:v>-212.07799027777892</c:v>
                </c:pt>
                <c:pt idx="1599">
                  <c:v>-233.73684305555557</c:v>
                </c:pt>
                <c:pt idx="1600">
                  <c:v>-190.81236249999932</c:v>
                </c:pt>
                <c:pt idx="1601">
                  <c:v>-104.80611138889007</c:v>
                </c:pt>
                <c:pt idx="1602">
                  <c:v>-40.301423055557358</c:v>
                </c:pt>
                <c:pt idx="1603">
                  <c:v>45.744150555558051</c:v>
                </c:pt>
                <c:pt idx="1604">
                  <c:v>110.30126888889076</c:v>
                </c:pt>
                <c:pt idx="1605">
                  <c:v>153.33060944444387</c:v>
                </c:pt>
                <c:pt idx="1606">
                  <c:v>196.38616500000003</c:v>
                </c:pt>
                <c:pt idx="1607">
                  <c:v>239.4417205555562</c:v>
                </c:pt>
                <c:pt idx="1608">
                  <c:v>260.99571333333273</c:v>
                </c:pt>
                <c:pt idx="1609">
                  <c:v>282.53659861110935</c:v>
                </c:pt>
                <c:pt idx="1610">
                  <c:v>347.15925444444508</c:v>
                </c:pt>
                <c:pt idx="1611">
                  <c:v>411.79501777777784</c:v>
                </c:pt>
                <c:pt idx="1612">
                  <c:v>476.45699611111053</c:v>
                </c:pt>
                <c:pt idx="1613">
                  <c:v>541.13208194444633</c:v>
                </c:pt>
                <c:pt idx="1614">
                  <c:v>627.36116055555567</c:v>
                </c:pt>
                <c:pt idx="1615">
                  <c:v>692.08867638888819</c:v>
                </c:pt>
                <c:pt idx="1616">
                  <c:v>735.30152194444452</c:v>
                </c:pt>
                <c:pt idx="1617">
                  <c:v>713.94414166666479</c:v>
                </c:pt>
                <c:pt idx="1618">
                  <c:v>649.50499083333216</c:v>
                </c:pt>
                <c:pt idx="1619">
                  <c:v>585.05273250000243</c:v>
                </c:pt>
                <c:pt idx="1620">
                  <c:v>499.04648138889019</c:v>
                </c:pt>
                <c:pt idx="1621">
                  <c:v>369.95845972222162</c:v>
                </c:pt>
                <c:pt idx="1622">
                  <c:v>219.29023027777657</c:v>
                </c:pt>
                <c:pt idx="1623">
                  <c:v>90.110456111111134</c:v>
                </c:pt>
                <c:pt idx="1624">
                  <c:v>-103.69197388888701</c:v>
                </c:pt>
                <c:pt idx="1625">
                  <c:v>-319.1008266666679</c:v>
                </c:pt>
                <c:pt idx="1626">
                  <c:v>-491.50655388888947</c:v>
                </c:pt>
                <c:pt idx="1627">
                  <c:v>-599.38137777777843</c:v>
                </c:pt>
                <c:pt idx="1628">
                  <c:v>-599.6304202777784</c:v>
                </c:pt>
                <c:pt idx="1629">
                  <c:v>-470.69968861110982</c:v>
                </c:pt>
                <c:pt idx="1630">
                  <c:v>-277.12008611111173</c:v>
                </c:pt>
                <c:pt idx="1631">
                  <c:v>-61.960275833333903</c:v>
                </c:pt>
                <c:pt idx="1632">
                  <c:v>110.22262388889075</c:v>
                </c:pt>
                <c:pt idx="1633">
                  <c:v>174.79284972222348</c:v>
                </c:pt>
                <c:pt idx="1634">
                  <c:v>174.79284972222041</c:v>
                </c:pt>
                <c:pt idx="1635">
                  <c:v>110.1964088888877</c:v>
                </c:pt>
                <c:pt idx="1636">
                  <c:v>45.573753055558051</c:v>
                </c:pt>
                <c:pt idx="1637">
                  <c:v>2.4657675000018848</c:v>
                </c:pt>
                <c:pt idx="1638">
                  <c:v>2.4002299999988423</c:v>
                </c:pt>
                <c:pt idx="1639">
                  <c:v>66.93113333333153</c:v>
                </c:pt>
                <c:pt idx="1640">
                  <c:v>174.54380722222348</c:v>
                </c:pt>
                <c:pt idx="1641">
                  <c:v>325.25135916666858</c:v>
                </c:pt>
                <c:pt idx="1642">
                  <c:v>454.48356333333089</c:v>
                </c:pt>
                <c:pt idx="1643">
                  <c:v>562.21420472221985</c:v>
                </c:pt>
                <c:pt idx="1644">
                  <c:v>648.45639083333515</c:v>
                </c:pt>
                <c:pt idx="1645">
                  <c:v>713.18390666666789</c:v>
                </c:pt>
                <c:pt idx="1646">
                  <c:v>777.93763750000062</c:v>
                </c:pt>
                <c:pt idx="1647">
                  <c:v>799.64892027777717</c:v>
                </c:pt>
                <c:pt idx="1648">
                  <c:v>799.83242527777713</c:v>
                </c:pt>
                <c:pt idx="1649">
                  <c:v>756.96037472222395</c:v>
                </c:pt>
                <c:pt idx="1650">
                  <c:v>692.53433138888829</c:v>
                </c:pt>
                <c:pt idx="1651">
                  <c:v>649.62295833333212</c:v>
                </c:pt>
                <c:pt idx="1652">
                  <c:v>585.17069999999944</c:v>
                </c:pt>
                <c:pt idx="1653">
                  <c:v>542.22000444444325</c:v>
                </c:pt>
                <c:pt idx="1654">
                  <c:v>542.32486444444623</c:v>
                </c:pt>
                <c:pt idx="1655">
                  <c:v>542.42972444444626</c:v>
                </c:pt>
                <c:pt idx="1656">
                  <c:v>542.53458444444323</c:v>
                </c:pt>
                <c:pt idx="1657">
                  <c:v>542.63944444444326</c:v>
                </c:pt>
                <c:pt idx="1658">
                  <c:v>542.74430444444317</c:v>
                </c:pt>
                <c:pt idx="1659">
                  <c:v>521.32138666666663</c:v>
                </c:pt>
                <c:pt idx="1660">
                  <c:v>521.41313916666661</c:v>
                </c:pt>
                <c:pt idx="1661">
                  <c:v>521.51799916666664</c:v>
                </c:pt>
                <c:pt idx="1662">
                  <c:v>478.55419611111358</c:v>
                </c:pt>
                <c:pt idx="1663">
                  <c:v>457.10506333333393</c:v>
                </c:pt>
                <c:pt idx="1664">
                  <c:v>414.12815277777781</c:v>
                </c:pt>
                <c:pt idx="1665">
                  <c:v>371.1250272222216</c:v>
                </c:pt>
                <c:pt idx="1666">
                  <c:v>349.64967944444203</c:v>
                </c:pt>
                <c:pt idx="1667">
                  <c:v>328.16122416666855</c:v>
                </c:pt>
                <c:pt idx="1668">
                  <c:v>306.67276888888892</c:v>
                </c:pt>
                <c:pt idx="1669">
                  <c:v>263.64342833333274</c:v>
                </c:pt>
                <c:pt idx="1670">
                  <c:v>242.1287580555562</c:v>
                </c:pt>
                <c:pt idx="1671">
                  <c:v>242.14186555555619</c:v>
                </c:pt>
                <c:pt idx="1672">
                  <c:v>220.62719527777966</c:v>
                </c:pt>
                <c:pt idx="1673">
                  <c:v>199.09941750000004</c:v>
                </c:pt>
                <c:pt idx="1674">
                  <c:v>177.57163972222043</c:v>
                </c:pt>
                <c:pt idx="1675">
                  <c:v>134.50297666666424</c:v>
                </c:pt>
                <c:pt idx="1676">
                  <c:v>91.421206111111132</c:v>
                </c:pt>
                <c:pt idx="1677">
                  <c:v>69.8541058333346</c:v>
                </c:pt>
                <c:pt idx="1678">
                  <c:v>69.814783333334603</c:v>
                </c:pt>
                <c:pt idx="1679">
                  <c:v>112.8310163888877</c:v>
                </c:pt>
                <c:pt idx="1680">
                  <c:v>177.40124222222042</c:v>
                </c:pt>
                <c:pt idx="1681">
                  <c:v>241.98457555555621</c:v>
                </c:pt>
                <c:pt idx="1682">
                  <c:v>328.12190166666858</c:v>
                </c:pt>
                <c:pt idx="1683">
                  <c:v>371.22988722222163</c:v>
                </c:pt>
                <c:pt idx="1684">
                  <c:v>371.28231722222159</c:v>
                </c:pt>
                <c:pt idx="1685">
                  <c:v>371.33474722222468</c:v>
                </c:pt>
                <c:pt idx="1686">
                  <c:v>328.33162166666551</c:v>
                </c:pt>
                <c:pt idx="1687">
                  <c:v>285.30228111110932</c:v>
                </c:pt>
                <c:pt idx="1688">
                  <c:v>263.80071833333579</c:v>
                </c:pt>
                <c:pt idx="1689">
                  <c:v>242.28604805555619</c:v>
                </c:pt>
                <c:pt idx="1690">
                  <c:v>242.29915555555314</c:v>
                </c:pt>
                <c:pt idx="1691">
                  <c:v>242.31226305555313</c:v>
                </c:pt>
                <c:pt idx="1692">
                  <c:v>242.32537055555923</c:v>
                </c:pt>
                <c:pt idx="1693">
                  <c:v>242.33847805555925</c:v>
                </c:pt>
                <c:pt idx="1694">
                  <c:v>242.35158555555313</c:v>
                </c:pt>
                <c:pt idx="1695">
                  <c:v>242.36469305555315</c:v>
                </c:pt>
                <c:pt idx="1696">
                  <c:v>220.85002277777659</c:v>
                </c:pt>
                <c:pt idx="1697">
                  <c:v>177.79446722222349</c:v>
                </c:pt>
                <c:pt idx="1698">
                  <c:v>134.72580416667037</c:v>
                </c:pt>
                <c:pt idx="1699">
                  <c:v>113.1718113888877</c:v>
                </c:pt>
                <c:pt idx="1700">
                  <c:v>113.1455963888877</c:v>
                </c:pt>
                <c:pt idx="1701">
                  <c:v>91.59160361111114</c:v>
                </c:pt>
                <c:pt idx="1702">
                  <c:v>91.552281111111142</c:v>
                </c:pt>
                <c:pt idx="1703">
                  <c:v>113.05384388889075</c:v>
                </c:pt>
                <c:pt idx="1704">
                  <c:v>113.0276288888877</c:v>
                </c:pt>
                <c:pt idx="1705">
                  <c:v>134.52919166666732</c:v>
                </c:pt>
                <c:pt idx="1706">
                  <c:v>156.04386194444388</c:v>
                </c:pt>
                <c:pt idx="1707">
                  <c:v>156.03075444444386</c:v>
                </c:pt>
                <c:pt idx="1708">
                  <c:v>199.07320250000004</c:v>
                </c:pt>
                <c:pt idx="1709">
                  <c:v>242.14186555555619</c:v>
                </c:pt>
                <c:pt idx="1710">
                  <c:v>263.68275083333276</c:v>
                </c:pt>
                <c:pt idx="1711">
                  <c:v>306.76452138888891</c:v>
                </c:pt>
                <c:pt idx="1712">
                  <c:v>328.33162166666858</c:v>
                </c:pt>
                <c:pt idx="1713">
                  <c:v>349.898721944442</c:v>
                </c:pt>
                <c:pt idx="1714">
                  <c:v>371.47892972222161</c:v>
                </c:pt>
                <c:pt idx="1715">
                  <c:v>393.05913750000127</c:v>
                </c:pt>
                <c:pt idx="1716">
                  <c:v>414.65245277777785</c:v>
                </c:pt>
                <c:pt idx="1717">
                  <c:v>436.24576805555438</c:v>
                </c:pt>
                <c:pt idx="1718">
                  <c:v>436.32441305555437</c:v>
                </c:pt>
                <c:pt idx="1719">
                  <c:v>393.33439500000128</c:v>
                </c:pt>
                <c:pt idx="1720">
                  <c:v>328.80349166666548</c:v>
                </c:pt>
                <c:pt idx="1721">
                  <c:v>264.24637333333584</c:v>
                </c:pt>
                <c:pt idx="1722">
                  <c:v>199.67614750000004</c:v>
                </c:pt>
                <c:pt idx="1723">
                  <c:v>70.496373333328464</c:v>
                </c:pt>
                <c:pt idx="1724">
                  <c:v>-101.79138638888394</c:v>
                </c:pt>
                <c:pt idx="1725">
                  <c:v>-295.65935388888516</c:v>
                </c:pt>
                <c:pt idx="1726">
                  <c:v>-511.1206366666691</c:v>
                </c:pt>
                <c:pt idx="1727">
                  <c:v>-726.64745694444684</c:v>
                </c:pt>
                <c:pt idx="1728">
                  <c:v>-856.12870361111243</c:v>
                </c:pt>
                <c:pt idx="1729">
                  <c:v>-899.51194666666538</c:v>
                </c:pt>
                <c:pt idx="1730">
                  <c:v>-899.85274166666534</c:v>
                </c:pt>
                <c:pt idx="1731">
                  <c:v>-857.12487361111243</c:v>
                </c:pt>
                <c:pt idx="1732">
                  <c:v>-814.38389805555607</c:v>
                </c:pt>
                <c:pt idx="1733">
                  <c:v>-793.15759277777647</c:v>
                </c:pt>
                <c:pt idx="1734">
                  <c:v>-814.98684305555605</c:v>
                </c:pt>
                <c:pt idx="1735">
                  <c:v>-815.30142305555614</c:v>
                </c:pt>
                <c:pt idx="1736">
                  <c:v>-794.07511777777643</c:v>
                </c:pt>
                <c:pt idx="1737">
                  <c:v>-751.32103472222036</c:v>
                </c:pt>
                <c:pt idx="1738">
                  <c:v>-643.95740333333447</c:v>
                </c:pt>
                <c:pt idx="1739">
                  <c:v>-493.49889388888948</c:v>
                </c:pt>
                <c:pt idx="1740">
                  <c:v>-386.04350999999747</c:v>
                </c:pt>
                <c:pt idx="1741">
                  <c:v>-321.63057416666788</c:v>
                </c:pt>
                <c:pt idx="1742">
                  <c:v>-257.19142333333519</c:v>
                </c:pt>
                <c:pt idx="1743">
                  <c:v>-235.79472055555556</c:v>
                </c:pt>
                <c:pt idx="1744">
                  <c:v>-235.92579555555557</c:v>
                </c:pt>
                <c:pt idx="1745">
                  <c:v>-193.00131499999935</c:v>
                </c:pt>
                <c:pt idx="1746">
                  <c:v>-150.05061944444316</c:v>
                </c:pt>
                <c:pt idx="1747">
                  <c:v>-107.09992388889007</c:v>
                </c:pt>
                <c:pt idx="1748">
                  <c:v>-42.595235555557352</c:v>
                </c:pt>
                <c:pt idx="1749">
                  <c:v>-21.132995277777766</c:v>
                </c:pt>
                <c:pt idx="1750">
                  <c:v>-21.198532777777764</c:v>
                </c:pt>
                <c:pt idx="1751">
                  <c:v>-21.264070277777762</c:v>
                </c:pt>
                <c:pt idx="1752">
                  <c:v>-21.329607777777763</c:v>
                </c:pt>
                <c:pt idx="1753">
                  <c:v>-21.395145277777765</c:v>
                </c:pt>
                <c:pt idx="1754">
                  <c:v>-21.460682777777762</c:v>
                </c:pt>
                <c:pt idx="1755">
                  <c:v>-43.053998055554288</c:v>
                </c:pt>
                <c:pt idx="1756">
                  <c:v>-43.132643055554283</c:v>
                </c:pt>
                <c:pt idx="1757">
                  <c:v>-43.198180555554288</c:v>
                </c:pt>
                <c:pt idx="1758">
                  <c:v>-64.804603333333901</c:v>
                </c:pt>
                <c:pt idx="1759">
                  <c:v>-64.88324833333391</c:v>
                </c:pt>
                <c:pt idx="1760">
                  <c:v>-64.961893333333904</c:v>
                </c:pt>
                <c:pt idx="1761">
                  <c:v>-65.040538333333899</c:v>
                </c:pt>
                <c:pt idx="1762">
                  <c:v>-86.646961111110485</c:v>
                </c:pt>
                <c:pt idx="1763">
                  <c:v>-151.32204694444317</c:v>
                </c:pt>
                <c:pt idx="1764">
                  <c:v>-280.60668111111175</c:v>
                </c:pt>
                <c:pt idx="1765">
                  <c:v>-452.99930083333322</c:v>
                </c:pt>
                <c:pt idx="1766">
                  <c:v>-668.49990611111116</c:v>
                </c:pt>
                <c:pt idx="1767">
                  <c:v>-905.60693416666834</c:v>
                </c:pt>
                <c:pt idx="1768">
                  <c:v>-1099.7239441666663</c:v>
                </c:pt>
                <c:pt idx="1769">
                  <c:v>-1186.254495277776</c:v>
                </c:pt>
                <c:pt idx="1770">
                  <c:v>-1186.6739352777759</c:v>
                </c:pt>
                <c:pt idx="1771">
                  <c:v>-1144.0378197222228</c:v>
                </c:pt>
                <c:pt idx="1772">
                  <c:v>-1036.7921558333337</c:v>
                </c:pt>
                <c:pt idx="1773">
                  <c:v>-907.97939166666697</c:v>
                </c:pt>
                <c:pt idx="1774">
                  <c:v>-843.71063833333278</c:v>
                </c:pt>
                <c:pt idx="1775">
                  <c:v>-865.55299611111082</c:v>
                </c:pt>
                <c:pt idx="1776">
                  <c:v>-973.51957250000112</c:v>
                </c:pt>
                <c:pt idx="1777">
                  <c:v>-1146.1219122222228</c:v>
                </c:pt>
                <c:pt idx="1778">
                  <c:v>-1297.2489041666661</c:v>
                </c:pt>
                <c:pt idx="1779">
                  <c:v>-1340.7763297222223</c:v>
                </c:pt>
                <c:pt idx="1780">
                  <c:v>-1255.12398111111</c:v>
                </c:pt>
                <c:pt idx="1781">
                  <c:v>-1083.3211988888884</c:v>
                </c:pt>
                <c:pt idx="1782">
                  <c:v>-868.39732361111157</c:v>
                </c:pt>
                <c:pt idx="1783">
                  <c:v>-717.99124416666655</c:v>
                </c:pt>
                <c:pt idx="1784">
                  <c:v>-653.67006083333376</c:v>
                </c:pt>
                <c:pt idx="1785">
                  <c:v>-632.3913255555558</c:v>
                </c:pt>
                <c:pt idx="1786">
                  <c:v>-654.16814583333291</c:v>
                </c:pt>
                <c:pt idx="1787">
                  <c:v>-740.54140694444459</c:v>
                </c:pt>
                <c:pt idx="1788">
                  <c:v>-891.53732388888886</c:v>
                </c:pt>
                <c:pt idx="1789">
                  <c:v>-1085.6412263888883</c:v>
                </c:pt>
                <c:pt idx="1790">
                  <c:v>-1279.8106663888889</c:v>
                </c:pt>
                <c:pt idx="1791">
                  <c:v>-1344.8658697222222</c:v>
                </c:pt>
                <c:pt idx="1792">
                  <c:v>-1689.7690766666665</c:v>
                </c:pt>
                <c:pt idx="1793">
                  <c:v>-936.97844444444434</c:v>
                </c:pt>
                <c:pt idx="1794">
                  <c:v>182.46600000000004</c:v>
                </c:pt>
                <c:pt idx="1795">
                  <c:v>182.46600000000004</c:v>
                </c:pt>
                <c:pt idx="1796">
                  <c:v>182.46600000000004</c:v>
                </c:pt>
                <c:pt idx="1797">
                  <c:v>182.46600000000004</c:v>
                </c:pt>
                <c:pt idx="1798">
                  <c:v>182.46600000000004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247-4230-B3C4-0401606C7E33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5328640"/>
        <c:axId val="127418644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ullRef>
                          <c15:sqref>'WLTP data and graphs'!$B$8:$B$1808</c15:sqref>
                        </c15:fullRef>
                        <c15:formulaRef>
                          <c15:sqref>'WLTP data and graphs'!$B$14:$B$1808</c15:sqref>
                        </c15:formulaRef>
                      </c:ext>
                    </c:extLst>
                    <c:numCache>
                      <c:formatCode>General</c:formatCode>
                      <c:ptCount val="1795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13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17</c:v>
                      </c:pt>
                      <c:pt idx="12">
                        <c:v>18</c:v>
                      </c:pt>
                      <c:pt idx="13">
                        <c:v>19</c:v>
                      </c:pt>
                      <c:pt idx="14">
                        <c:v>20</c:v>
                      </c:pt>
                      <c:pt idx="15">
                        <c:v>21</c:v>
                      </c:pt>
                      <c:pt idx="16">
                        <c:v>22</c:v>
                      </c:pt>
                      <c:pt idx="17">
                        <c:v>23</c:v>
                      </c:pt>
                      <c:pt idx="18">
                        <c:v>24</c:v>
                      </c:pt>
                      <c:pt idx="19">
                        <c:v>25</c:v>
                      </c:pt>
                      <c:pt idx="20">
                        <c:v>26</c:v>
                      </c:pt>
                      <c:pt idx="21">
                        <c:v>27</c:v>
                      </c:pt>
                      <c:pt idx="22">
                        <c:v>28</c:v>
                      </c:pt>
                      <c:pt idx="23">
                        <c:v>29</c:v>
                      </c:pt>
                      <c:pt idx="24">
                        <c:v>30</c:v>
                      </c:pt>
                      <c:pt idx="25">
                        <c:v>31</c:v>
                      </c:pt>
                      <c:pt idx="26">
                        <c:v>32</c:v>
                      </c:pt>
                      <c:pt idx="27">
                        <c:v>33</c:v>
                      </c:pt>
                      <c:pt idx="28">
                        <c:v>34</c:v>
                      </c:pt>
                      <c:pt idx="29">
                        <c:v>35</c:v>
                      </c:pt>
                      <c:pt idx="30">
                        <c:v>36</c:v>
                      </c:pt>
                      <c:pt idx="31">
                        <c:v>37</c:v>
                      </c:pt>
                      <c:pt idx="32">
                        <c:v>38</c:v>
                      </c:pt>
                      <c:pt idx="33">
                        <c:v>39</c:v>
                      </c:pt>
                      <c:pt idx="34">
                        <c:v>40</c:v>
                      </c:pt>
                      <c:pt idx="35">
                        <c:v>41</c:v>
                      </c:pt>
                      <c:pt idx="36">
                        <c:v>42</c:v>
                      </c:pt>
                      <c:pt idx="37">
                        <c:v>43</c:v>
                      </c:pt>
                      <c:pt idx="38">
                        <c:v>44</c:v>
                      </c:pt>
                      <c:pt idx="39">
                        <c:v>45</c:v>
                      </c:pt>
                      <c:pt idx="40">
                        <c:v>46</c:v>
                      </c:pt>
                      <c:pt idx="41">
                        <c:v>47</c:v>
                      </c:pt>
                      <c:pt idx="42">
                        <c:v>48</c:v>
                      </c:pt>
                      <c:pt idx="43">
                        <c:v>49</c:v>
                      </c:pt>
                      <c:pt idx="44">
                        <c:v>50</c:v>
                      </c:pt>
                      <c:pt idx="45">
                        <c:v>51</c:v>
                      </c:pt>
                      <c:pt idx="46">
                        <c:v>52</c:v>
                      </c:pt>
                      <c:pt idx="47">
                        <c:v>53</c:v>
                      </c:pt>
                      <c:pt idx="48">
                        <c:v>54</c:v>
                      </c:pt>
                      <c:pt idx="49">
                        <c:v>55</c:v>
                      </c:pt>
                      <c:pt idx="50">
                        <c:v>56</c:v>
                      </c:pt>
                      <c:pt idx="51">
                        <c:v>57</c:v>
                      </c:pt>
                      <c:pt idx="52">
                        <c:v>58</c:v>
                      </c:pt>
                      <c:pt idx="53">
                        <c:v>59</c:v>
                      </c:pt>
                      <c:pt idx="54">
                        <c:v>60</c:v>
                      </c:pt>
                      <c:pt idx="55">
                        <c:v>61</c:v>
                      </c:pt>
                      <c:pt idx="56">
                        <c:v>62</c:v>
                      </c:pt>
                      <c:pt idx="57">
                        <c:v>63</c:v>
                      </c:pt>
                      <c:pt idx="58">
                        <c:v>64</c:v>
                      </c:pt>
                      <c:pt idx="59">
                        <c:v>65</c:v>
                      </c:pt>
                      <c:pt idx="60">
                        <c:v>66</c:v>
                      </c:pt>
                      <c:pt idx="61">
                        <c:v>67</c:v>
                      </c:pt>
                      <c:pt idx="62">
                        <c:v>68</c:v>
                      </c:pt>
                      <c:pt idx="63">
                        <c:v>69</c:v>
                      </c:pt>
                      <c:pt idx="64">
                        <c:v>70</c:v>
                      </c:pt>
                      <c:pt idx="65">
                        <c:v>71</c:v>
                      </c:pt>
                      <c:pt idx="66">
                        <c:v>72</c:v>
                      </c:pt>
                      <c:pt idx="67">
                        <c:v>73</c:v>
                      </c:pt>
                      <c:pt idx="68">
                        <c:v>74</c:v>
                      </c:pt>
                      <c:pt idx="69">
                        <c:v>75</c:v>
                      </c:pt>
                      <c:pt idx="70">
                        <c:v>76</c:v>
                      </c:pt>
                      <c:pt idx="71">
                        <c:v>77</c:v>
                      </c:pt>
                      <c:pt idx="72">
                        <c:v>78</c:v>
                      </c:pt>
                      <c:pt idx="73">
                        <c:v>79</c:v>
                      </c:pt>
                      <c:pt idx="74">
                        <c:v>80</c:v>
                      </c:pt>
                      <c:pt idx="75">
                        <c:v>81</c:v>
                      </c:pt>
                      <c:pt idx="76">
                        <c:v>82</c:v>
                      </c:pt>
                      <c:pt idx="77">
                        <c:v>83</c:v>
                      </c:pt>
                      <c:pt idx="78">
                        <c:v>84</c:v>
                      </c:pt>
                      <c:pt idx="79">
                        <c:v>85</c:v>
                      </c:pt>
                      <c:pt idx="80">
                        <c:v>86</c:v>
                      </c:pt>
                      <c:pt idx="81">
                        <c:v>87</c:v>
                      </c:pt>
                      <c:pt idx="82">
                        <c:v>88</c:v>
                      </c:pt>
                      <c:pt idx="83">
                        <c:v>89</c:v>
                      </c:pt>
                      <c:pt idx="84">
                        <c:v>90</c:v>
                      </c:pt>
                      <c:pt idx="85">
                        <c:v>91</c:v>
                      </c:pt>
                      <c:pt idx="86">
                        <c:v>92</c:v>
                      </c:pt>
                      <c:pt idx="87">
                        <c:v>93</c:v>
                      </c:pt>
                      <c:pt idx="88">
                        <c:v>94</c:v>
                      </c:pt>
                      <c:pt idx="89">
                        <c:v>95</c:v>
                      </c:pt>
                      <c:pt idx="90">
                        <c:v>96</c:v>
                      </c:pt>
                      <c:pt idx="91">
                        <c:v>97</c:v>
                      </c:pt>
                      <c:pt idx="92">
                        <c:v>98</c:v>
                      </c:pt>
                      <c:pt idx="93">
                        <c:v>99</c:v>
                      </c:pt>
                      <c:pt idx="94">
                        <c:v>100</c:v>
                      </c:pt>
                      <c:pt idx="95">
                        <c:v>101</c:v>
                      </c:pt>
                      <c:pt idx="96">
                        <c:v>102</c:v>
                      </c:pt>
                      <c:pt idx="97">
                        <c:v>103</c:v>
                      </c:pt>
                      <c:pt idx="98">
                        <c:v>104</c:v>
                      </c:pt>
                      <c:pt idx="99">
                        <c:v>105</c:v>
                      </c:pt>
                      <c:pt idx="100">
                        <c:v>106</c:v>
                      </c:pt>
                      <c:pt idx="101">
                        <c:v>107</c:v>
                      </c:pt>
                      <c:pt idx="102">
                        <c:v>108</c:v>
                      </c:pt>
                      <c:pt idx="103">
                        <c:v>109</c:v>
                      </c:pt>
                      <c:pt idx="104">
                        <c:v>110</c:v>
                      </c:pt>
                      <c:pt idx="105">
                        <c:v>111</c:v>
                      </c:pt>
                      <c:pt idx="106">
                        <c:v>112</c:v>
                      </c:pt>
                      <c:pt idx="107">
                        <c:v>113</c:v>
                      </c:pt>
                      <c:pt idx="108">
                        <c:v>114</c:v>
                      </c:pt>
                      <c:pt idx="109">
                        <c:v>115</c:v>
                      </c:pt>
                      <c:pt idx="110">
                        <c:v>116</c:v>
                      </c:pt>
                      <c:pt idx="111">
                        <c:v>117</c:v>
                      </c:pt>
                      <c:pt idx="112">
                        <c:v>118</c:v>
                      </c:pt>
                      <c:pt idx="113">
                        <c:v>119</c:v>
                      </c:pt>
                      <c:pt idx="114">
                        <c:v>120</c:v>
                      </c:pt>
                      <c:pt idx="115">
                        <c:v>121</c:v>
                      </c:pt>
                      <c:pt idx="116">
                        <c:v>122</c:v>
                      </c:pt>
                      <c:pt idx="117">
                        <c:v>123</c:v>
                      </c:pt>
                      <c:pt idx="118">
                        <c:v>124</c:v>
                      </c:pt>
                      <c:pt idx="119">
                        <c:v>125</c:v>
                      </c:pt>
                      <c:pt idx="120">
                        <c:v>126</c:v>
                      </c:pt>
                      <c:pt idx="121">
                        <c:v>127</c:v>
                      </c:pt>
                      <c:pt idx="122">
                        <c:v>128</c:v>
                      </c:pt>
                      <c:pt idx="123">
                        <c:v>129</c:v>
                      </c:pt>
                      <c:pt idx="124">
                        <c:v>130</c:v>
                      </c:pt>
                      <c:pt idx="125">
                        <c:v>131</c:v>
                      </c:pt>
                      <c:pt idx="126">
                        <c:v>132</c:v>
                      </c:pt>
                      <c:pt idx="127">
                        <c:v>133</c:v>
                      </c:pt>
                      <c:pt idx="128">
                        <c:v>134</c:v>
                      </c:pt>
                      <c:pt idx="129">
                        <c:v>135</c:v>
                      </c:pt>
                      <c:pt idx="130">
                        <c:v>136</c:v>
                      </c:pt>
                      <c:pt idx="131">
                        <c:v>137</c:v>
                      </c:pt>
                      <c:pt idx="132">
                        <c:v>138</c:v>
                      </c:pt>
                      <c:pt idx="133">
                        <c:v>139</c:v>
                      </c:pt>
                      <c:pt idx="134">
                        <c:v>140</c:v>
                      </c:pt>
                      <c:pt idx="135">
                        <c:v>141</c:v>
                      </c:pt>
                      <c:pt idx="136">
                        <c:v>142</c:v>
                      </c:pt>
                      <c:pt idx="137">
                        <c:v>143</c:v>
                      </c:pt>
                      <c:pt idx="138">
                        <c:v>144</c:v>
                      </c:pt>
                      <c:pt idx="139">
                        <c:v>145</c:v>
                      </c:pt>
                      <c:pt idx="140">
                        <c:v>146</c:v>
                      </c:pt>
                      <c:pt idx="141">
                        <c:v>147</c:v>
                      </c:pt>
                      <c:pt idx="142">
                        <c:v>148</c:v>
                      </c:pt>
                      <c:pt idx="143">
                        <c:v>149</c:v>
                      </c:pt>
                      <c:pt idx="144">
                        <c:v>150</c:v>
                      </c:pt>
                      <c:pt idx="145">
                        <c:v>151</c:v>
                      </c:pt>
                      <c:pt idx="146">
                        <c:v>152</c:v>
                      </c:pt>
                      <c:pt idx="147">
                        <c:v>153</c:v>
                      </c:pt>
                      <c:pt idx="148">
                        <c:v>154</c:v>
                      </c:pt>
                      <c:pt idx="149">
                        <c:v>155</c:v>
                      </c:pt>
                      <c:pt idx="150">
                        <c:v>156</c:v>
                      </c:pt>
                      <c:pt idx="151">
                        <c:v>157</c:v>
                      </c:pt>
                      <c:pt idx="152">
                        <c:v>158</c:v>
                      </c:pt>
                      <c:pt idx="153">
                        <c:v>159</c:v>
                      </c:pt>
                      <c:pt idx="154">
                        <c:v>160</c:v>
                      </c:pt>
                      <c:pt idx="155">
                        <c:v>161</c:v>
                      </c:pt>
                      <c:pt idx="156">
                        <c:v>162</c:v>
                      </c:pt>
                      <c:pt idx="157">
                        <c:v>163</c:v>
                      </c:pt>
                      <c:pt idx="158">
                        <c:v>164</c:v>
                      </c:pt>
                      <c:pt idx="159">
                        <c:v>165</c:v>
                      </c:pt>
                      <c:pt idx="160">
                        <c:v>166</c:v>
                      </c:pt>
                      <c:pt idx="161">
                        <c:v>167</c:v>
                      </c:pt>
                      <c:pt idx="162">
                        <c:v>168</c:v>
                      </c:pt>
                      <c:pt idx="163">
                        <c:v>169</c:v>
                      </c:pt>
                      <c:pt idx="164">
                        <c:v>170</c:v>
                      </c:pt>
                      <c:pt idx="165">
                        <c:v>171</c:v>
                      </c:pt>
                      <c:pt idx="166">
                        <c:v>172</c:v>
                      </c:pt>
                      <c:pt idx="167">
                        <c:v>173</c:v>
                      </c:pt>
                      <c:pt idx="168">
                        <c:v>174</c:v>
                      </c:pt>
                      <c:pt idx="169">
                        <c:v>175</c:v>
                      </c:pt>
                      <c:pt idx="170">
                        <c:v>176</c:v>
                      </c:pt>
                      <c:pt idx="171">
                        <c:v>177</c:v>
                      </c:pt>
                      <c:pt idx="172">
                        <c:v>178</c:v>
                      </c:pt>
                      <c:pt idx="173">
                        <c:v>179</c:v>
                      </c:pt>
                      <c:pt idx="174">
                        <c:v>180</c:v>
                      </c:pt>
                      <c:pt idx="175">
                        <c:v>181</c:v>
                      </c:pt>
                      <c:pt idx="176">
                        <c:v>182</c:v>
                      </c:pt>
                      <c:pt idx="177">
                        <c:v>183</c:v>
                      </c:pt>
                      <c:pt idx="178">
                        <c:v>184</c:v>
                      </c:pt>
                      <c:pt idx="179">
                        <c:v>185</c:v>
                      </c:pt>
                      <c:pt idx="180">
                        <c:v>186</c:v>
                      </c:pt>
                      <c:pt idx="181">
                        <c:v>187</c:v>
                      </c:pt>
                      <c:pt idx="182">
                        <c:v>188</c:v>
                      </c:pt>
                      <c:pt idx="183">
                        <c:v>189</c:v>
                      </c:pt>
                      <c:pt idx="184">
                        <c:v>190</c:v>
                      </c:pt>
                      <c:pt idx="185">
                        <c:v>191</c:v>
                      </c:pt>
                      <c:pt idx="186">
                        <c:v>192</c:v>
                      </c:pt>
                      <c:pt idx="187">
                        <c:v>193</c:v>
                      </c:pt>
                      <c:pt idx="188">
                        <c:v>194</c:v>
                      </c:pt>
                      <c:pt idx="189">
                        <c:v>195</c:v>
                      </c:pt>
                      <c:pt idx="190">
                        <c:v>196</c:v>
                      </c:pt>
                      <c:pt idx="191">
                        <c:v>197</c:v>
                      </c:pt>
                      <c:pt idx="192">
                        <c:v>198</c:v>
                      </c:pt>
                      <c:pt idx="193">
                        <c:v>199</c:v>
                      </c:pt>
                      <c:pt idx="194">
                        <c:v>200</c:v>
                      </c:pt>
                      <c:pt idx="195">
                        <c:v>201</c:v>
                      </c:pt>
                      <c:pt idx="196">
                        <c:v>202</c:v>
                      </c:pt>
                      <c:pt idx="197">
                        <c:v>203</c:v>
                      </c:pt>
                      <c:pt idx="198">
                        <c:v>204</c:v>
                      </c:pt>
                      <c:pt idx="199">
                        <c:v>205</c:v>
                      </c:pt>
                      <c:pt idx="200">
                        <c:v>206</c:v>
                      </c:pt>
                      <c:pt idx="201">
                        <c:v>207</c:v>
                      </c:pt>
                      <c:pt idx="202">
                        <c:v>208</c:v>
                      </c:pt>
                      <c:pt idx="203">
                        <c:v>209</c:v>
                      </c:pt>
                      <c:pt idx="204">
                        <c:v>210</c:v>
                      </c:pt>
                      <c:pt idx="205">
                        <c:v>211</c:v>
                      </c:pt>
                      <c:pt idx="206">
                        <c:v>212</c:v>
                      </c:pt>
                      <c:pt idx="207">
                        <c:v>213</c:v>
                      </c:pt>
                      <c:pt idx="208">
                        <c:v>214</c:v>
                      </c:pt>
                      <c:pt idx="209">
                        <c:v>215</c:v>
                      </c:pt>
                      <c:pt idx="210">
                        <c:v>216</c:v>
                      </c:pt>
                      <c:pt idx="211">
                        <c:v>217</c:v>
                      </c:pt>
                      <c:pt idx="212">
                        <c:v>218</c:v>
                      </c:pt>
                      <c:pt idx="213">
                        <c:v>219</c:v>
                      </c:pt>
                      <c:pt idx="214">
                        <c:v>220</c:v>
                      </c:pt>
                      <c:pt idx="215">
                        <c:v>221</c:v>
                      </c:pt>
                      <c:pt idx="216">
                        <c:v>222</c:v>
                      </c:pt>
                      <c:pt idx="217">
                        <c:v>223</c:v>
                      </c:pt>
                      <c:pt idx="218">
                        <c:v>224</c:v>
                      </c:pt>
                      <c:pt idx="219">
                        <c:v>225</c:v>
                      </c:pt>
                      <c:pt idx="220">
                        <c:v>226</c:v>
                      </c:pt>
                      <c:pt idx="221">
                        <c:v>227</c:v>
                      </c:pt>
                      <c:pt idx="222">
                        <c:v>228</c:v>
                      </c:pt>
                      <c:pt idx="223">
                        <c:v>229</c:v>
                      </c:pt>
                      <c:pt idx="224">
                        <c:v>230</c:v>
                      </c:pt>
                      <c:pt idx="225">
                        <c:v>231</c:v>
                      </c:pt>
                      <c:pt idx="226">
                        <c:v>232</c:v>
                      </c:pt>
                      <c:pt idx="227">
                        <c:v>233</c:v>
                      </c:pt>
                      <c:pt idx="228">
                        <c:v>234</c:v>
                      </c:pt>
                      <c:pt idx="229">
                        <c:v>235</c:v>
                      </c:pt>
                      <c:pt idx="230">
                        <c:v>236</c:v>
                      </c:pt>
                      <c:pt idx="231">
                        <c:v>237</c:v>
                      </c:pt>
                      <c:pt idx="232">
                        <c:v>238</c:v>
                      </c:pt>
                      <c:pt idx="233">
                        <c:v>239</c:v>
                      </c:pt>
                      <c:pt idx="234">
                        <c:v>240</c:v>
                      </c:pt>
                      <c:pt idx="235">
                        <c:v>241</c:v>
                      </c:pt>
                      <c:pt idx="236">
                        <c:v>242</c:v>
                      </c:pt>
                      <c:pt idx="237">
                        <c:v>243</c:v>
                      </c:pt>
                      <c:pt idx="238">
                        <c:v>244</c:v>
                      </c:pt>
                      <c:pt idx="239">
                        <c:v>245</c:v>
                      </c:pt>
                      <c:pt idx="240">
                        <c:v>246</c:v>
                      </c:pt>
                      <c:pt idx="241">
                        <c:v>247</c:v>
                      </c:pt>
                      <c:pt idx="242">
                        <c:v>248</c:v>
                      </c:pt>
                      <c:pt idx="243">
                        <c:v>249</c:v>
                      </c:pt>
                      <c:pt idx="244">
                        <c:v>250</c:v>
                      </c:pt>
                      <c:pt idx="245">
                        <c:v>251</c:v>
                      </c:pt>
                      <c:pt idx="246">
                        <c:v>252</c:v>
                      </c:pt>
                      <c:pt idx="247">
                        <c:v>253</c:v>
                      </c:pt>
                      <c:pt idx="248">
                        <c:v>254</c:v>
                      </c:pt>
                      <c:pt idx="249">
                        <c:v>255</c:v>
                      </c:pt>
                      <c:pt idx="250">
                        <c:v>256</c:v>
                      </c:pt>
                      <c:pt idx="251">
                        <c:v>257</c:v>
                      </c:pt>
                      <c:pt idx="252">
                        <c:v>258</c:v>
                      </c:pt>
                      <c:pt idx="253">
                        <c:v>259</c:v>
                      </c:pt>
                      <c:pt idx="254">
                        <c:v>260</c:v>
                      </c:pt>
                      <c:pt idx="255">
                        <c:v>261</c:v>
                      </c:pt>
                      <c:pt idx="256">
                        <c:v>262</c:v>
                      </c:pt>
                      <c:pt idx="257">
                        <c:v>263</c:v>
                      </c:pt>
                      <c:pt idx="258">
                        <c:v>264</c:v>
                      </c:pt>
                      <c:pt idx="259">
                        <c:v>265</c:v>
                      </c:pt>
                      <c:pt idx="260">
                        <c:v>266</c:v>
                      </c:pt>
                      <c:pt idx="261">
                        <c:v>267</c:v>
                      </c:pt>
                      <c:pt idx="262">
                        <c:v>268</c:v>
                      </c:pt>
                      <c:pt idx="263">
                        <c:v>269</c:v>
                      </c:pt>
                      <c:pt idx="264">
                        <c:v>270</c:v>
                      </c:pt>
                      <c:pt idx="265">
                        <c:v>271</c:v>
                      </c:pt>
                      <c:pt idx="266">
                        <c:v>272</c:v>
                      </c:pt>
                      <c:pt idx="267">
                        <c:v>273</c:v>
                      </c:pt>
                      <c:pt idx="268">
                        <c:v>274</c:v>
                      </c:pt>
                      <c:pt idx="269">
                        <c:v>275</c:v>
                      </c:pt>
                      <c:pt idx="270">
                        <c:v>276</c:v>
                      </c:pt>
                      <c:pt idx="271">
                        <c:v>277</c:v>
                      </c:pt>
                      <c:pt idx="272">
                        <c:v>278</c:v>
                      </c:pt>
                      <c:pt idx="273">
                        <c:v>279</c:v>
                      </c:pt>
                      <c:pt idx="274">
                        <c:v>280</c:v>
                      </c:pt>
                      <c:pt idx="275">
                        <c:v>281</c:v>
                      </c:pt>
                      <c:pt idx="276">
                        <c:v>282</c:v>
                      </c:pt>
                      <c:pt idx="277">
                        <c:v>283</c:v>
                      </c:pt>
                      <c:pt idx="278">
                        <c:v>284</c:v>
                      </c:pt>
                      <c:pt idx="279">
                        <c:v>285</c:v>
                      </c:pt>
                      <c:pt idx="280">
                        <c:v>286</c:v>
                      </c:pt>
                      <c:pt idx="281">
                        <c:v>287</c:v>
                      </c:pt>
                      <c:pt idx="282">
                        <c:v>288</c:v>
                      </c:pt>
                      <c:pt idx="283">
                        <c:v>289</c:v>
                      </c:pt>
                      <c:pt idx="284">
                        <c:v>290</c:v>
                      </c:pt>
                      <c:pt idx="285">
                        <c:v>291</c:v>
                      </c:pt>
                      <c:pt idx="286">
                        <c:v>292</c:v>
                      </c:pt>
                      <c:pt idx="287">
                        <c:v>293</c:v>
                      </c:pt>
                      <c:pt idx="288">
                        <c:v>294</c:v>
                      </c:pt>
                      <c:pt idx="289">
                        <c:v>295</c:v>
                      </c:pt>
                      <c:pt idx="290">
                        <c:v>296</c:v>
                      </c:pt>
                      <c:pt idx="291">
                        <c:v>297</c:v>
                      </c:pt>
                      <c:pt idx="292">
                        <c:v>298</c:v>
                      </c:pt>
                      <c:pt idx="293">
                        <c:v>299</c:v>
                      </c:pt>
                      <c:pt idx="294">
                        <c:v>300</c:v>
                      </c:pt>
                      <c:pt idx="295">
                        <c:v>301</c:v>
                      </c:pt>
                      <c:pt idx="296">
                        <c:v>302</c:v>
                      </c:pt>
                      <c:pt idx="297">
                        <c:v>303</c:v>
                      </c:pt>
                      <c:pt idx="298">
                        <c:v>304</c:v>
                      </c:pt>
                      <c:pt idx="299">
                        <c:v>305</c:v>
                      </c:pt>
                      <c:pt idx="300">
                        <c:v>306</c:v>
                      </c:pt>
                      <c:pt idx="301">
                        <c:v>307</c:v>
                      </c:pt>
                      <c:pt idx="302">
                        <c:v>308</c:v>
                      </c:pt>
                      <c:pt idx="303">
                        <c:v>309</c:v>
                      </c:pt>
                      <c:pt idx="304">
                        <c:v>310</c:v>
                      </c:pt>
                      <c:pt idx="305">
                        <c:v>311</c:v>
                      </c:pt>
                      <c:pt idx="306">
                        <c:v>312</c:v>
                      </c:pt>
                      <c:pt idx="307">
                        <c:v>313</c:v>
                      </c:pt>
                      <c:pt idx="308">
                        <c:v>314</c:v>
                      </c:pt>
                      <c:pt idx="309">
                        <c:v>315</c:v>
                      </c:pt>
                      <c:pt idx="310">
                        <c:v>316</c:v>
                      </c:pt>
                      <c:pt idx="311">
                        <c:v>317</c:v>
                      </c:pt>
                      <c:pt idx="312">
                        <c:v>318</c:v>
                      </c:pt>
                      <c:pt idx="313">
                        <c:v>319</c:v>
                      </c:pt>
                      <c:pt idx="314">
                        <c:v>320</c:v>
                      </c:pt>
                      <c:pt idx="315">
                        <c:v>321</c:v>
                      </c:pt>
                      <c:pt idx="316">
                        <c:v>322</c:v>
                      </c:pt>
                      <c:pt idx="317">
                        <c:v>323</c:v>
                      </c:pt>
                      <c:pt idx="318">
                        <c:v>324</c:v>
                      </c:pt>
                      <c:pt idx="319">
                        <c:v>325</c:v>
                      </c:pt>
                      <c:pt idx="320">
                        <c:v>326</c:v>
                      </c:pt>
                      <c:pt idx="321">
                        <c:v>327</c:v>
                      </c:pt>
                      <c:pt idx="322">
                        <c:v>328</c:v>
                      </c:pt>
                      <c:pt idx="323">
                        <c:v>329</c:v>
                      </c:pt>
                      <c:pt idx="324">
                        <c:v>330</c:v>
                      </c:pt>
                      <c:pt idx="325">
                        <c:v>331</c:v>
                      </c:pt>
                      <c:pt idx="326">
                        <c:v>332</c:v>
                      </c:pt>
                      <c:pt idx="327">
                        <c:v>333</c:v>
                      </c:pt>
                      <c:pt idx="328">
                        <c:v>334</c:v>
                      </c:pt>
                      <c:pt idx="329">
                        <c:v>335</c:v>
                      </c:pt>
                      <c:pt idx="330">
                        <c:v>336</c:v>
                      </c:pt>
                      <c:pt idx="331">
                        <c:v>337</c:v>
                      </c:pt>
                      <c:pt idx="332">
                        <c:v>338</c:v>
                      </c:pt>
                      <c:pt idx="333">
                        <c:v>339</c:v>
                      </c:pt>
                      <c:pt idx="334">
                        <c:v>340</c:v>
                      </c:pt>
                      <c:pt idx="335">
                        <c:v>341</c:v>
                      </c:pt>
                      <c:pt idx="336">
                        <c:v>342</c:v>
                      </c:pt>
                      <c:pt idx="337">
                        <c:v>343</c:v>
                      </c:pt>
                      <c:pt idx="338">
                        <c:v>344</c:v>
                      </c:pt>
                      <c:pt idx="339">
                        <c:v>345</c:v>
                      </c:pt>
                      <c:pt idx="340">
                        <c:v>346</c:v>
                      </c:pt>
                      <c:pt idx="341">
                        <c:v>347</c:v>
                      </c:pt>
                      <c:pt idx="342">
                        <c:v>348</c:v>
                      </c:pt>
                      <c:pt idx="343">
                        <c:v>349</c:v>
                      </c:pt>
                      <c:pt idx="344">
                        <c:v>350</c:v>
                      </c:pt>
                      <c:pt idx="345">
                        <c:v>351</c:v>
                      </c:pt>
                      <c:pt idx="346">
                        <c:v>352</c:v>
                      </c:pt>
                      <c:pt idx="347">
                        <c:v>353</c:v>
                      </c:pt>
                      <c:pt idx="348">
                        <c:v>354</c:v>
                      </c:pt>
                      <c:pt idx="349">
                        <c:v>355</c:v>
                      </c:pt>
                      <c:pt idx="350">
                        <c:v>356</c:v>
                      </c:pt>
                      <c:pt idx="351">
                        <c:v>357</c:v>
                      </c:pt>
                      <c:pt idx="352">
                        <c:v>358</c:v>
                      </c:pt>
                      <c:pt idx="353">
                        <c:v>359</c:v>
                      </c:pt>
                      <c:pt idx="354">
                        <c:v>360</c:v>
                      </c:pt>
                      <c:pt idx="355">
                        <c:v>361</c:v>
                      </c:pt>
                      <c:pt idx="356">
                        <c:v>362</c:v>
                      </c:pt>
                      <c:pt idx="357">
                        <c:v>363</c:v>
                      </c:pt>
                      <c:pt idx="358">
                        <c:v>364</c:v>
                      </c:pt>
                      <c:pt idx="359">
                        <c:v>365</c:v>
                      </c:pt>
                      <c:pt idx="360">
                        <c:v>366</c:v>
                      </c:pt>
                      <c:pt idx="361">
                        <c:v>367</c:v>
                      </c:pt>
                      <c:pt idx="362">
                        <c:v>368</c:v>
                      </c:pt>
                      <c:pt idx="363">
                        <c:v>369</c:v>
                      </c:pt>
                      <c:pt idx="364">
                        <c:v>370</c:v>
                      </c:pt>
                      <c:pt idx="365">
                        <c:v>371</c:v>
                      </c:pt>
                      <c:pt idx="366">
                        <c:v>372</c:v>
                      </c:pt>
                      <c:pt idx="367">
                        <c:v>373</c:v>
                      </c:pt>
                      <c:pt idx="368">
                        <c:v>374</c:v>
                      </c:pt>
                      <c:pt idx="369">
                        <c:v>375</c:v>
                      </c:pt>
                      <c:pt idx="370">
                        <c:v>376</c:v>
                      </c:pt>
                      <c:pt idx="371">
                        <c:v>377</c:v>
                      </c:pt>
                      <c:pt idx="372">
                        <c:v>378</c:v>
                      </c:pt>
                      <c:pt idx="373">
                        <c:v>379</c:v>
                      </c:pt>
                      <c:pt idx="374">
                        <c:v>380</c:v>
                      </c:pt>
                      <c:pt idx="375">
                        <c:v>381</c:v>
                      </c:pt>
                      <c:pt idx="376">
                        <c:v>382</c:v>
                      </c:pt>
                      <c:pt idx="377">
                        <c:v>383</c:v>
                      </c:pt>
                      <c:pt idx="378">
                        <c:v>384</c:v>
                      </c:pt>
                      <c:pt idx="379">
                        <c:v>385</c:v>
                      </c:pt>
                      <c:pt idx="380">
                        <c:v>386</c:v>
                      </c:pt>
                      <c:pt idx="381">
                        <c:v>387</c:v>
                      </c:pt>
                      <c:pt idx="382">
                        <c:v>388</c:v>
                      </c:pt>
                      <c:pt idx="383">
                        <c:v>389</c:v>
                      </c:pt>
                      <c:pt idx="384">
                        <c:v>390</c:v>
                      </c:pt>
                      <c:pt idx="385">
                        <c:v>391</c:v>
                      </c:pt>
                      <c:pt idx="386">
                        <c:v>392</c:v>
                      </c:pt>
                      <c:pt idx="387">
                        <c:v>393</c:v>
                      </c:pt>
                      <c:pt idx="388">
                        <c:v>394</c:v>
                      </c:pt>
                      <c:pt idx="389">
                        <c:v>395</c:v>
                      </c:pt>
                      <c:pt idx="390">
                        <c:v>396</c:v>
                      </c:pt>
                      <c:pt idx="391">
                        <c:v>397</c:v>
                      </c:pt>
                      <c:pt idx="392">
                        <c:v>398</c:v>
                      </c:pt>
                      <c:pt idx="393">
                        <c:v>399</c:v>
                      </c:pt>
                      <c:pt idx="394">
                        <c:v>400</c:v>
                      </c:pt>
                      <c:pt idx="395">
                        <c:v>401</c:v>
                      </c:pt>
                      <c:pt idx="396">
                        <c:v>402</c:v>
                      </c:pt>
                      <c:pt idx="397">
                        <c:v>403</c:v>
                      </c:pt>
                      <c:pt idx="398">
                        <c:v>404</c:v>
                      </c:pt>
                      <c:pt idx="399">
                        <c:v>405</c:v>
                      </c:pt>
                      <c:pt idx="400">
                        <c:v>406</c:v>
                      </c:pt>
                      <c:pt idx="401">
                        <c:v>407</c:v>
                      </c:pt>
                      <c:pt idx="402">
                        <c:v>408</c:v>
                      </c:pt>
                      <c:pt idx="403">
                        <c:v>409</c:v>
                      </c:pt>
                      <c:pt idx="404">
                        <c:v>410</c:v>
                      </c:pt>
                      <c:pt idx="405">
                        <c:v>411</c:v>
                      </c:pt>
                      <c:pt idx="406">
                        <c:v>412</c:v>
                      </c:pt>
                      <c:pt idx="407">
                        <c:v>413</c:v>
                      </c:pt>
                      <c:pt idx="408">
                        <c:v>414</c:v>
                      </c:pt>
                      <c:pt idx="409">
                        <c:v>415</c:v>
                      </c:pt>
                      <c:pt idx="410">
                        <c:v>416</c:v>
                      </c:pt>
                      <c:pt idx="411">
                        <c:v>417</c:v>
                      </c:pt>
                      <c:pt idx="412">
                        <c:v>418</c:v>
                      </c:pt>
                      <c:pt idx="413">
                        <c:v>419</c:v>
                      </c:pt>
                      <c:pt idx="414">
                        <c:v>420</c:v>
                      </c:pt>
                      <c:pt idx="415">
                        <c:v>421</c:v>
                      </c:pt>
                      <c:pt idx="416">
                        <c:v>422</c:v>
                      </c:pt>
                      <c:pt idx="417">
                        <c:v>423</c:v>
                      </c:pt>
                      <c:pt idx="418">
                        <c:v>424</c:v>
                      </c:pt>
                      <c:pt idx="419">
                        <c:v>425</c:v>
                      </c:pt>
                      <c:pt idx="420">
                        <c:v>426</c:v>
                      </c:pt>
                      <c:pt idx="421">
                        <c:v>427</c:v>
                      </c:pt>
                      <c:pt idx="422">
                        <c:v>428</c:v>
                      </c:pt>
                      <c:pt idx="423">
                        <c:v>429</c:v>
                      </c:pt>
                      <c:pt idx="424">
                        <c:v>430</c:v>
                      </c:pt>
                      <c:pt idx="425">
                        <c:v>431</c:v>
                      </c:pt>
                      <c:pt idx="426">
                        <c:v>432</c:v>
                      </c:pt>
                      <c:pt idx="427">
                        <c:v>433</c:v>
                      </c:pt>
                      <c:pt idx="428">
                        <c:v>434</c:v>
                      </c:pt>
                      <c:pt idx="429">
                        <c:v>435</c:v>
                      </c:pt>
                      <c:pt idx="430">
                        <c:v>436</c:v>
                      </c:pt>
                      <c:pt idx="431">
                        <c:v>437</c:v>
                      </c:pt>
                      <c:pt idx="432">
                        <c:v>438</c:v>
                      </c:pt>
                      <c:pt idx="433">
                        <c:v>439</c:v>
                      </c:pt>
                      <c:pt idx="434">
                        <c:v>440</c:v>
                      </c:pt>
                      <c:pt idx="435">
                        <c:v>441</c:v>
                      </c:pt>
                      <c:pt idx="436">
                        <c:v>442</c:v>
                      </c:pt>
                      <c:pt idx="437">
                        <c:v>443</c:v>
                      </c:pt>
                      <c:pt idx="438">
                        <c:v>444</c:v>
                      </c:pt>
                      <c:pt idx="439">
                        <c:v>445</c:v>
                      </c:pt>
                      <c:pt idx="440">
                        <c:v>446</c:v>
                      </c:pt>
                      <c:pt idx="441">
                        <c:v>447</c:v>
                      </c:pt>
                      <c:pt idx="442">
                        <c:v>448</c:v>
                      </c:pt>
                      <c:pt idx="443">
                        <c:v>449</c:v>
                      </c:pt>
                      <c:pt idx="444">
                        <c:v>450</c:v>
                      </c:pt>
                      <c:pt idx="445">
                        <c:v>451</c:v>
                      </c:pt>
                      <c:pt idx="446">
                        <c:v>452</c:v>
                      </c:pt>
                      <c:pt idx="447">
                        <c:v>453</c:v>
                      </c:pt>
                      <c:pt idx="448">
                        <c:v>454</c:v>
                      </c:pt>
                      <c:pt idx="449">
                        <c:v>455</c:v>
                      </c:pt>
                      <c:pt idx="450">
                        <c:v>456</c:v>
                      </c:pt>
                      <c:pt idx="451">
                        <c:v>457</c:v>
                      </c:pt>
                      <c:pt idx="452">
                        <c:v>458</c:v>
                      </c:pt>
                      <c:pt idx="453">
                        <c:v>459</c:v>
                      </c:pt>
                      <c:pt idx="454">
                        <c:v>460</c:v>
                      </c:pt>
                      <c:pt idx="455">
                        <c:v>461</c:v>
                      </c:pt>
                      <c:pt idx="456">
                        <c:v>462</c:v>
                      </c:pt>
                      <c:pt idx="457">
                        <c:v>463</c:v>
                      </c:pt>
                      <c:pt idx="458">
                        <c:v>464</c:v>
                      </c:pt>
                      <c:pt idx="459">
                        <c:v>465</c:v>
                      </c:pt>
                      <c:pt idx="460">
                        <c:v>466</c:v>
                      </c:pt>
                      <c:pt idx="461">
                        <c:v>467</c:v>
                      </c:pt>
                      <c:pt idx="462">
                        <c:v>468</c:v>
                      </c:pt>
                      <c:pt idx="463">
                        <c:v>469</c:v>
                      </c:pt>
                      <c:pt idx="464">
                        <c:v>470</c:v>
                      </c:pt>
                      <c:pt idx="465">
                        <c:v>471</c:v>
                      </c:pt>
                      <c:pt idx="466">
                        <c:v>472</c:v>
                      </c:pt>
                      <c:pt idx="467">
                        <c:v>473</c:v>
                      </c:pt>
                      <c:pt idx="468">
                        <c:v>474</c:v>
                      </c:pt>
                      <c:pt idx="469">
                        <c:v>475</c:v>
                      </c:pt>
                      <c:pt idx="470">
                        <c:v>476</c:v>
                      </c:pt>
                      <c:pt idx="471">
                        <c:v>477</c:v>
                      </c:pt>
                      <c:pt idx="472">
                        <c:v>478</c:v>
                      </c:pt>
                      <c:pt idx="473">
                        <c:v>479</c:v>
                      </c:pt>
                      <c:pt idx="474">
                        <c:v>480</c:v>
                      </c:pt>
                      <c:pt idx="475">
                        <c:v>481</c:v>
                      </c:pt>
                      <c:pt idx="476">
                        <c:v>482</c:v>
                      </c:pt>
                      <c:pt idx="477">
                        <c:v>483</c:v>
                      </c:pt>
                      <c:pt idx="478">
                        <c:v>484</c:v>
                      </c:pt>
                      <c:pt idx="479">
                        <c:v>485</c:v>
                      </c:pt>
                      <c:pt idx="480">
                        <c:v>486</c:v>
                      </c:pt>
                      <c:pt idx="481">
                        <c:v>487</c:v>
                      </c:pt>
                      <c:pt idx="482">
                        <c:v>488</c:v>
                      </c:pt>
                      <c:pt idx="483">
                        <c:v>489</c:v>
                      </c:pt>
                      <c:pt idx="484">
                        <c:v>490</c:v>
                      </c:pt>
                      <c:pt idx="485">
                        <c:v>491</c:v>
                      </c:pt>
                      <c:pt idx="486">
                        <c:v>492</c:v>
                      </c:pt>
                      <c:pt idx="487">
                        <c:v>493</c:v>
                      </c:pt>
                      <c:pt idx="488">
                        <c:v>494</c:v>
                      </c:pt>
                      <c:pt idx="489">
                        <c:v>495</c:v>
                      </c:pt>
                      <c:pt idx="490">
                        <c:v>496</c:v>
                      </c:pt>
                      <c:pt idx="491">
                        <c:v>497</c:v>
                      </c:pt>
                      <c:pt idx="492">
                        <c:v>498</c:v>
                      </c:pt>
                      <c:pt idx="493">
                        <c:v>499</c:v>
                      </c:pt>
                      <c:pt idx="494">
                        <c:v>500</c:v>
                      </c:pt>
                      <c:pt idx="495">
                        <c:v>501</c:v>
                      </c:pt>
                      <c:pt idx="496">
                        <c:v>502</c:v>
                      </c:pt>
                      <c:pt idx="497">
                        <c:v>503</c:v>
                      </c:pt>
                      <c:pt idx="498">
                        <c:v>504</c:v>
                      </c:pt>
                      <c:pt idx="499">
                        <c:v>505</c:v>
                      </c:pt>
                      <c:pt idx="500">
                        <c:v>506</c:v>
                      </c:pt>
                      <c:pt idx="501">
                        <c:v>507</c:v>
                      </c:pt>
                      <c:pt idx="502">
                        <c:v>508</c:v>
                      </c:pt>
                      <c:pt idx="503">
                        <c:v>509</c:v>
                      </c:pt>
                      <c:pt idx="504">
                        <c:v>510</c:v>
                      </c:pt>
                      <c:pt idx="505">
                        <c:v>511</c:v>
                      </c:pt>
                      <c:pt idx="506">
                        <c:v>512</c:v>
                      </c:pt>
                      <c:pt idx="507">
                        <c:v>513</c:v>
                      </c:pt>
                      <c:pt idx="508">
                        <c:v>514</c:v>
                      </c:pt>
                      <c:pt idx="509">
                        <c:v>515</c:v>
                      </c:pt>
                      <c:pt idx="510">
                        <c:v>516</c:v>
                      </c:pt>
                      <c:pt idx="511">
                        <c:v>517</c:v>
                      </c:pt>
                      <c:pt idx="512">
                        <c:v>518</c:v>
                      </c:pt>
                      <c:pt idx="513">
                        <c:v>519</c:v>
                      </c:pt>
                      <c:pt idx="514">
                        <c:v>520</c:v>
                      </c:pt>
                      <c:pt idx="515">
                        <c:v>521</c:v>
                      </c:pt>
                      <c:pt idx="516">
                        <c:v>522</c:v>
                      </c:pt>
                      <c:pt idx="517">
                        <c:v>523</c:v>
                      </c:pt>
                      <c:pt idx="518">
                        <c:v>524</c:v>
                      </c:pt>
                      <c:pt idx="519">
                        <c:v>525</c:v>
                      </c:pt>
                      <c:pt idx="520">
                        <c:v>526</c:v>
                      </c:pt>
                      <c:pt idx="521">
                        <c:v>527</c:v>
                      </c:pt>
                      <c:pt idx="522">
                        <c:v>528</c:v>
                      </c:pt>
                      <c:pt idx="523">
                        <c:v>529</c:v>
                      </c:pt>
                      <c:pt idx="524">
                        <c:v>530</c:v>
                      </c:pt>
                      <c:pt idx="525">
                        <c:v>531</c:v>
                      </c:pt>
                      <c:pt idx="526">
                        <c:v>532</c:v>
                      </c:pt>
                      <c:pt idx="527">
                        <c:v>533</c:v>
                      </c:pt>
                      <c:pt idx="528">
                        <c:v>534</c:v>
                      </c:pt>
                      <c:pt idx="529">
                        <c:v>535</c:v>
                      </c:pt>
                      <c:pt idx="530">
                        <c:v>536</c:v>
                      </c:pt>
                      <c:pt idx="531">
                        <c:v>537</c:v>
                      </c:pt>
                      <c:pt idx="532">
                        <c:v>538</c:v>
                      </c:pt>
                      <c:pt idx="533">
                        <c:v>539</c:v>
                      </c:pt>
                      <c:pt idx="534">
                        <c:v>540</c:v>
                      </c:pt>
                      <c:pt idx="535">
                        <c:v>541</c:v>
                      </c:pt>
                      <c:pt idx="536">
                        <c:v>542</c:v>
                      </c:pt>
                      <c:pt idx="537">
                        <c:v>543</c:v>
                      </c:pt>
                      <c:pt idx="538">
                        <c:v>544</c:v>
                      </c:pt>
                      <c:pt idx="539">
                        <c:v>545</c:v>
                      </c:pt>
                      <c:pt idx="540">
                        <c:v>546</c:v>
                      </c:pt>
                      <c:pt idx="541">
                        <c:v>547</c:v>
                      </c:pt>
                      <c:pt idx="542">
                        <c:v>548</c:v>
                      </c:pt>
                      <c:pt idx="543">
                        <c:v>549</c:v>
                      </c:pt>
                      <c:pt idx="544">
                        <c:v>550</c:v>
                      </c:pt>
                      <c:pt idx="545">
                        <c:v>551</c:v>
                      </c:pt>
                      <c:pt idx="546">
                        <c:v>552</c:v>
                      </c:pt>
                      <c:pt idx="547">
                        <c:v>553</c:v>
                      </c:pt>
                      <c:pt idx="548">
                        <c:v>554</c:v>
                      </c:pt>
                      <c:pt idx="549">
                        <c:v>555</c:v>
                      </c:pt>
                      <c:pt idx="550">
                        <c:v>556</c:v>
                      </c:pt>
                      <c:pt idx="551">
                        <c:v>557</c:v>
                      </c:pt>
                      <c:pt idx="552">
                        <c:v>558</c:v>
                      </c:pt>
                      <c:pt idx="553">
                        <c:v>559</c:v>
                      </c:pt>
                      <c:pt idx="554">
                        <c:v>560</c:v>
                      </c:pt>
                      <c:pt idx="555">
                        <c:v>561</c:v>
                      </c:pt>
                      <c:pt idx="556">
                        <c:v>562</c:v>
                      </c:pt>
                      <c:pt idx="557">
                        <c:v>563</c:v>
                      </c:pt>
                      <c:pt idx="558">
                        <c:v>564</c:v>
                      </c:pt>
                      <c:pt idx="559">
                        <c:v>565</c:v>
                      </c:pt>
                      <c:pt idx="560">
                        <c:v>566</c:v>
                      </c:pt>
                      <c:pt idx="561">
                        <c:v>567</c:v>
                      </c:pt>
                      <c:pt idx="562">
                        <c:v>568</c:v>
                      </c:pt>
                      <c:pt idx="563">
                        <c:v>569</c:v>
                      </c:pt>
                      <c:pt idx="564">
                        <c:v>570</c:v>
                      </c:pt>
                      <c:pt idx="565">
                        <c:v>571</c:v>
                      </c:pt>
                      <c:pt idx="566">
                        <c:v>572</c:v>
                      </c:pt>
                      <c:pt idx="567">
                        <c:v>573</c:v>
                      </c:pt>
                      <c:pt idx="568">
                        <c:v>574</c:v>
                      </c:pt>
                      <c:pt idx="569">
                        <c:v>575</c:v>
                      </c:pt>
                      <c:pt idx="570">
                        <c:v>576</c:v>
                      </c:pt>
                      <c:pt idx="571">
                        <c:v>577</c:v>
                      </c:pt>
                      <c:pt idx="572">
                        <c:v>578</c:v>
                      </c:pt>
                      <c:pt idx="573">
                        <c:v>579</c:v>
                      </c:pt>
                      <c:pt idx="574">
                        <c:v>580</c:v>
                      </c:pt>
                      <c:pt idx="575">
                        <c:v>581</c:v>
                      </c:pt>
                      <c:pt idx="576">
                        <c:v>582</c:v>
                      </c:pt>
                      <c:pt idx="577">
                        <c:v>583</c:v>
                      </c:pt>
                      <c:pt idx="578">
                        <c:v>584</c:v>
                      </c:pt>
                      <c:pt idx="579">
                        <c:v>585</c:v>
                      </c:pt>
                      <c:pt idx="580">
                        <c:v>586</c:v>
                      </c:pt>
                      <c:pt idx="581">
                        <c:v>587</c:v>
                      </c:pt>
                      <c:pt idx="582">
                        <c:v>588</c:v>
                      </c:pt>
                      <c:pt idx="583">
                        <c:v>589</c:v>
                      </c:pt>
                      <c:pt idx="584">
                        <c:v>590</c:v>
                      </c:pt>
                      <c:pt idx="585">
                        <c:v>591</c:v>
                      </c:pt>
                      <c:pt idx="586">
                        <c:v>592</c:v>
                      </c:pt>
                      <c:pt idx="587">
                        <c:v>593</c:v>
                      </c:pt>
                      <c:pt idx="588">
                        <c:v>594</c:v>
                      </c:pt>
                      <c:pt idx="589">
                        <c:v>595</c:v>
                      </c:pt>
                      <c:pt idx="590">
                        <c:v>596</c:v>
                      </c:pt>
                      <c:pt idx="591">
                        <c:v>597</c:v>
                      </c:pt>
                      <c:pt idx="592">
                        <c:v>598</c:v>
                      </c:pt>
                      <c:pt idx="593">
                        <c:v>599</c:v>
                      </c:pt>
                      <c:pt idx="594">
                        <c:v>600</c:v>
                      </c:pt>
                      <c:pt idx="595">
                        <c:v>601</c:v>
                      </c:pt>
                      <c:pt idx="596">
                        <c:v>602</c:v>
                      </c:pt>
                      <c:pt idx="597">
                        <c:v>603</c:v>
                      </c:pt>
                      <c:pt idx="598">
                        <c:v>604</c:v>
                      </c:pt>
                      <c:pt idx="599">
                        <c:v>605</c:v>
                      </c:pt>
                      <c:pt idx="600">
                        <c:v>606</c:v>
                      </c:pt>
                      <c:pt idx="601">
                        <c:v>607</c:v>
                      </c:pt>
                      <c:pt idx="602">
                        <c:v>608</c:v>
                      </c:pt>
                      <c:pt idx="603">
                        <c:v>609</c:v>
                      </c:pt>
                      <c:pt idx="604">
                        <c:v>610</c:v>
                      </c:pt>
                      <c:pt idx="605">
                        <c:v>611</c:v>
                      </c:pt>
                      <c:pt idx="606">
                        <c:v>612</c:v>
                      </c:pt>
                      <c:pt idx="607">
                        <c:v>613</c:v>
                      </c:pt>
                      <c:pt idx="608">
                        <c:v>614</c:v>
                      </c:pt>
                      <c:pt idx="609">
                        <c:v>615</c:v>
                      </c:pt>
                      <c:pt idx="610">
                        <c:v>616</c:v>
                      </c:pt>
                      <c:pt idx="611">
                        <c:v>617</c:v>
                      </c:pt>
                      <c:pt idx="612">
                        <c:v>618</c:v>
                      </c:pt>
                      <c:pt idx="613">
                        <c:v>619</c:v>
                      </c:pt>
                      <c:pt idx="614">
                        <c:v>620</c:v>
                      </c:pt>
                      <c:pt idx="615">
                        <c:v>621</c:v>
                      </c:pt>
                      <c:pt idx="616">
                        <c:v>622</c:v>
                      </c:pt>
                      <c:pt idx="617">
                        <c:v>623</c:v>
                      </c:pt>
                      <c:pt idx="618">
                        <c:v>624</c:v>
                      </c:pt>
                      <c:pt idx="619">
                        <c:v>625</c:v>
                      </c:pt>
                      <c:pt idx="620">
                        <c:v>626</c:v>
                      </c:pt>
                      <c:pt idx="621">
                        <c:v>627</c:v>
                      </c:pt>
                      <c:pt idx="622">
                        <c:v>628</c:v>
                      </c:pt>
                      <c:pt idx="623">
                        <c:v>629</c:v>
                      </c:pt>
                      <c:pt idx="624">
                        <c:v>630</c:v>
                      </c:pt>
                      <c:pt idx="625">
                        <c:v>631</c:v>
                      </c:pt>
                      <c:pt idx="626">
                        <c:v>632</c:v>
                      </c:pt>
                      <c:pt idx="627">
                        <c:v>633</c:v>
                      </c:pt>
                      <c:pt idx="628">
                        <c:v>634</c:v>
                      </c:pt>
                      <c:pt idx="629">
                        <c:v>635</c:v>
                      </c:pt>
                      <c:pt idx="630">
                        <c:v>636</c:v>
                      </c:pt>
                      <c:pt idx="631">
                        <c:v>637</c:v>
                      </c:pt>
                      <c:pt idx="632">
                        <c:v>638</c:v>
                      </c:pt>
                      <c:pt idx="633">
                        <c:v>639</c:v>
                      </c:pt>
                      <c:pt idx="634">
                        <c:v>640</c:v>
                      </c:pt>
                      <c:pt idx="635">
                        <c:v>641</c:v>
                      </c:pt>
                      <c:pt idx="636">
                        <c:v>642</c:v>
                      </c:pt>
                      <c:pt idx="637">
                        <c:v>643</c:v>
                      </c:pt>
                      <c:pt idx="638">
                        <c:v>644</c:v>
                      </c:pt>
                      <c:pt idx="639">
                        <c:v>645</c:v>
                      </c:pt>
                      <c:pt idx="640">
                        <c:v>646</c:v>
                      </c:pt>
                      <c:pt idx="641">
                        <c:v>647</c:v>
                      </c:pt>
                      <c:pt idx="642">
                        <c:v>648</c:v>
                      </c:pt>
                      <c:pt idx="643">
                        <c:v>649</c:v>
                      </c:pt>
                      <c:pt idx="644">
                        <c:v>650</c:v>
                      </c:pt>
                      <c:pt idx="645">
                        <c:v>651</c:v>
                      </c:pt>
                      <c:pt idx="646">
                        <c:v>652</c:v>
                      </c:pt>
                      <c:pt idx="647">
                        <c:v>653</c:v>
                      </c:pt>
                      <c:pt idx="648">
                        <c:v>654</c:v>
                      </c:pt>
                      <c:pt idx="649">
                        <c:v>655</c:v>
                      </c:pt>
                      <c:pt idx="650">
                        <c:v>656</c:v>
                      </c:pt>
                      <c:pt idx="651">
                        <c:v>657</c:v>
                      </c:pt>
                      <c:pt idx="652">
                        <c:v>658</c:v>
                      </c:pt>
                      <c:pt idx="653">
                        <c:v>659</c:v>
                      </c:pt>
                      <c:pt idx="654">
                        <c:v>660</c:v>
                      </c:pt>
                      <c:pt idx="655">
                        <c:v>661</c:v>
                      </c:pt>
                      <c:pt idx="656">
                        <c:v>662</c:v>
                      </c:pt>
                      <c:pt idx="657">
                        <c:v>663</c:v>
                      </c:pt>
                      <c:pt idx="658">
                        <c:v>664</c:v>
                      </c:pt>
                      <c:pt idx="659">
                        <c:v>665</c:v>
                      </c:pt>
                      <c:pt idx="660">
                        <c:v>666</c:v>
                      </c:pt>
                      <c:pt idx="661">
                        <c:v>667</c:v>
                      </c:pt>
                      <c:pt idx="662">
                        <c:v>668</c:v>
                      </c:pt>
                      <c:pt idx="663">
                        <c:v>669</c:v>
                      </c:pt>
                      <c:pt idx="664">
                        <c:v>670</c:v>
                      </c:pt>
                      <c:pt idx="665">
                        <c:v>671</c:v>
                      </c:pt>
                      <c:pt idx="666">
                        <c:v>672</c:v>
                      </c:pt>
                      <c:pt idx="667">
                        <c:v>673</c:v>
                      </c:pt>
                      <c:pt idx="668">
                        <c:v>674</c:v>
                      </c:pt>
                      <c:pt idx="669">
                        <c:v>675</c:v>
                      </c:pt>
                      <c:pt idx="670">
                        <c:v>676</c:v>
                      </c:pt>
                      <c:pt idx="671">
                        <c:v>677</c:v>
                      </c:pt>
                      <c:pt idx="672">
                        <c:v>678</c:v>
                      </c:pt>
                      <c:pt idx="673">
                        <c:v>679</c:v>
                      </c:pt>
                      <c:pt idx="674">
                        <c:v>680</c:v>
                      </c:pt>
                      <c:pt idx="675">
                        <c:v>681</c:v>
                      </c:pt>
                      <c:pt idx="676">
                        <c:v>682</c:v>
                      </c:pt>
                      <c:pt idx="677">
                        <c:v>683</c:v>
                      </c:pt>
                      <c:pt idx="678">
                        <c:v>684</c:v>
                      </c:pt>
                      <c:pt idx="679">
                        <c:v>685</c:v>
                      </c:pt>
                      <c:pt idx="680">
                        <c:v>686</c:v>
                      </c:pt>
                      <c:pt idx="681">
                        <c:v>687</c:v>
                      </c:pt>
                      <c:pt idx="682">
                        <c:v>688</c:v>
                      </c:pt>
                      <c:pt idx="683">
                        <c:v>689</c:v>
                      </c:pt>
                      <c:pt idx="684">
                        <c:v>690</c:v>
                      </c:pt>
                      <c:pt idx="685">
                        <c:v>691</c:v>
                      </c:pt>
                      <c:pt idx="686">
                        <c:v>692</c:v>
                      </c:pt>
                      <c:pt idx="687">
                        <c:v>693</c:v>
                      </c:pt>
                      <c:pt idx="688">
                        <c:v>694</c:v>
                      </c:pt>
                      <c:pt idx="689">
                        <c:v>695</c:v>
                      </c:pt>
                      <c:pt idx="690">
                        <c:v>696</c:v>
                      </c:pt>
                      <c:pt idx="691">
                        <c:v>697</c:v>
                      </c:pt>
                      <c:pt idx="692">
                        <c:v>698</c:v>
                      </c:pt>
                      <c:pt idx="693">
                        <c:v>699</c:v>
                      </c:pt>
                      <c:pt idx="694">
                        <c:v>700</c:v>
                      </c:pt>
                      <c:pt idx="695">
                        <c:v>701</c:v>
                      </c:pt>
                      <c:pt idx="696">
                        <c:v>702</c:v>
                      </c:pt>
                      <c:pt idx="697">
                        <c:v>703</c:v>
                      </c:pt>
                      <c:pt idx="698">
                        <c:v>704</c:v>
                      </c:pt>
                      <c:pt idx="699">
                        <c:v>705</c:v>
                      </c:pt>
                      <c:pt idx="700">
                        <c:v>706</c:v>
                      </c:pt>
                      <c:pt idx="701">
                        <c:v>707</c:v>
                      </c:pt>
                      <c:pt idx="702">
                        <c:v>708</c:v>
                      </c:pt>
                      <c:pt idx="703">
                        <c:v>709</c:v>
                      </c:pt>
                      <c:pt idx="704">
                        <c:v>710</c:v>
                      </c:pt>
                      <c:pt idx="705">
                        <c:v>711</c:v>
                      </c:pt>
                      <c:pt idx="706">
                        <c:v>712</c:v>
                      </c:pt>
                      <c:pt idx="707">
                        <c:v>713</c:v>
                      </c:pt>
                      <c:pt idx="708">
                        <c:v>714</c:v>
                      </c:pt>
                      <c:pt idx="709">
                        <c:v>715</c:v>
                      </c:pt>
                      <c:pt idx="710">
                        <c:v>716</c:v>
                      </c:pt>
                      <c:pt idx="711">
                        <c:v>717</c:v>
                      </c:pt>
                      <c:pt idx="712">
                        <c:v>718</c:v>
                      </c:pt>
                      <c:pt idx="713">
                        <c:v>719</c:v>
                      </c:pt>
                      <c:pt idx="714">
                        <c:v>720</c:v>
                      </c:pt>
                      <c:pt idx="715">
                        <c:v>721</c:v>
                      </c:pt>
                      <c:pt idx="716">
                        <c:v>722</c:v>
                      </c:pt>
                      <c:pt idx="717">
                        <c:v>723</c:v>
                      </c:pt>
                      <c:pt idx="718">
                        <c:v>724</c:v>
                      </c:pt>
                      <c:pt idx="719">
                        <c:v>725</c:v>
                      </c:pt>
                      <c:pt idx="720">
                        <c:v>726</c:v>
                      </c:pt>
                      <c:pt idx="721">
                        <c:v>727</c:v>
                      </c:pt>
                      <c:pt idx="722">
                        <c:v>728</c:v>
                      </c:pt>
                      <c:pt idx="723">
                        <c:v>729</c:v>
                      </c:pt>
                      <c:pt idx="724">
                        <c:v>730</c:v>
                      </c:pt>
                      <c:pt idx="725">
                        <c:v>731</c:v>
                      </c:pt>
                      <c:pt idx="726">
                        <c:v>732</c:v>
                      </c:pt>
                      <c:pt idx="727">
                        <c:v>733</c:v>
                      </c:pt>
                      <c:pt idx="728">
                        <c:v>734</c:v>
                      </c:pt>
                      <c:pt idx="729">
                        <c:v>735</c:v>
                      </c:pt>
                      <c:pt idx="730">
                        <c:v>736</c:v>
                      </c:pt>
                      <c:pt idx="731">
                        <c:v>737</c:v>
                      </c:pt>
                      <c:pt idx="732">
                        <c:v>738</c:v>
                      </c:pt>
                      <c:pt idx="733">
                        <c:v>739</c:v>
                      </c:pt>
                      <c:pt idx="734">
                        <c:v>740</c:v>
                      </c:pt>
                      <c:pt idx="735">
                        <c:v>741</c:v>
                      </c:pt>
                      <c:pt idx="736">
                        <c:v>742</c:v>
                      </c:pt>
                      <c:pt idx="737">
                        <c:v>743</c:v>
                      </c:pt>
                      <c:pt idx="738">
                        <c:v>744</c:v>
                      </c:pt>
                      <c:pt idx="739">
                        <c:v>745</c:v>
                      </c:pt>
                      <c:pt idx="740">
                        <c:v>746</c:v>
                      </c:pt>
                      <c:pt idx="741">
                        <c:v>747</c:v>
                      </c:pt>
                      <c:pt idx="742">
                        <c:v>748</c:v>
                      </c:pt>
                      <c:pt idx="743">
                        <c:v>749</c:v>
                      </c:pt>
                      <c:pt idx="744">
                        <c:v>750</c:v>
                      </c:pt>
                      <c:pt idx="745">
                        <c:v>751</c:v>
                      </c:pt>
                      <c:pt idx="746">
                        <c:v>752</c:v>
                      </c:pt>
                      <c:pt idx="747">
                        <c:v>753</c:v>
                      </c:pt>
                      <c:pt idx="748">
                        <c:v>754</c:v>
                      </c:pt>
                      <c:pt idx="749">
                        <c:v>755</c:v>
                      </c:pt>
                      <c:pt idx="750">
                        <c:v>756</c:v>
                      </c:pt>
                      <c:pt idx="751">
                        <c:v>757</c:v>
                      </c:pt>
                      <c:pt idx="752">
                        <c:v>758</c:v>
                      </c:pt>
                      <c:pt idx="753">
                        <c:v>759</c:v>
                      </c:pt>
                      <c:pt idx="754">
                        <c:v>760</c:v>
                      </c:pt>
                      <c:pt idx="755">
                        <c:v>761</c:v>
                      </c:pt>
                      <c:pt idx="756">
                        <c:v>762</c:v>
                      </c:pt>
                      <c:pt idx="757">
                        <c:v>763</c:v>
                      </c:pt>
                      <c:pt idx="758">
                        <c:v>764</c:v>
                      </c:pt>
                      <c:pt idx="759">
                        <c:v>765</c:v>
                      </c:pt>
                      <c:pt idx="760">
                        <c:v>766</c:v>
                      </c:pt>
                      <c:pt idx="761">
                        <c:v>767</c:v>
                      </c:pt>
                      <c:pt idx="762">
                        <c:v>768</c:v>
                      </c:pt>
                      <c:pt idx="763">
                        <c:v>769</c:v>
                      </c:pt>
                      <c:pt idx="764">
                        <c:v>770</c:v>
                      </c:pt>
                      <c:pt idx="765">
                        <c:v>771</c:v>
                      </c:pt>
                      <c:pt idx="766">
                        <c:v>772</c:v>
                      </c:pt>
                      <c:pt idx="767">
                        <c:v>773</c:v>
                      </c:pt>
                      <c:pt idx="768">
                        <c:v>774</c:v>
                      </c:pt>
                      <c:pt idx="769">
                        <c:v>775</c:v>
                      </c:pt>
                      <c:pt idx="770">
                        <c:v>776</c:v>
                      </c:pt>
                      <c:pt idx="771">
                        <c:v>777</c:v>
                      </c:pt>
                      <c:pt idx="772">
                        <c:v>778</c:v>
                      </c:pt>
                      <c:pt idx="773">
                        <c:v>779</c:v>
                      </c:pt>
                      <c:pt idx="774">
                        <c:v>780</c:v>
                      </c:pt>
                      <c:pt idx="775">
                        <c:v>781</c:v>
                      </c:pt>
                      <c:pt idx="776">
                        <c:v>782</c:v>
                      </c:pt>
                      <c:pt idx="777">
                        <c:v>783</c:v>
                      </c:pt>
                      <c:pt idx="778">
                        <c:v>784</c:v>
                      </c:pt>
                      <c:pt idx="779">
                        <c:v>785</c:v>
                      </c:pt>
                      <c:pt idx="780">
                        <c:v>786</c:v>
                      </c:pt>
                      <c:pt idx="781">
                        <c:v>787</c:v>
                      </c:pt>
                      <c:pt idx="782">
                        <c:v>788</c:v>
                      </c:pt>
                      <c:pt idx="783">
                        <c:v>789</c:v>
                      </c:pt>
                      <c:pt idx="784">
                        <c:v>790</c:v>
                      </c:pt>
                      <c:pt idx="785">
                        <c:v>791</c:v>
                      </c:pt>
                      <c:pt idx="786">
                        <c:v>792</c:v>
                      </c:pt>
                      <c:pt idx="787">
                        <c:v>793</c:v>
                      </c:pt>
                      <c:pt idx="788">
                        <c:v>794</c:v>
                      </c:pt>
                      <c:pt idx="789">
                        <c:v>795</c:v>
                      </c:pt>
                      <c:pt idx="790">
                        <c:v>796</c:v>
                      </c:pt>
                      <c:pt idx="791">
                        <c:v>797</c:v>
                      </c:pt>
                      <c:pt idx="792">
                        <c:v>798</c:v>
                      </c:pt>
                      <c:pt idx="793">
                        <c:v>799</c:v>
                      </c:pt>
                      <c:pt idx="794">
                        <c:v>800</c:v>
                      </c:pt>
                      <c:pt idx="795">
                        <c:v>801</c:v>
                      </c:pt>
                      <c:pt idx="796">
                        <c:v>802</c:v>
                      </c:pt>
                      <c:pt idx="797">
                        <c:v>803</c:v>
                      </c:pt>
                      <c:pt idx="798">
                        <c:v>804</c:v>
                      </c:pt>
                      <c:pt idx="799">
                        <c:v>805</c:v>
                      </c:pt>
                      <c:pt idx="800">
                        <c:v>806</c:v>
                      </c:pt>
                      <c:pt idx="801">
                        <c:v>807</c:v>
                      </c:pt>
                      <c:pt idx="802">
                        <c:v>808</c:v>
                      </c:pt>
                      <c:pt idx="803">
                        <c:v>809</c:v>
                      </c:pt>
                      <c:pt idx="804">
                        <c:v>810</c:v>
                      </c:pt>
                      <c:pt idx="805">
                        <c:v>811</c:v>
                      </c:pt>
                      <c:pt idx="806">
                        <c:v>812</c:v>
                      </c:pt>
                      <c:pt idx="807">
                        <c:v>813</c:v>
                      </c:pt>
                      <c:pt idx="808">
                        <c:v>814</c:v>
                      </c:pt>
                      <c:pt idx="809">
                        <c:v>815</c:v>
                      </c:pt>
                      <c:pt idx="810">
                        <c:v>816</c:v>
                      </c:pt>
                      <c:pt idx="811">
                        <c:v>817</c:v>
                      </c:pt>
                      <c:pt idx="812">
                        <c:v>818</c:v>
                      </c:pt>
                      <c:pt idx="813">
                        <c:v>819</c:v>
                      </c:pt>
                      <c:pt idx="814">
                        <c:v>820</c:v>
                      </c:pt>
                      <c:pt idx="815">
                        <c:v>821</c:v>
                      </c:pt>
                      <c:pt idx="816">
                        <c:v>822</c:v>
                      </c:pt>
                      <c:pt idx="817">
                        <c:v>823</c:v>
                      </c:pt>
                      <c:pt idx="818">
                        <c:v>824</c:v>
                      </c:pt>
                      <c:pt idx="819">
                        <c:v>825</c:v>
                      </c:pt>
                      <c:pt idx="820">
                        <c:v>826</c:v>
                      </c:pt>
                      <c:pt idx="821">
                        <c:v>827</c:v>
                      </c:pt>
                      <c:pt idx="822">
                        <c:v>828</c:v>
                      </c:pt>
                      <c:pt idx="823">
                        <c:v>829</c:v>
                      </c:pt>
                      <c:pt idx="824">
                        <c:v>830</c:v>
                      </c:pt>
                      <c:pt idx="825">
                        <c:v>831</c:v>
                      </c:pt>
                      <c:pt idx="826">
                        <c:v>832</c:v>
                      </c:pt>
                      <c:pt idx="827">
                        <c:v>833</c:v>
                      </c:pt>
                      <c:pt idx="828">
                        <c:v>834</c:v>
                      </c:pt>
                      <c:pt idx="829">
                        <c:v>835</c:v>
                      </c:pt>
                      <c:pt idx="830">
                        <c:v>836</c:v>
                      </c:pt>
                      <c:pt idx="831">
                        <c:v>837</c:v>
                      </c:pt>
                      <c:pt idx="832">
                        <c:v>838</c:v>
                      </c:pt>
                      <c:pt idx="833">
                        <c:v>839</c:v>
                      </c:pt>
                      <c:pt idx="834">
                        <c:v>840</c:v>
                      </c:pt>
                      <c:pt idx="835">
                        <c:v>841</c:v>
                      </c:pt>
                      <c:pt idx="836">
                        <c:v>842</c:v>
                      </c:pt>
                      <c:pt idx="837">
                        <c:v>843</c:v>
                      </c:pt>
                      <c:pt idx="838">
                        <c:v>844</c:v>
                      </c:pt>
                      <c:pt idx="839">
                        <c:v>845</c:v>
                      </c:pt>
                      <c:pt idx="840">
                        <c:v>846</c:v>
                      </c:pt>
                      <c:pt idx="841">
                        <c:v>847</c:v>
                      </c:pt>
                      <c:pt idx="842">
                        <c:v>848</c:v>
                      </c:pt>
                      <c:pt idx="843">
                        <c:v>849</c:v>
                      </c:pt>
                      <c:pt idx="844">
                        <c:v>850</c:v>
                      </c:pt>
                      <c:pt idx="845">
                        <c:v>851</c:v>
                      </c:pt>
                      <c:pt idx="846">
                        <c:v>852</c:v>
                      </c:pt>
                      <c:pt idx="847">
                        <c:v>853</c:v>
                      </c:pt>
                      <c:pt idx="848">
                        <c:v>854</c:v>
                      </c:pt>
                      <c:pt idx="849">
                        <c:v>855</c:v>
                      </c:pt>
                      <c:pt idx="850">
                        <c:v>856</c:v>
                      </c:pt>
                      <c:pt idx="851">
                        <c:v>857</c:v>
                      </c:pt>
                      <c:pt idx="852">
                        <c:v>858</c:v>
                      </c:pt>
                      <c:pt idx="853">
                        <c:v>859</c:v>
                      </c:pt>
                      <c:pt idx="854">
                        <c:v>860</c:v>
                      </c:pt>
                      <c:pt idx="855">
                        <c:v>861</c:v>
                      </c:pt>
                      <c:pt idx="856">
                        <c:v>862</c:v>
                      </c:pt>
                      <c:pt idx="857">
                        <c:v>863</c:v>
                      </c:pt>
                      <c:pt idx="858">
                        <c:v>864</c:v>
                      </c:pt>
                      <c:pt idx="859">
                        <c:v>865</c:v>
                      </c:pt>
                      <c:pt idx="860">
                        <c:v>866</c:v>
                      </c:pt>
                      <c:pt idx="861">
                        <c:v>867</c:v>
                      </c:pt>
                      <c:pt idx="862">
                        <c:v>868</c:v>
                      </c:pt>
                      <c:pt idx="863">
                        <c:v>869</c:v>
                      </c:pt>
                      <c:pt idx="864">
                        <c:v>870</c:v>
                      </c:pt>
                      <c:pt idx="865">
                        <c:v>871</c:v>
                      </c:pt>
                      <c:pt idx="866">
                        <c:v>872</c:v>
                      </c:pt>
                      <c:pt idx="867">
                        <c:v>873</c:v>
                      </c:pt>
                      <c:pt idx="868">
                        <c:v>874</c:v>
                      </c:pt>
                      <c:pt idx="869">
                        <c:v>875</c:v>
                      </c:pt>
                      <c:pt idx="870">
                        <c:v>876</c:v>
                      </c:pt>
                      <c:pt idx="871">
                        <c:v>877</c:v>
                      </c:pt>
                      <c:pt idx="872">
                        <c:v>878</c:v>
                      </c:pt>
                      <c:pt idx="873">
                        <c:v>879</c:v>
                      </c:pt>
                      <c:pt idx="874">
                        <c:v>880</c:v>
                      </c:pt>
                      <c:pt idx="875">
                        <c:v>881</c:v>
                      </c:pt>
                      <c:pt idx="876">
                        <c:v>882</c:v>
                      </c:pt>
                      <c:pt idx="877">
                        <c:v>883</c:v>
                      </c:pt>
                      <c:pt idx="878">
                        <c:v>884</c:v>
                      </c:pt>
                      <c:pt idx="879">
                        <c:v>885</c:v>
                      </c:pt>
                      <c:pt idx="880">
                        <c:v>886</c:v>
                      </c:pt>
                      <c:pt idx="881">
                        <c:v>887</c:v>
                      </c:pt>
                      <c:pt idx="882">
                        <c:v>888</c:v>
                      </c:pt>
                      <c:pt idx="883">
                        <c:v>889</c:v>
                      </c:pt>
                      <c:pt idx="884">
                        <c:v>890</c:v>
                      </c:pt>
                      <c:pt idx="885">
                        <c:v>891</c:v>
                      </c:pt>
                      <c:pt idx="886">
                        <c:v>892</c:v>
                      </c:pt>
                      <c:pt idx="887">
                        <c:v>893</c:v>
                      </c:pt>
                      <c:pt idx="888">
                        <c:v>894</c:v>
                      </c:pt>
                      <c:pt idx="889">
                        <c:v>895</c:v>
                      </c:pt>
                      <c:pt idx="890">
                        <c:v>896</c:v>
                      </c:pt>
                      <c:pt idx="891">
                        <c:v>897</c:v>
                      </c:pt>
                      <c:pt idx="892">
                        <c:v>898</c:v>
                      </c:pt>
                      <c:pt idx="893">
                        <c:v>899</c:v>
                      </c:pt>
                      <c:pt idx="894">
                        <c:v>900</c:v>
                      </c:pt>
                      <c:pt idx="895">
                        <c:v>901</c:v>
                      </c:pt>
                      <c:pt idx="896">
                        <c:v>902</c:v>
                      </c:pt>
                      <c:pt idx="897">
                        <c:v>903</c:v>
                      </c:pt>
                      <c:pt idx="898">
                        <c:v>904</c:v>
                      </c:pt>
                      <c:pt idx="899">
                        <c:v>905</c:v>
                      </c:pt>
                      <c:pt idx="900">
                        <c:v>906</c:v>
                      </c:pt>
                      <c:pt idx="901">
                        <c:v>907</c:v>
                      </c:pt>
                      <c:pt idx="902">
                        <c:v>908</c:v>
                      </c:pt>
                      <c:pt idx="903">
                        <c:v>909</c:v>
                      </c:pt>
                      <c:pt idx="904">
                        <c:v>910</c:v>
                      </c:pt>
                      <c:pt idx="905">
                        <c:v>911</c:v>
                      </c:pt>
                      <c:pt idx="906">
                        <c:v>912</c:v>
                      </c:pt>
                      <c:pt idx="907">
                        <c:v>913</c:v>
                      </c:pt>
                      <c:pt idx="908">
                        <c:v>914</c:v>
                      </c:pt>
                      <c:pt idx="909">
                        <c:v>915</c:v>
                      </c:pt>
                      <c:pt idx="910">
                        <c:v>916</c:v>
                      </c:pt>
                      <c:pt idx="911">
                        <c:v>917</c:v>
                      </c:pt>
                      <c:pt idx="912">
                        <c:v>918</c:v>
                      </c:pt>
                      <c:pt idx="913">
                        <c:v>919</c:v>
                      </c:pt>
                      <c:pt idx="914">
                        <c:v>920</c:v>
                      </c:pt>
                      <c:pt idx="915">
                        <c:v>921</c:v>
                      </c:pt>
                      <c:pt idx="916">
                        <c:v>922</c:v>
                      </c:pt>
                      <c:pt idx="917">
                        <c:v>923</c:v>
                      </c:pt>
                      <c:pt idx="918">
                        <c:v>924</c:v>
                      </c:pt>
                      <c:pt idx="919">
                        <c:v>925</c:v>
                      </c:pt>
                      <c:pt idx="920">
                        <c:v>926</c:v>
                      </c:pt>
                      <c:pt idx="921">
                        <c:v>927</c:v>
                      </c:pt>
                      <c:pt idx="922">
                        <c:v>928</c:v>
                      </c:pt>
                      <c:pt idx="923">
                        <c:v>929</c:v>
                      </c:pt>
                      <c:pt idx="924">
                        <c:v>930</c:v>
                      </c:pt>
                      <c:pt idx="925">
                        <c:v>931</c:v>
                      </c:pt>
                      <c:pt idx="926">
                        <c:v>932</c:v>
                      </c:pt>
                      <c:pt idx="927">
                        <c:v>933</c:v>
                      </c:pt>
                      <c:pt idx="928">
                        <c:v>934</c:v>
                      </c:pt>
                      <c:pt idx="929">
                        <c:v>935</c:v>
                      </c:pt>
                      <c:pt idx="930">
                        <c:v>936</c:v>
                      </c:pt>
                      <c:pt idx="931">
                        <c:v>937</c:v>
                      </c:pt>
                      <c:pt idx="932">
                        <c:v>938</c:v>
                      </c:pt>
                      <c:pt idx="933">
                        <c:v>939</c:v>
                      </c:pt>
                      <c:pt idx="934">
                        <c:v>940</c:v>
                      </c:pt>
                      <c:pt idx="935">
                        <c:v>941</c:v>
                      </c:pt>
                      <c:pt idx="936">
                        <c:v>942</c:v>
                      </c:pt>
                      <c:pt idx="937">
                        <c:v>943</c:v>
                      </c:pt>
                      <c:pt idx="938">
                        <c:v>944</c:v>
                      </c:pt>
                      <c:pt idx="939">
                        <c:v>945</c:v>
                      </c:pt>
                      <c:pt idx="940">
                        <c:v>946</c:v>
                      </c:pt>
                      <c:pt idx="941">
                        <c:v>947</c:v>
                      </c:pt>
                      <c:pt idx="942">
                        <c:v>948</c:v>
                      </c:pt>
                      <c:pt idx="943">
                        <c:v>949</c:v>
                      </c:pt>
                      <c:pt idx="944">
                        <c:v>950</c:v>
                      </c:pt>
                      <c:pt idx="945">
                        <c:v>951</c:v>
                      </c:pt>
                      <c:pt idx="946">
                        <c:v>952</c:v>
                      </c:pt>
                      <c:pt idx="947">
                        <c:v>953</c:v>
                      </c:pt>
                      <c:pt idx="948">
                        <c:v>954</c:v>
                      </c:pt>
                      <c:pt idx="949">
                        <c:v>955</c:v>
                      </c:pt>
                      <c:pt idx="950">
                        <c:v>956</c:v>
                      </c:pt>
                      <c:pt idx="951">
                        <c:v>957</c:v>
                      </c:pt>
                      <c:pt idx="952">
                        <c:v>958</c:v>
                      </c:pt>
                      <c:pt idx="953">
                        <c:v>959</c:v>
                      </c:pt>
                      <c:pt idx="954">
                        <c:v>960</c:v>
                      </c:pt>
                      <c:pt idx="955">
                        <c:v>961</c:v>
                      </c:pt>
                      <c:pt idx="956">
                        <c:v>962</c:v>
                      </c:pt>
                      <c:pt idx="957">
                        <c:v>963</c:v>
                      </c:pt>
                      <c:pt idx="958">
                        <c:v>964</c:v>
                      </c:pt>
                      <c:pt idx="959">
                        <c:v>965</c:v>
                      </c:pt>
                      <c:pt idx="960">
                        <c:v>966</c:v>
                      </c:pt>
                      <c:pt idx="961">
                        <c:v>967</c:v>
                      </c:pt>
                      <c:pt idx="962">
                        <c:v>968</c:v>
                      </c:pt>
                      <c:pt idx="963">
                        <c:v>969</c:v>
                      </c:pt>
                      <c:pt idx="964">
                        <c:v>970</c:v>
                      </c:pt>
                      <c:pt idx="965">
                        <c:v>971</c:v>
                      </c:pt>
                      <c:pt idx="966">
                        <c:v>972</c:v>
                      </c:pt>
                      <c:pt idx="967">
                        <c:v>973</c:v>
                      </c:pt>
                      <c:pt idx="968">
                        <c:v>974</c:v>
                      </c:pt>
                      <c:pt idx="969">
                        <c:v>975</c:v>
                      </c:pt>
                      <c:pt idx="970">
                        <c:v>976</c:v>
                      </c:pt>
                      <c:pt idx="971">
                        <c:v>977</c:v>
                      </c:pt>
                      <c:pt idx="972">
                        <c:v>978</c:v>
                      </c:pt>
                      <c:pt idx="973">
                        <c:v>979</c:v>
                      </c:pt>
                      <c:pt idx="974">
                        <c:v>980</c:v>
                      </c:pt>
                      <c:pt idx="975">
                        <c:v>981</c:v>
                      </c:pt>
                      <c:pt idx="976">
                        <c:v>982</c:v>
                      </c:pt>
                      <c:pt idx="977">
                        <c:v>983</c:v>
                      </c:pt>
                      <c:pt idx="978">
                        <c:v>984</c:v>
                      </c:pt>
                      <c:pt idx="979">
                        <c:v>985</c:v>
                      </c:pt>
                      <c:pt idx="980">
                        <c:v>986</c:v>
                      </c:pt>
                      <c:pt idx="981">
                        <c:v>987</c:v>
                      </c:pt>
                      <c:pt idx="982">
                        <c:v>988</c:v>
                      </c:pt>
                      <c:pt idx="983">
                        <c:v>989</c:v>
                      </c:pt>
                      <c:pt idx="984">
                        <c:v>990</c:v>
                      </c:pt>
                      <c:pt idx="985">
                        <c:v>991</c:v>
                      </c:pt>
                      <c:pt idx="986">
                        <c:v>992</c:v>
                      </c:pt>
                      <c:pt idx="987">
                        <c:v>993</c:v>
                      </c:pt>
                      <c:pt idx="988">
                        <c:v>994</c:v>
                      </c:pt>
                      <c:pt idx="989">
                        <c:v>995</c:v>
                      </c:pt>
                      <c:pt idx="990">
                        <c:v>996</c:v>
                      </c:pt>
                      <c:pt idx="991">
                        <c:v>997</c:v>
                      </c:pt>
                      <c:pt idx="992">
                        <c:v>998</c:v>
                      </c:pt>
                      <c:pt idx="993">
                        <c:v>999</c:v>
                      </c:pt>
                      <c:pt idx="994">
                        <c:v>1000</c:v>
                      </c:pt>
                      <c:pt idx="995">
                        <c:v>1001</c:v>
                      </c:pt>
                      <c:pt idx="996">
                        <c:v>1002</c:v>
                      </c:pt>
                      <c:pt idx="997">
                        <c:v>1003</c:v>
                      </c:pt>
                      <c:pt idx="998">
                        <c:v>1004</c:v>
                      </c:pt>
                      <c:pt idx="999">
                        <c:v>1005</c:v>
                      </c:pt>
                      <c:pt idx="1000">
                        <c:v>1006</c:v>
                      </c:pt>
                      <c:pt idx="1001">
                        <c:v>1007</c:v>
                      </c:pt>
                      <c:pt idx="1002">
                        <c:v>1008</c:v>
                      </c:pt>
                      <c:pt idx="1003">
                        <c:v>1009</c:v>
                      </c:pt>
                      <c:pt idx="1004">
                        <c:v>1010</c:v>
                      </c:pt>
                      <c:pt idx="1005">
                        <c:v>1011</c:v>
                      </c:pt>
                      <c:pt idx="1006">
                        <c:v>1012</c:v>
                      </c:pt>
                      <c:pt idx="1007">
                        <c:v>1013</c:v>
                      </c:pt>
                      <c:pt idx="1008">
                        <c:v>1014</c:v>
                      </c:pt>
                      <c:pt idx="1009">
                        <c:v>1015</c:v>
                      </c:pt>
                      <c:pt idx="1010">
                        <c:v>1016</c:v>
                      </c:pt>
                      <c:pt idx="1011">
                        <c:v>1017</c:v>
                      </c:pt>
                      <c:pt idx="1012">
                        <c:v>1018</c:v>
                      </c:pt>
                      <c:pt idx="1013">
                        <c:v>1019</c:v>
                      </c:pt>
                      <c:pt idx="1014">
                        <c:v>1020</c:v>
                      </c:pt>
                      <c:pt idx="1015">
                        <c:v>1021</c:v>
                      </c:pt>
                      <c:pt idx="1016">
                        <c:v>1022</c:v>
                      </c:pt>
                      <c:pt idx="1017">
                        <c:v>1023</c:v>
                      </c:pt>
                      <c:pt idx="1018">
                        <c:v>1024</c:v>
                      </c:pt>
                      <c:pt idx="1019">
                        <c:v>1025</c:v>
                      </c:pt>
                      <c:pt idx="1020">
                        <c:v>1026</c:v>
                      </c:pt>
                      <c:pt idx="1021">
                        <c:v>1027</c:v>
                      </c:pt>
                      <c:pt idx="1022">
                        <c:v>1028</c:v>
                      </c:pt>
                      <c:pt idx="1023">
                        <c:v>1029</c:v>
                      </c:pt>
                      <c:pt idx="1024">
                        <c:v>1030</c:v>
                      </c:pt>
                      <c:pt idx="1025">
                        <c:v>1031</c:v>
                      </c:pt>
                      <c:pt idx="1026">
                        <c:v>1032</c:v>
                      </c:pt>
                      <c:pt idx="1027">
                        <c:v>1033</c:v>
                      </c:pt>
                      <c:pt idx="1028">
                        <c:v>1034</c:v>
                      </c:pt>
                      <c:pt idx="1029">
                        <c:v>1035</c:v>
                      </c:pt>
                      <c:pt idx="1030">
                        <c:v>1036</c:v>
                      </c:pt>
                      <c:pt idx="1031">
                        <c:v>1037</c:v>
                      </c:pt>
                      <c:pt idx="1032">
                        <c:v>1038</c:v>
                      </c:pt>
                      <c:pt idx="1033">
                        <c:v>1039</c:v>
                      </c:pt>
                      <c:pt idx="1034">
                        <c:v>1040</c:v>
                      </c:pt>
                      <c:pt idx="1035">
                        <c:v>1041</c:v>
                      </c:pt>
                      <c:pt idx="1036">
                        <c:v>1042</c:v>
                      </c:pt>
                      <c:pt idx="1037">
                        <c:v>1043</c:v>
                      </c:pt>
                      <c:pt idx="1038">
                        <c:v>1044</c:v>
                      </c:pt>
                      <c:pt idx="1039">
                        <c:v>1045</c:v>
                      </c:pt>
                      <c:pt idx="1040">
                        <c:v>1046</c:v>
                      </c:pt>
                      <c:pt idx="1041">
                        <c:v>1047</c:v>
                      </c:pt>
                      <c:pt idx="1042">
                        <c:v>1048</c:v>
                      </c:pt>
                      <c:pt idx="1043">
                        <c:v>1049</c:v>
                      </c:pt>
                      <c:pt idx="1044">
                        <c:v>1050</c:v>
                      </c:pt>
                      <c:pt idx="1045">
                        <c:v>1051</c:v>
                      </c:pt>
                      <c:pt idx="1046">
                        <c:v>1052</c:v>
                      </c:pt>
                      <c:pt idx="1047">
                        <c:v>1053</c:v>
                      </c:pt>
                      <c:pt idx="1048">
                        <c:v>1054</c:v>
                      </c:pt>
                      <c:pt idx="1049">
                        <c:v>1055</c:v>
                      </c:pt>
                      <c:pt idx="1050">
                        <c:v>1056</c:v>
                      </c:pt>
                      <c:pt idx="1051">
                        <c:v>1057</c:v>
                      </c:pt>
                      <c:pt idx="1052">
                        <c:v>1058</c:v>
                      </c:pt>
                      <c:pt idx="1053">
                        <c:v>1059</c:v>
                      </c:pt>
                      <c:pt idx="1054">
                        <c:v>1060</c:v>
                      </c:pt>
                      <c:pt idx="1055">
                        <c:v>1061</c:v>
                      </c:pt>
                      <c:pt idx="1056">
                        <c:v>1062</c:v>
                      </c:pt>
                      <c:pt idx="1057">
                        <c:v>1063</c:v>
                      </c:pt>
                      <c:pt idx="1058">
                        <c:v>1064</c:v>
                      </c:pt>
                      <c:pt idx="1059">
                        <c:v>1065</c:v>
                      </c:pt>
                      <c:pt idx="1060">
                        <c:v>1066</c:v>
                      </c:pt>
                      <c:pt idx="1061">
                        <c:v>1067</c:v>
                      </c:pt>
                      <c:pt idx="1062">
                        <c:v>1068</c:v>
                      </c:pt>
                      <c:pt idx="1063">
                        <c:v>1069</c:v>
                      </c:pt>
                      <c:pt idx="1064">
                        <c:v>1070</c:v>
                      </c:pt>
                      <c:pt idx="1065">
                        <c:v>1071</c:v>
                      </c:pt>
                      <c:pt idx="1066">
                        <c:v>1072</c:v>
                      </c:pt>
                      <c:pt idx="1067">
                        <c:v>1073</c:v>
                      </c:pt>
                      <c:pt idx="1068">
                        <c:v>1074</c:v>
                      </c:pt>
                      <c:pt idx="1069">
                        <c:v>1075</c:v>
                      </c:pt>
                      <c:pt idx="1070">
                        <c:v>1076</c:v>
                      </c:pt>
                      <c:pt idx="1071">
                        <c:v>1077</c:v>
                      </c:pt>
                      <c:pt idx="1072">
                        <c:v>1078</c:v>
                      </c:pt>
                      <c:pt idx="1073">
                        <c:v>1079</c:v>
                      </c:pt>
                      <c:pt idx="1074">
                        <c:v>1080</c:v>
                      </c:pt>
                      <c:pt idx="1075">
                        <c:v>1081</c:v>
                      </c:pt>
                      <c:pt idx="1076">
                        <c:v>1082</c:v>
                      </c:pt>
                      <c:pt idx="1077">
                        <c:v>1083</c:v>
                      </c:pt>
                      <c:pt idx="1078">
                        <c:v>1084</c:v>
                      </c:pt>
                      <c:pt idx="1079">
                        <c:v>1085</c:v>
                      </c:pt>
                      <c:pt idx="1080">
                        <c:v>1086</c:v>
                      </c:pt>
                      <c:pt idx="1081">
                        <c:v>1087</c:v>
                      </c:pt>
                      <c:pt idx="1082">
                        <c:v>1088</c:v>
                      </c:pt>
                      <c:pt idx="1083">
                        <c:v>1089</c:v>
                      </c:pt>
                      <c:pt idx="1084">
                        <c:v>1090</c:v>
                      </c:pt>
                      <c:pt idx="1085">
                        <c:v>1091</c:v>
                      </c:pt>
                      <c:pt idx="1086">
                        <c:v>1092</c:v>
                      </c:pt>
                      <c:pt idx="1087">
                        <c:v>1093</c:v>
                      </c:pt>
                      <c:pt idx="1088">
                        <c:v>1094</c:v>
                      </c:pt>
                      <c:pt idx="1089">
                        <c:v>1095</c:v>
                      </c:pt>
                      <c:pt idx="1090">
                        <c:v>1096</c:v>
                      </c:pt>
                      <c:pt idx="1091">
                        <c:v>1097</c:v>
                      </c:pt>
                      <c:pt idx="1092">
                        <c:v>1098</c:v>
                      </c:pt>
                      <c:pt idx="1093">
                        <c:v>1099</c:v>
                      </c:pt>
                      <c:pt idx="1094">
                        <c:v>1100</c:v>
                      </c:pt>
                      <c:pt idx="1095">
                        <c:v>1101</c:v>
                      </c:pt>
                      <c:pt idx="1096">
                        <c:v>1102</c:v>
                      </c:pt>
                      <c:pt idx="1097">
                        <c:v>1103</c:v>
                      </c:pt>
                      <c:pt idx="1098">
                        <c:v>1104</c:v>
                      </c:pt>
                      <c:pt idx="1099">
                        <c:v>1105</c:v>
                      </c:pt>
                      <c:pt idx="1100">
                        <c:v>1106</c:v>
                      </c:pt>
                      <c:pt idx="1101">
                        <c:v>1107</c:v>
                      </c:pt>
                      <c:pt idx="1102">
                        <c:v>1108</c:v>
                      </c:pt>
                      <c:pt idx="1103">
                        <c:v>1109</c:v>
                      </c:pt>
                      <c:pt idx="1104">
                        <c:v>1110</c:v>
                      </c:pt>
                      <c:pt idx="1105">
                        <c:v>1111</c:v>
                      </c:pt>
                      <c:pt idx="1106">
                        <c:v>1112</c:v>
                      </c:pt>
                      <c:pt idx="1107">
                        <c:v>1113</c:v>
                      </c:pt>
                      <c:pt idx="1108">
                        <c:v>1114</c:v>
                      </c:pt>
                      <c:pt idx="1109">
                        <c:v>1115</c:v>
                      </c:pt>
                      <c:pt idx="1110">
                        <c:v>1116</c:v>
                      </c:pt>
                      <c:pt idx="1111">
                        <c:v>1117</c:v>
                      </c:pt>
                      <c:pt idx="1112">
                        <c:v>1118</c:v>
                      </c:pt>
                      <c:pt idx="1113">
                        <c:v>1119</c:v>
                      </c:pt>
                      <c:pt idx="1114">
                        <c:v>1120</c:v>
                      </c:pt>
                      <c:pt idx="1115">
                        <c:v>1121</c:v>
                      </c:pt>
                      <c:pt idx="1116">
                        <c:v>1122</c:v>
                      </c:pt>
                      <c:pt idx="1117">
                        <c:v>1123</c:v>
                      </c:pt>
                      <c:pt idx="1118">
                        <c:v>1124</c:v>
                      </c:pt>
                      <c:pt idx="1119">
                        <c:v>1125</c:v>
                      </c:pt>
                      <c:pt idx="1120">
                        <c:v>1126</c:v>
                      </c:pt>
                      <c:pt idx="1121">
                        <c:v>1127</c:v>
                      </c:pt>
                      <c:pt idx="1122">
                        <c:v>1128</c:v>
                      </c:pt>
                      <c:pt idx="1123">
                        <c:v>1129</c:v>
                      </c:pt>
                      <c:pt idx="1124">
                        <c:v>1130</c:v>
                      </c:pt>
                      <c:pt idx="1125">
                        <c:v>1131</c:v>
                      </c:pt>
                      <c:pt idx="1126">
                        <c:v>1132</c:v>
                      </c:pt>
                      <c:pt idx="1127">
                        <c:v>1133</c:v>
                      </c:pt>
                      <c:pt idx="1128">
                        <c:v>1134</c:v>
                      </c:pt>
                      <c:pt idx="1129">
                        <c:v>1135</c:v>
                      </c:pt>
                      <c:pt idx="1130">
                        <c:v>1136</c:v>
                      </c:pt>
                      <c:pt idx="1131">
                        <c:v>1137</c:v>
                      </c:pt>
                      <c:pt idx="1132">
                        <c:v>1138</c:v>
                      </c:pt>
                      <c:pt idx="1133">
                        <c:v>1139</c:v>
                      </c:pt>
                      <c:pt idx="1134">
                        <c:v>1140</c:v>
                      </c:pt>
                      <c:pt idx="1135">
                        <c:v>1141</c:v>
                      </c:pt>
                      <c:pt idx="1136">
                        <c:v>1142</c:v>
                      </c:pt>
                      <c:pt idx="1137">
                        <c:v>1143</c:v>
                      </c:pt>
                      <c:pt idx="1138">
                        <c:v>1144</c:v>
                      </c:pt>
                      <c:pt idx="1139">
                        <c:v>1145</c:v>
                      </c:pt>
                      <c:pt idx="1140">
                        <c:v>1146</c:v>
                      </c:pt>
                      <c:pt idx="1141">
                        <c:v>1147</c:v>
                      </c:pt>
                      <c:pt idx="1142">
                        <c:v>1148</c:v>
                      </c:pt>
                      <c:pt idx="1143">
                        <c:v>1149</c:v>
                      </c:pt>
                      <c:pt idx="1144">
                        <c:v>1150</c:v>
                      </c:pt>
                      <c:pt idx="1145">
                        <c:v>1151</c:v>
                      </c:pt>
                      <c:pt idx="1146">
                        <c:v>1152</c:v>
                      </c:pt>
                      <c:pt idx="1147">
                        <c:v>1153</c:v>
                      </c:pt>
                      <c:pt idx="1148">
                        <c:v>1154</c:v>
                      </c:pt>
                      <c:pt idx="1149">
                        <c:v>1155</c:v>
                      </c:pt>
                      <c:pt idx="1150">
                        <c:v>1156</c:v>
                      </c:pt>
                      <c:pt idx="1151">
                        <c:v>1157</c:v>
                      </c:pt>
                      <c:pt idx="1152">
                        <c:v>1158</c:v>
                      </c:pt>
                      <c:pt idx="1153">
                        <c:v>1159</c:v>
                      </c:pt>
                      <c:pt idx="1154">
                        <c:v>1160</c:v>
                      </c:pt>
                      <c:pt idx="1155">
                        <c:v>1161</c:v>
                      </c:pt>
                      <c:pt idx="1156">
                        <c:v>1162</c:v>
                      </c:pt>
                      <c:pt idx="1157">
                        <c:v>1163</c:v>
                      </c:pt>
                      <c:pt idx="1158">
                        <c:v>1164</c:v>
                      </c:pt>
                      <c:pt idx="1159">
                        <c:v>1165</c:v>
                      </c:pt>
                      <c:pt idx="1160">
                        <c:v>1166</c:v>
                      </c:pt>
                      <c:pt idx="1161">
                        <c:v>1167</c:v>
                      </c:pt>
                      <c:pt idx="1162">
                        <c:v>1168</c:v>
                      </c:pt>
                      <c:pt idx="1163">
                        <c:v>1169</c:v>
                      </c:pt>
                      <c:pt idx="1164">
                        <c:v>1170</c:v>
                      </c:pt>
                      <c:pt idx="1165">
                        <c:v>1171</c:v>
                      </c:pt>
                      <c:pt idx="1166">
                        <c:v>1172</c:v>
                      </c:pt>
                      <c:pt idx="1167">
                        <c:v>1173</c:v>
                      </c:pt>
                      <c:pt idx="1168">
                        <c:v>1174</c:v>
                      </c:pt>
                      <c:pt idx="1169">
                        <c:v>1175</c:v>
                      </c:pt>
                      <c:pt idx="1170">
                        <c:v>1176</c:v>
                      </c:pt>
                      <c:pt idx="1171">
                        <c:v>1177</c:v>
                      </c:pt>
                      <c:pt idx="1172">
                        <c:v>1178</c:v>
                      </c:pt>
                      <c:pt idx="1173">
                        <c:v>1179</c:v>
                      </c:pt>
                      <c:pt idx="1174">
                        <c:v>1180</c:v>
                      </c:pt>
                      <c:pt idx="1175">
                        <c:v>1181</c:v>
                      </c:pt>
                      <c:pt idx="1176">
                        <c:v>1182</c:v>
                      </c:pt>
                      <c:pt idx="1177">
                        <c:v>1183</c:v>
                      </c:pt>
                      <c:pt idx="1178">
                        <c:v>1184</c:v>
                      </c:pt>
                      <c:pt idx="1179">
                        <c:v>1185</c:v>
                      </c:pt>
                      <c:pt idx="1180">
                        <c:v>1186</c:v>
                      </c:pt>
                      <c:pt idx="1181">
                        <c:v>1187</c:v>
                      </c:pt>
                      <c:pt idx="1182">
                        <c:v>1188</c:v>
                      </c:pt>
                      <c:pt idx="1183">
                        <c:v>1189</c:v>
                      </c:pt>
                      <c:pt idx="1184">
                        <c:v>1190</c:v>
                      </c:pt>
                      <c:pt idx="1185">
                        <c:v>1191</c:v>
                      </c:pt>
                      <c:pt idx="1186">
                        <c:v>1192</c:v>
                      </c:pt>
                      <c:pt idx="1187">
                        <c:v>1193</c:v>
                      </c:pt>
                      <c:pt idx="1188">
                        <c:v>1194</c:v>
                      </c:pt>
                      <c:pt idx="1189">
                        <c:v>1195</c:v>
                      </c:pt>
                      <c:pt idx="1190">
                        <c:v>1196</c:v>
                      </c:pt>
                      <c:pt idx="1191">
                        <c:v>1197</c:v>
                      </c:pt>
                      <c:pt idx="1192">
                        <c:v>1198</c:v>
                      </c:pt>
                      <c:pt idx="1193">
                        <c:v>1199</c:v>
                      </c:pt>
                      <c:pt idx="1194">
                        <c:v>1200</c:v>
                      </c:pt>
                      <c:pt idx="1195">
                        <c:v>1201</c:v>
                      </c:pt>
                      <c:pt idx="1196">
                        <c:v>1202</c:v>
                      </c:pt>
                      <c:pt idx="1197">
                        <c:v>1203</c:v>
                      </c:pt>
                      <c:pt idx="1198">
                        <c:v>1204</c:v>
                      </c:pt>
                      <c:pt idx="1199">
                        <c:v>1205</c:v>
                      </c:pt>
                      <c:pt idx="1200">
                        <c:v>1206</c:v>
                      </c:pt>
                      <c:pt idx="1201">
                        <c:v>1207</c:v>
                      </c:pt>
                      <c:pt idx="1202">
                        <c:v>1208</c:v>
                      </c:pt>
                      <c:pt idx="1203">
                        <c:v>1209</c:v>
                      </c:pt>
                      <c:pt idx="1204">
                        <c:v>1210</c:v>
                      </c:pt>
                      <c:pt idx="1205">
                        <c:v>1211</c:v>
                      </c:pt>
                      <c:pt idx="1206">
                        <c:v>1212</c:v>
                      </c:pt>
                      <c:pt idx="1207">
                        <c:v>1213</c:v>
                      </c:pt>
                      <c:pt idx="1208">
                        <c:v>1214</c:v>
                      </c:pt>
                      <c:pt idx="1209">
                        <c:v>1215</c:v>
                      </c:pt>
                      <c:pt idx="1210">
                        <c:v>1216</c:v>
                      </c:pt>
                      <c:pt idx="1211">
                        <c:v>1217</c:v>
                      </c:pt>
                      <c:pt idx="1212">
                        <c:v>1218</c:v>
                      </c:pt>
                      <c:pt idx="1213">
                        <c:v>1219</c:v>
                      </c:pt>
                      <c:pt idx="1214">
                        <c:v>1220</c:v>
                      </c:pt>
                      <c:pt idx="1215">
                        <c:v>1221</c:v>
                      </c:pt>
                      <c:pt idx="1216">
                        <c:v>1222</c:v>
                      </c:pt>
                      <c:pt idx="1217">
                        <c:v>1223</c:v>
                      </c:pt>
                      <c:pt idx="1218">
                        <c:v>1224</c:v>
                      </c:pt>
                      <c:pt idx="1219">
                        <c:v>1225</c:v>
                      </c:pt>
                      <c:pt idx="1220">
                        <c:v>1226</c:v>
                      </c:pt>
                      <c:pt idx="1221">
                        <c:v>1227</c:v>
                      </c:pt>
                      <c:pt idx="1222">
                        <c:v>1228</c:v>
                      </c:pt>
                      <c:pt idx="1223">
                        <c:v>1229</c:v>
                      </c:pt>
                      <c:pt idx="1224">
                        <c:v>1230</c:v>
                      </c:pt>
                      <c:pt idx="1225">
                        <c:v>1231</c:v>
                      </c:pt>
                      <c:pt idx="1226">
                        <c:v>1232</c:v>
                      </c:pt>
                      <c:pt idx="1227">
                        <c:v>1233</c:v>
                      </c:pt>
                      <c:pt idx="1228">
                        <c:v>1234</c:v>
                      </c:pt>
                      <c:pt idx="1229">
                        <c:v>1235</c:v>
                      </c:pt>
                      <c:pt idx="1230">
                        <c:v>1236</c:v>
                      </c:pt>
                      <c:pt idx="1231">
                        <c:v>1237</c:v>
                      </c:pt>
                      <c:pt idx="1232">
                        <c:v>1238</c:v>
                      </c:pt>
                      <c:pt idx="1233">
                        <c:v>1239</c:v>
                      </c:pt>
                      <c:pt idx="1234">
                        <c:v>1240</c:v>
                      </c:pt>
                      <c:pt idx="1235">
                        <c:v>1241</c:v>
                      </c:pt>
                      <c:pt idx="1236">
                        <c:v>1242</c:v>
                      </c:pt>
                      <c:pt idx="1237">
                        <c:v>1243</c:v>
                      </c:pt>
                      <c:pt idx="1238">
                        <c:v>1244</c:v>
                      </c:pt>
                      <c:pt idx="1239">
                        <c:v>1245</c:v>
                      </c:pt>
                      <c:pt idx="1240">
                        <c:v>1246</c:v>
                      </c:pt>
                      <c:pt idx="1241">
                        <c:v>1247</c:v>
                      </c:pt>
                      <c:pt idx="1242">
                        <c:v>1248</c:v>
                      </c:pt>
                      <c:pt idx="1243">
                        <c:v>1249</c:v>
                      </c:pt>
                      <c:pt idx="1244">
                        <c:v>1250</c:v>
                      </c:pt>
                      <c:pt idx="1245">
                        <c:v>1251</c:v>
                      </c:pt>
                      <c:pt idx="1246">
                        <c:v>1252</c:v>
                      </c:pt>
                      <c:pt idx="1247">
                        <c:v>1253</c:v>
                      </c:pt>
                      <c:pt idx="1248">
                        <c:v>1254</c:v>
                      </c:pt>
                      <c:pt idx="1249">
                        <c:v>1255</c:v>
                      </c:pt>
                      <c:pt idx="1250">
                        <c:v>1256</c:v>
                      </c:pt>
                      <c:pt idx="1251">
                        <c:v>1257</c:v>
                      </c:pt>
                      <c:pt idx="1252">
                        <c:v>1258</c:v>
                      </c:pt>
                      <c:pt idx="1253">
                        <c:v>1259</c:v>
                      </c:pt>
                      <c:pt idx="1254">
                        <c:v>1260</c:v>
                      </c:pt>
                      <c:pt idx="1255">
                        <c:v>1261</c:v>
                      </c:pt>
                      <c:pt idx="1256">
                        <c:v>1262</c:v>
                      </c:pt>
                      <c:pt idx="1257">
                        <c:v>1263</c:v>
                      </c:pt>
                      <c:pt idx="1258">
                        <c:v>1264</c:v>
                      </c:pt>
                      <c:pt idx="1259">
                        <c:v>1265</c:v>
                      </c:pt>
                      <c:pt idx="1260">
                        <c:v>1266</c:v>
                      </c:pt>
                      <c:pt idx="1261">
                        <c:v>1267</c:v>
                      </c:pt>
                      <c:pt idx="1262">
                        <c:v>1268</c:v>
                      </c:pt>
                      <c:pt idx="1263">
                        <c:v>1269</c:v>
                      </c:pt>
                      <c:pt idx="1264">
                        <c:v>1270</c:v>
                      </c:pt>
                      <c:pt idx="1265">
                        <c:v>1271</c:v>
                      </c:pt>
                      <c:pt idx="1266">
                        <c:v>1272</c:v>
                      </c:pt>
                      <c:pt idx="1267">
                        <c:v>1273</c:v>
                      </c:pt>
                      <c:pt idx="1268">
                        <c:v>1274</c:v>
                      </c:pt>
                      <c:pt idx="1269">
                        <c:v>1275</c:v>
                      </c:pt>
                      <c:pt idx="1270">
                        <c:v>1276</c:v>
                      </c:pt>
                      <c:pt idx="1271">
                        <c:v>1277</c:v>
                      </c:pt>
                      <c:pt idx="1272">
                        <c:v>1278</c:v>
                      </c:pt>
                      <c:pt idx="1273">
                        <c:v>1279</c:v>
                      </c:pt>
                      <c:pt idx="1274">
                        <c:v>1280</c:v>
                      </c:pt>
                      <c:pt idx="1275">
                        <c:v>1281</c:v>
                      </c:pt>
                      <c:pt idx="1276">
                        <c:v>1282</c:v>
                      </c:pt>
                      <c:pt idx="1277">
                        <c:v>1283</c:v>
                      </c:pt>
                      <c:pt idx="1278">
                        <c:v>1284</c:v>
                      </c:pt>
                      <c:pt idx="1279">
                        <c:v>1285</c:v>
                      </c:pt>
                      <c:pt idx="1280">
                        <c:v>1286</c:v>
                      </c:pt>
                      <c:pt idx="1281">
                        <c:v>1287</c:v>
                      </c:pt>
                      <c:pt idx="1282">
                        <c:v>1288</c:v>
                      </c:pt>
                      <c:pt idx="1283">
                        <c:v>1289</c:v>
                      </c:pt>
                      <c:pt idx="1284">
                        <c:v>1290</c:v>
                      </c:pt>
                      <c:pt idx="1285">
                        <c:v>1291</c:v>
                      </c:pt>
                      <c:pt idx="1286">
                        <c:v>1292</c:v>
                      </c:pt>
                      <c:pt idx="1287">
                        <c:v>1293</c:v>
                      </c:pt>
                      <c:pt idx="1288">
                        <c:v>1294</c:v>
                      </c:pt>
                      <c:pt idx="1289">
                        <c:v>1295</c:v>
                      </c:pt>
                      <c:pt idx="1290">
                        <c:v>1296</c:v>
                      </c:pt>
                      <c:pt idx="1291">
                        <c:v>1297</c:v>
                      </c:pt>
                      <c:pt idx="1292">
                        <c:v>1298</c:v>
                      </c:pt>
                      <c:pt idx="1293">
                        <c:v>1299</c:v>
                      </c:pt>
                      <c:pt idx="1294">
                        <c:v>1300</c:v>
                      </c:pt>
                      <c:pt idx="1295">
                        <c:v>1301</c:v>
                      </c:pt>
                      <c:pt idx="1296">
                        <c:v>1302</c:v>
                      </c:pt>
                      <c:pt idx="1297">
                        <c:v>1303</c:v>
                      </c:pt>
                      <c:pt idx="1298">
                        <c:v>1304</c:v>
                      </c:pt>
                      <c:pt idx="1299">
                        <c:v>1305</c:v>
                      </c:pt>
                      <c:pt idx="1300">
                        <c:v>1306</c:v>
                      </c:pt>
                      <c:pt idx="1301">
                        <c:v>1307</c:v>
                      </c:pt>
                      <c:pt idx="1302">
                        <c:v>1308</c:v>
                      </c:pt>
                      <c:pt idx="1303">
                        <c:v>1309</c:v>
                      </c:pt>
                      <c:pt idx="1304">
                        <c:v>1310</c:v>
                      </c:pt>
                      <c:pt idx="1305">
                        <c:v>1311</c:v>
                      </c:pt>
                      <c:pt idx="1306">
                        <c:v>1312</c:v>
                      </c:pt>
                      <c:pt idx="1307">
                        <c:v>1313</c:v>
                      </c:pt>
                      <c:pt idx="1308">
                        <c:v>1314</c:v>
                      </c:pt>
                      <c:pt idx="1309">
                        <c:v>1315</c:v>
                      </c:pt>
                      <c:pt idx="1310">
                        <c:v>1316</c:v>
                      </c:pt>
                      <c:pt idx="1311">
                        <c:v>1317</c:v>
                      </c:pt>
                      <c:pt idx="1312">
                        <c:v>1318</c:v>
                      </c:pt>
                      <c:pt idx="1313">
                        <c:v>1319</c:v>
                      </c:pt>
                      <c:pt idx="1314">
                        <c:v>1320</c:v>
                      </c:pt>
                      <c:pt idx="1315">
                        <c:v>1321</c:v>
                      </c:pt>
                      <c:pt idx="1316">
                        <c:v>1322</c:v>
                      </c:pt>
                      <c:pt idx="1317">
                        <c:v>1323</c:v>
                      </c:pt>
                      <c:pt idx="1318">
                        <c:v>1324</c:v>
                      </c:pt>
                      <c:pt idx="1319">
                        <c:v>1325</c:v>
                      </c:pt>
                      <c:pt idx="1320">
                        <c:v>1326</c:v>
                      </c:pt>
                      <c:pt idx="1321">
                        <c:v>1327</c:v>
                      </c:pt>
                      <c:pt idx="1322">
                        <c:v>1328</c:v>
                      </c:pt>
                      <c:pt idx="1323">
                        <c:v>1329</c:v>
                      </c:pt>
                      <c:pt idx="1324">
                        <c:v>1330</c:v>
                      </c:pt>
                      <c:pt idx="1325">
                        <c:v>1331</c:v>
                      </c:pt>
                      <c:pt idx="1326">
                        <c:v>1332</c:v>
                      </c:pt>
                      <c:pt idx="1327">
                        <c:v>1333</c:v>
                      </c:pt>
                      <c:pt idx="1328">
                        <c:v>1334</c:v>
                      </c:pt>
                      <c:pt idx="1329">
                        <c:v>1335</c:v>
                      </c:pt>
                      <c:pt idx="1330">
                        <c:v>1336</c:v>
                      </c:pt>
                      <c:pt idx="1331">
                        <c:v>1337</c:v>
                      </c:pt>
                      <c:pt idx="1332">
                        <c:v>1338</c:v>
                      </c:pt>
                      <c:pt idx="1333">
                        <c:v>1339</c:v>
                      </c:pt>
                      <c:pt idx="1334">
                        <c:v>1340</c:v>
                      </c:pt>
                      <c:pt idx="1335">
                        <c:v>1341</c:v>
                      </c:pt>
                      <c:pt idx="1336">
                        <c:v>1342</c:v>
                      </c:pt>
                      <c:pt idx="1337">
                        <c:v>1343</c:v>
                      </c:pt>
                      <c:pt idx="1338">
                        <c:v>1344</c:v>
                      </c:pt>
                      <c:pt idx="1339">
                        <c:v>1345</c:v>
                      </c:pt>
                      <c:pt idx="1340">
                        <c:v>1346</c:v>
                      </c:pt>
                      <c:pt idx="1341">
                        <c:v>1347</c:v>
                      </c:pt>
                      <c:pt idx="1342">
                        <c:v>1348</c:v>
                      </c:pt>
                      <c:pt idx="1343">
                        <c:v>1349</c:v>
                      </c:pt>
                      <c:pt idx="1344">
                        <c:v>1350</c:v>
                      </c:pt>
                      <c:pt idx="1345">
                        <c:v>1351</c:v>
                      </c:pt>
                      <c:pt idx="1346">
                        <c:v>1352</c:v>
                      </c:pt>
                      <c:pt idx="1347">
                        <c:v>1353</c:v>
                      </c:pt>
                      <c:pt idx="1348">
                        <c:v>1354</c:v>
                      </c:pt>
                      <c:pt idx="1349">
                        <c:v>1355</c:v>
                      </c:pt>
                      <c:pt idx="1350">
                        <c:v>1356</c:v>
                      </c:pt>
                      <c:pt idx="1351">
                        <c:v>1357</c:v>
                      </c:pt>
                      <c:pt idx="1352">
                        <c:v>1358</c:v>
                      </c:pt>
                      <c:pt idx="1353">
                        <c:v>1359</c:v>
                      </c:pt>
                      <c:pt idx="1354">
                        <c:v>1360</c:v>
                      </c:pt>
                      <c:pt idx="1355">
                        <c:v>1361</c:v>
                      </c:pt>
                      <c:pt idx="1356">
                        <c:v>1362</c:v>
                      </c:pt>
                      <c:pt idx="1357">
                        <c:v>1363</c:v>
                      </c:pt>
                      <c:pt idx="1358">
                        <c:v>1364</c:v>
                      </c:pt>
                      <c:pt idx="1359">
                        <c:v>1365</c:v>
                      </c:pt>
                      <c:pt idx="1360">
                        <c:v>1366</c:v>
                      </c:pt>
                      <c:pt idx="1361">
                        <c:v>1367</c:v>
                      </c:pt>
                      <c:pt idx="1362">
                        <c:v>1368</c:v>
                      </c:pt>
                      <c:pt idx="1363">
                        <c:v>1369</c:v>
                      </c:pt>
                      <c:pt idx="1364">
                        <c:v>1370</c:v>
                      </c:pt>
                      <c:pt idx="1365">
                        <c:v>1371</c:v>
                      </c:pt>
                      <c:pt idx="1366">
                        <c:v>1372</c:v>
                      </c:pt>
                      <c:pt idx="1367">
                        <c:v>1373</c:v>
                      </c:pt>
                      <c:pt idx="1368">
                        <c:v>1374</c:v>
                      </c:pt>
                      <c:pt idx="1369">
                        <c:v>1375</c:v>
                      </c:pt>
                      <c:pt idx="1370">
                        <c:v>1376</c:v>
                      </c:pt>
                      <c:pt idx="1371">
                        <c:v>1377</c:v>
                      </c:pt>
                      <c:pt idx="1372">
                        <c:v>1378</c:v>
                      </c:pt>
                      <c:pt idx="1373">
                        <c:v>1379</c:v>
                      </c:pt>
                      <c:pt idx="1374">
                        <c:v>1380</c:v>
                      </c:pt>
                      <c:pt idx="1375">
                        <c:v>1381</c:v>
                      </c:pt>
                      <c:pt idx="1376">
                        <c:v>1382</c:v>
                      </c:pt>
                      <c:pt idx="1377">
                        <c:v>1383</c:v>
                      </c:pt>
                      <c:pt idx="1378">
                        <c:v>1384</c:v>
                      </c:pt>
                      <c:pt idx="1379">
                        <c:v>1385</c:v>
                      </c:pt>
                      <c:pt idx="1380">
                        <c:v>1386</c:v>
                      </c:pt>
                      <c:pt idx="1381">
                        <c:v>1387</c:v>
                      </c:pt>
                      <c:pt idx="1382">
                        <c:v>1388</c:v>
                      </c:pt>
                      <c:pt idx="1383">
                        <c:v>1389</c:v>
                      </c:pt>
                      <c:pt idx="1384">
                        <c:v>1390</c:v>
                      </c:pt>
                      <c:pt idx="1385">
                        <c:v>1391</c:v>
                      </c:pt>
                      <c:pt idx="1386">
                        <c:v>1392</c:v>
                      </c:pt>
                      <c:pt idx="1387">
                        <c:v>1393</c:v>
                      </c:pt>
                      <c:pt idx="1388">
                        <c:v>1394</c:v>
                      </c:pt>
                      <c:pt idx="1389">
                        <c:v>1395</c:v>
                      </c:pt>
                      <c:pt idx="1390">
                        <c:v>1396</c:v>
                      </c:pt>
                      <c:pt idx="1391">
                        <c:v>1397</c:v>
                      </c:pt>
                      <c:pt idx="1392">
                        <c:v>1398</c:v>
                      </c:pt>
                      <c:pt idx="1393">
                        <c:v>1399</c:v>
                      </c:pt>
                      <c:pt idx="1394">
                        <c:v>1400</c:v>
                      </c:pt>
                      <c:pt idx="1395">
                        <c:v>1401</c:v>
                      </c:pt>
                      <c:pt idx="1396">
                        <c:v>1402</c:v>
                      </c:pt>
                      <c:pt idx="1397">
                        <c:v>1403</c:v>
                      </c:pt>
                      <c:pt idx="1398">
                        <c:v>1404</c:v>
                      </c:pt>
                      <c:pt idx="1399">
                        <c:v>1405</c:v>
                      </c:pt>
                      <c:pt idx="1400">
                        <c:v>1406</c:v>
                      </c:pt>
                      <c:pt idx="1401">
                        <c:v>1407</c:v>
                      </c:pt>
                      <c:pt idx="1402">
                        <c:v>1408</c:v>
                      </c:pt>
                      <c:pt idx="1403">
                        <c:v>1409</c:v>
                      </c:pt>
                      <c:pt idx="1404">
                        <c:v>1410</c:v>
                      </c:pt>
                      <c:pt idx="1405">
                        <c:v>1411</c:v>
                      </c:pt>
                      <c:pt idx="1406">
                        <c:v>1412</c:v>
                      </c:pt>
                      <c:pt idx="1407">
                        <c:v>1413</c:v>
                      </c:pt>
                      <c:pt idx="1408">
                        <c:v>1414</c:v>
                      </c:pt>
                      <c:pt idx="1409">
                        <c:v>1415</c:v>
                      </c:pt>
                      <c:pt idx="1410">
                        <c:v>1416</c:v>
                      </c:pt>
                      <c:pt idx="1411">
                        <c:v>1417</c:v>
                      </c:pt>
                      <c:pt idx="1412">
                        <c:v>1418</c:v>
                      </c:pt>
                      <c:pt idx="1413">
                        <c:v>1419</c:v>
                      </c:pt>
                      <c:pt idx="1414">
                        <c:v>1420</c:v>
                      </c:pt>
                      <c:pt idx="1415">
                        <c:v>1421</c:v>
                      </c:pt>
                      <c:pt idx="1416">
                        <c:v>1422</c:v>
                      </c:pt>
                      <c:pt idx="1417">
                        <c:v>1423</c:v>
                      </c:pt>
                      <c:pt idx="1418">
                        <c:v>1424</c:v>
                      </c:pt>
                      <c:pt idx="1419">
                        <c:v>1425</c:v>
                      </c:pt>
                      <c:pt idx="1420">
                        <c:v>1426</c:v>
                      </c:pt>
                      <c:pt idx="1421">
                        <c:v>1427</c:v>
                      </c:pt>
                      <c:pt idx="1422">
                        <c:v>1428</c:v>
                      </c:pt>
                      <c:pt idx="1423">
                        <c:v>1429</c:v>
                      </c:pt>
                      <c:pt idx="1424">
                        <c:v>1430</c:v>
                      </c:pt>
                      <c:pt idx="1425">
                        <c:v>1431</c:v>
                      </c:pt>
                      <c:pt idx="1426">
                        <c:v>1432</c:v>
                      </c:pt>
                      <c:pt idx="1427">
                        <c:v>1433</c:v>
                      </c:pt>
                      <c:pt idx="1428">
                        <c:v>1434</c:v>
                      </c:pt>
                      <c:pt idx="1429">
                        <c:v>1435</c:v>
                      </c:pt>
                      <c:pt idx="1430">
                        <c:v>1436</c:v>
                      </c:pt>
                      <c:pt idx="1431">
                        <c:v>1437</c:v>
                      </c:pt>
                      <c:pt idx="1432">
                        <c:v>1438</c:v>
                      </c:pt>
                      <c:pt idx="1433">
                        <c:v>1439</c:v>
                      </c:pt>
                      <c:pt idx="1434">
                        <c:v>1440</c:v>
                      </c:pt>
                      <c:pt idx="1435">
                        <c:v>1441</c:v>
                      </c:pt>
                      <c:pt idx="1436">
                        <c:v>1442</c:v>
                      </c:pt>
                      <c:pt idx="1437">
                        <c:v>1443</c:v>
                      </c:pt>
                      <c:pt idx="1438">
                        <c:v>1444</c:v>
                      </c:pt>
                      <c:pt idx="1439">
                        <c:v>1445</c:v>
                      </c:pt>
                      <c:pt idx="1440">
                        <c:v>1446</c:v>
                      </c:pt>
                      <c:pt idx="1441">
                        <c:v>1447</c:v>
                      </c:pt>
                      <c:pt idx="1442">
                        <c:v>1448</c:v>
                      </c:pt>
                      <c:pt idx="1443">
                        <c:v>1449</c:v>
                      </c:pt>
                      <c:pt idx="1444">
                        <c:v>1450</c:v>
                      </c:pt>
                      <c:pt idx="1445">
                        <c:v>1451</c:v>
                      </c:pt>
                      <c:pt idx="1446">
                        <c:v>1452</c:v>
                      </c:pt>
                      <c:pt idx="1447">
                        <c:v>1453</c:v>
                      </c:pt>
                      <c:pt idx="1448">
                        <c:v>1454</c:v>
                      </c:pt>
                      <c:pt idx="1449">
                        <c:v>1455</c:v>
                      </c:pt>
                      <c:pt idx="1450">
                        <c:v>1456</c:v>
                      </c:pt>
                      <c:pt idx="1451">
                        <c:v>1457</c:v>
                      </c:pt>
                      <c:pt idx="1452">
                        <c:v>1458</c:v>
                      </c:pt>
                      <c:pt idx="1453">
                        <c:v>1459</c:v>
                      </c:pt>
                      <c:pt idx="1454">
                        <c:v>1460</c:v>
                      </c:pt>
                      <c:pt idx="1455">
                        <c:v>1461</c:v>
                      </c:pt>
                      <c:pt idx="1456">
                        <c:v>1462</c:v>
                      </c:pt>
                      <c:pt idx="1457">
                        <c:v>1463</c:v>
                      </c:pt>
                      <c:pt idx="1458">
                        <c:v>1464</c:v>
                      </c:pt>
                      <c:pt idx="1459">
                        <c:v>1465</c:v>
                      </c:pt>
                      <c:pt idx="1460">
                        <c:v>1466</c:v>
                      </c:pt>
                      <c:pt idx="1461">
                        <c:v>1467</c:v>
                      </c:pt>
                      <c:pt idx="1462">
                        <c:v>1468</c:v>
                      </c:pt>
                      <c:pt idx="1463">
                        <c:v>1469</c:v>
                      </c:pt>
                      <c:pt idx="1464">
                        <c:v>1470</c:v>
                      </c:pt>
                      <c:pt idx="1465">
                        <c:v>1471</c:v>
                      </c:pt>
                      <c:pt idx="1466">
                        <c:v>1472</c:v>
                      </c:pt>
                      <c:pt idx="1467">
                        <c:v>1473</c:v>
                      </c:pt>
                      <c:pt idx="1468">
                        <c:v>1474</c:v>
                      </c:pt>
                      <c:pt idx="1469">
                        <c:v>1475</c:v>
                      </c:pt>
                      <c:pt idx="1470">
                        <c:v>1476</c:v>
                      </c:pt>
                      <c:pt idx="1471">
                        <c:v>1477</c:v>
                      </c:pt>
                      <c:pt idx="1472">
                        <c:v>1478</c:v>
                      </c:pt>
                      <c:pt idx="1473">
                        <c:v>1479</c:v>
                      </c:pt>
                      <c:pt idx="1474">
                        <c:v>1480</c:v>
                      </c:pt>
                      <c:pt idx="1475">
                        <c:v>1481</c:v>
                      </c:pt>
                      <c:pt idx="1476">
                        <c:v>1482</c:v>
                      </c:pt>
                      <c:pt idx="1477">
                        <c:v>1483</c:v>
                      </c:pt>
                      <c:pt idx="1478">
                        <c:v>1484</c:v>
                      </c:pt>
                      <c:pt idx="1479">
                        <c:v>1485</c:v>
                      </c:pt>
                      <c:pt idx="1480">
                        <c:v>1486</c:v>
                      </c:pt>
                      <c:pt idx="1481">
                        <c:v>1487</c:v>
                      </c:pt>
                      <c:pt idx="1482">
                        <c:v>1488</c:v>
                      </c:pt>
                      <c:pt idx="1483">
                        <c:v>1489</c:v>
                      </c:pt>
                      <c:pt idx="1484">
                        <c:v>1490</c:v>
                      </c:pt>
                      <c:pt idx="1485">
                        <c:v>1491</c:v>
                      </c:pt>
                      <c:pt idx="1486">
                        <c:v>1492</c:v>
                      </c:pt>
                      <c:pt idx="1487">
                        <c:v>1493</c:v>
                      </c:pt>
                      <c:pt idx="1488">
                        <c:v>1494</c:v>
                      </c:pt>
                      <c:pt idx="1489">
                        <c:v>1495</c:v>
                      </c:pt>
                      <c:pt idx="1490">
                        <c:v>1496</c:v>
                      </c:pt>
                      <c:pt idx="1491">
                        <c:v>1497</c:v>
                      </c:pt>
                      <c:pt idx="1492">
                        <c:v>1498</c:v>
                      </c:pt>
                      <c:pt idx="1493">
                        <c:v>1499</c:v>
                      </c:pt>
                      <c:pt idx="1494">
                        <c:v>1500</c:v>
                      </c:pt>
                      <c:pt idx="1495">
                        <c:v>1501</c:v>
                      </c:pt>
                      <c:pt idx="1496">
                        <c:v>1502</c:v>
                      </c:pt>
                      <c:pt idx="1497">
                        <c:v>1503</c:v>
                      </c:pt>
                      <c:pt idx="1498">
                        <c:v>1504</c:v>
                      </c:pt>
                      <c:pt idx="1499">
                        <c:v>1505</c:v>
                      </c:pt>
                      <c:pt idx="1500">
                        <c:v>1506</c:v>
                      </c:pt>
                      <c:pt idx="1501">
                        <c:v>1507</c:v>
                      </c:pt>
                      <c:pt idx="1502">
                        <c:v>1508</c:v>
                      </c:pt>
                      <c:pt idx="1503">
                        <c:v>1509</c:v>
                      </c:pt>
                      <c:pt idx="1504">
                        <c:v>1510</c:v>
                      </c:pt>
                      <c:pt idx="1505">
                        <c:v>1511</c:v>
                      </c:pt>
                      <c:pt idx="1506">
                        <c:v>1512</c:v>
                      </c:pt>
                      <c:pt idx="1507">
                        <c:v>1513</c:v>
                      </c:pt>
                      <c:pt idx="1508">
                        <c:v>1514</c:v>
                      </c:pt>
                      <c:pt idx="1509">
                        <c:v>1515</c:v>
                      </c:pt>
                      <c:pt idx="1510">
                        <c:v>1516</c:v>
                      </c:pt>
                      <c:pt idx="1511">
                        <c:v>1517</c:v>
                      </c:pt>
                      <c:pt idx="1512">
                        <c:v>1518</c:v>
                      </c:pt>
                      <c:pt idx="1513">
                        <c:v>1519</c:v>
                      </c:pt>
                      <c:pt idx="1514">
                        <c:v>1520</c:v>
                      </c:pt>
                      <c:pt idx="1515">
                        <c:v>1521</c:v>
                      </c:pt>
                      <c:pt idx="1516">
                        <c:v>1522</c:v>
                      </c:pt>
                      <c:pt idx="1517">
                        <c:v>1523</c:v>
                      </c:pt>
                      <c:pt idx="1518">
                        <c:v>1524</c:v>
                      </c:pt>
                      <c:pt idx="1519">
                        <c:v>1525</c:v>
                      </c:pt>
                      <c:pt idx="1520">
                        <c:v>1526</c:v>
                      </c:pt>
                      <c:pt idx="1521">
                        <c:v>1527</c:v>
                      </c:pt>
                      <c:pt idx="1522">
                        <c:v>1528</c:v>
                      </c:pt>
                      <c:pt idx="1523">
                        <c:v>1529</c:v>
                      </c:pt>
                      <c:pt idx="1524">
                        <c:v>1530</c:v>
                      </c:pt>
                      <c:pt idx="1525">
                        <c:v>1531</c:v>
                      </c:pt>
                      <c:pt idx="1526">
                        <c:v>1532</c:v>
                      </c:pt>
                      <c:pt idx="1527">
                        <c:v>1533</c:v>
                      </c:pt>
                      <c:pt idx="1528">
                        <c:v>1534</c:v>
                      </c:pt>
                      <c:pt idx="1529">
                        <c:v>1535</c:v>
                      </c:pt>
                      <c:pt idx="1530">
                        <c:v>1536</c:v>
                      </c:pt>
                      <c:pt idx="1531">
                        <c:v>1537</c:v>
                      </c:pt>
                      <c:pt idx="1532">
                        <c:v>1538</c:v>
                      </c:pt>
                      <c:pt idx="1533">
                        <c:v>1539</c:v>
                      </c:pt>
                      <c:pt idx="1534">
                        <c:v>1540</c:v>
                      </c:pt>
                      <c:pt idx="1535">
                        <c:v>1541</c:v>
                      </c:pt>
                      <c:pt idx="1536">
                        <c:v>1542</c:v>
                      </c:pt>
                      <c:pt idx="1537">
                        <c:v>1543</c:v>
                      </c:pt>
                      <c:pt idx="1538">
                        <c:v>1544</c:v>
                      </c:pt>
                      <c:pt idx="1539">
                        <c:v>1545</c:v>
                      </c:pt>
                      <c:pt idx="1540">
                        <c:v>1546</c:v>
                      </c:pt>
                      <c:pt idx="1541">
                        <c:v>1547</c:v>
                      </c:pt>
                      <c:pt idx="1542">
                        <c:v>1548</c:v>
                      </c:pt>
                      <c:pt idx="1543">
                        <c:v>1549</c:v>
                      </c:pt>
                      <c:pt idx="1544">
                        <c:v>1550</c:v>
                      </c:pt>
                      <c:pt idx="1545">
                        <c:v>1551</c:v>
                      </c:pt>
                      <c:pt idx="1546">
                        <c:v>1552</c:v>
                      </c:pt>
                      <c:pt idx="1547">
                        <c:v>1553</c:v>
                      </c:pt>
                      <c:pt idx="1548">
                        <c:v>1554</c:v>
                      </c:pt>
                      <c:pt idx="1549">
                        <c:v>1555</c:v>
                      </c:pt>
                      <c:pt idx="1550">
                        <c:v>1556</c:v>
                      </c:pt>
                      <c:pt idx="1551">
                        <c:v>1557</c:v>
                      </c:pt>
                      <c:pt idx="1552">
                        <c:v>1558</c:v>
                      </c:pt>
                      <c:pt idx="1553">
                        <c:v>1559</c:v>
                      </c:pt>
                      <c:pt idx="1554">
                        <c:v>1560</c:v>
                      </c:pt>
                      <c:pt idx="1555">
                        <c:v>1561</c:v>
                      </c:pt>
                      <c:pt idx="1556">
                        <c:v>1562</c:v>
                      </c:pt>
                      <c:pt idx="1557">
                        <c:v>1563</c:v>
                      </c:pt>
                      <c:pt idx="1558">
                        <c:v>1564</c:v>
                      </c:pt>
                      <c:pt idx="1559">
                        <c:v>1565</c:v>
                      </c:pt>
                      <c:pt idx="1560">
                        <c:v>1566</c:v>
                      </c:pt>
                      <c:pt idx="1561">
                        <c:v>1567</c:v>
                      </c:pt>
                      <c:pt idx="1562">
                        <c:v>1568</c:v>
                      </c:pt>
                      <c:pt idx="1563">
                        <c:v>1569</c:v>
                      </c:pt>
                      <c:pt idx="1564">
                        <c:v>1570</c:v>
                      </c:pt>
                      <c:pt idx="1565">
                        <c:v>1571</c:v>
                      </c:pt>
                      <c:pt idx="1566">
                        <c:v>1572</c:v>
                      </c:pt>
                      <c:pt idx="1567">
                        <c:v>1573</c:v>
                      </c:pt>
                      <c:pt idx="1568">
                        <c:v>1574</c:v>
                      </c:pt>
                      <c:pt idx="1569">
                        <c:v>1575</c:v>
                      </c:pt>
                      <c:pt idx="1570">
                        <c:v>1576</c:v>
                      </c:pt>
                      <c:pt idx="1571">
                        <c:v>1577</c:v>
                      </c:pt>
                      <c:pt idx="1572">
                        <c:v>1578</c:v>
                      </c:pt>
                      <c:pt idx="1573">
                        <c:v>1579</c:v>
                      </c:pt>
                      <c:pt idx="1574">
                        <c:v>1580</c:v>
                      </c:pt>
                      <c:pt idx="1575">
                        <c:v>1581</c:v>
                      </c:pt>
                      <c:pt idx="1576">
                        <c:v>1582</c:v>
                      </c:pt>
                      <c:pt idx="1577">
                        <c:v>1583</c:v>
                      </c:pt>
                      <c:pt idx="1578">
                        <c:v>1584</c:v>
                      </c:pt>
                      <c:pt idx="1579">
                        <c:v>1585</c:v>
                      </c:pt>
                      <c:pt idx="1580">
                        <c:v>1586</c:v>
                      </c:pt>
                      <c:pt idx="1581">
                        <c:v>1587</c:v>
                      </c:pt>
                      <c:pt idx="1582">
                        <c:v>1588</c:v>
                      </c:pt>
                      <c:pt idx="1583">
                        <c:v>1589</c:v>
                      </c:pt>
                      <c:pt idx="1584">
                        <c:v>1590</c:v>
                      </c:pt>
                      <c:pt idx="1585">
                        <c:v>1591</c:v>
                      </c:pt>
                      <c:pt idx="1586">
                        <c:v>1592</c:v>
                      </c:pt>
                      <c:pt idx="1587">
                        <c:v>1593</c:v>
                      </c:pt>
                      <c:pt idx="1588">
                        <c:v>1594</c:v>
                      </c:pt>
                      <c:pt idx="1589">
                        <c:v>1595</c:v>
                      </c:pt>
                      <c:pt idx="1590">
                        <c:v>1596</c:v>
                      </c:pt>
                      <c:pt idx="1591">
                        <c:v>1597</c:v>
                      </c:pt>
                      <c:pt idx="1592">
                        <c:v>1598</c:v>
                      </c:pt>
                      <c:pt idx="1593">
                        <c:v>1599</c:v>
                      </c:pt>
                      <c:pt idx="1594">
                        <c:v>1600</c:v>
                      </c:pt>
                      <c:pt idx="1595">
                        <c:v>1601</c:v>
                      </c:pt>
                      <c:pt idx="1596">
                        <c:v>1602</c:v>
                      </c:pt>
                      <c:pt idx="1597">
                        <c:v>1603</c:v>
                      </c:pt>
                      <c:pt idx="1598">
                        <c:v>1604</c:v>
                      </c:pt>
                      <c:pt idx="1599">
                        <c:v>1605</c:v>
                      </c:pt>
                      <c:pt idx="1600">
                        <c:v>1606</c:v>
                      </c:pt>
                      <c:pt idx="1601">
                        <c:v>1607</c:v>
                      </c:pt>
                      <c:pt idx="1602">
                        <c:v>1608</c:v>
                      </c:pt>
                      <c:pt idx="1603">
                        <c:v>1609</c:v>
                      </c:pt>
                      <c:pt idx="1604">
                        <c:v>1610</c:v>
                      </c:pt>
                      <c:pt idx="1605">
                        <c:v>1611</c:v>
                      </c:pt>
                      <c:pt idx="1606">
                        <c:v>1612</c:v>
                      </c:pt>
                      <c:pt idx="1607">
                        <c:v>1613</c:v>
                      </c:pt>
                      <c:pt idx="1608">
                        <c:v>1614</c:v>
                      </c:pt>
                      <c:pt idx="1609">
                        <c:v>1615</c:v>
                      </c:pt>
                      <c:pt idx="1610">
                        <c:v>1616</c:v>
                      </c:pt>
                      <c:pt idx="1611">
                        <c:v>1617</c:v>
                      </c:pt>
                      <c:pt idx="1612">
                        <c:v>1618</c:v>
                      </c:pt>
                      <c:pt idx="1613">
                        <c:v>1619</c:v>
                      </c:pt>
                      <c:pt idx="1614">
                        <c:v>1620</c:v>
                      </c:pt>
                      <c:pt idx="1615">
                        <c:v>1621</c:v>
                      </c:pt>
                      <c:pt idx="1616">
                        <c:v>1622</c:v>
                      </c:pt>
                      <c:pt idx="1617">
                        <c:v>1623</c:v>
                      </c:pt>
                      <c:pt idx="1618">
                        <c:v>1624</c:v>
                      </c:pt>
                      <c:pt idx="1619">
                        <c:v>1625</c:v>
                      </c:pt>
                      <c:pt idx="1620">
                        <c:v>1626</c:v>
                      </c:pt>
                      <c:pt idx="1621">
                        <c:v>1627</c:v>
                      </c:pt>
                      <c:pt idx="1622">
                        <c:v>1628</c:v>
                      </c:pt>
                      <c:pt idx="1623">
                        <c:v>1629</c:v>
                      </c:pt>
                      <c:pt idx="1624">
                        <c:v>1630</c:v>
                      </c:pt>
                      <c:pt idx="1625">
                        <c:v>1631</c:v>
                      </c:pt>
                      <c:pt idx="1626">
                        <c:v>1632</c:v>
                      </c:pt>
                      <c:pt idx="1627">
                        <c:v>1633</c:v>
                      </c:pt>
                      <c:pt idx="1628">
                        <c:v>1634</c:v>
                      </c:pt>
                      <c:pt idx="1629">
                        <c:v>1635</c:v>
                      </c:pt>
                      <c:pt idx="1630">
                        <c:v>1636</c:v>
                      </c:pt>
                      <c:pt idx="1631">
                        <c:v>1637</c:v>
                      </c:pt>
                      <c:pt idx="1632">
                        <c:v>1638</c:v>
                      </c:pt>
                      <c:pt idx="1633">
                        <c:v>1639</c:v>
                      </c:pt>
                      <c:pt idx="1634">
                        <c:v>1640</c:v>
                      </c:pt>
                      <c:pt idx="1635">
                        <c:v>1641</c:v>
                      </c:pt>
                      <c:pt idx="1636">
                        <c:v>1642</c:v>
                      </c:pt>
                      <c:pt idx="1637">
                        <c:v>1643</c:v>
                      </c:pt>
                      <c:pt idx="1638">
                        <c:v>1644</c:v>
                      </c:pt>
                      <c:pt idx="1639">
                        <c:v>1645</c:v>
                      </c:pt>
                      <c:pt idx="1640">
                        <c:v>1646</c:v>
                      </c:pt>
                      <c:pt idx="1641">
                        <c:v>1647</c:v>
                      </c:pt>
                      <c:pt idx="1642">
                        <c:v>1648</c:v>
                      </c:pt>
                      <c:pt idx="1643">
                        <c:v>1649</c:v>
                      </c:pt>
                      <c:pt idx="1644">
                        <c:v>1650</c:v>
                      </c:pt>
                      <c:pt idx="1645">
                        <c:v>1651</c:v>
                      </c:pt>
                      <c:pt idx="1646">
                        <c:v>1652</c:v>
                      </c:pt>
                      <c:pt idx="1647">
                        <c:v>1653</c:v>
                      </c:pt>
                      <c:pt idx="1648">
                        <c:v>1654</c:v>
                      </c:pt>
                      <c:pt idx="1649">
                        <c:v>1655</c:v>
                      </c:pt>
                      <c:pt idx="1650">
                        <c:v>1656</c:v>
                      </c:pt>
                      <c:pt idx="1651">
                        <c:v>1657</c:v>
                      </c:pt>
                      <c:pt idx="1652">
                        <c:v>1658</c:v>
                      </c:pt>
                      <c:pt idx="1653">
                        <c:v>1659</c:v>
                      </c:pt>
                      <c:pt idx="1654">
                        <c:v>1660</c:v>
                      </c:pt>
                      <c:pt idx="1655">
                        <c:v>1661</c:v>
                      </c:pt>
                      <c:pt idx="1656">
                        <c:v>1662</c:v>
                      </c:pt>
                      <c:pt idx="1657">
                        <c:v>1663</c:v>
                      </c:pt>
                      <c:pt idx="1658">
                        <c:v>1664</c:v>
                      </c:pt>
                      <c:pt idx="1659">
                        <c:v>1665</c:v>
                      </c:pt>
                      <c:pt idx="1660">
                        <c:v>1666</c:v>
                      </c:pt>
                      <c:pt idx="1661">
                        <c:v>1667</c:v>
                      </c:pt>
                      <c:pt idx="1662">
                        <c:v>1668</c:v>
                      </c:pt>
                      <c:pt idx="1663">
                        <c:v>1669</c:v>
                      </c:pt>
                      <c:pt idx="1664">
                        <c:v>1670</c:v>
                      </c:pt>
                      <c:pt idx="1665">
                        <c:v>1671</c:v>
                      </c:pt>
                      <c:pt idx="1666">
                        <c:v>1672</c:v>
                      </c:pt>
                      <c:pt idx="1667">
                        <c:v>1673</c:v>
                      </c:pt>
                      <c:pt idx="1668">
                        <c:v>1674</c:v>
                      </c:pt>
                      <c:pt idx="1669">
                        <c:v>1675</c:v>
                      </c:pt>
                      <c:pt idx="1670">
                        <c:v>1676</c:v>
                      </c:pt>
                      <c:pt idx="1671">
                        <c:v>1677</c:v>
                      </c:pt>
                      <c:pt idx="1672">
                        <c:v>1678</c:v>
                      </c:pt>
                      <c:pt idx="1673">
                        <c:v>1679</c:v>
                      </c:pt>
                      <c:pt idx="1674">
                        <c:v>1680</c:v>
                      </c:pt>
                      <c:pt idx="1675">
                        <c:v>1681</c:v>
                      </c:pt>
                      <c:pt idx="1676">
                        <c:v>1682</c:v>
                      </c:pt>
                      <c:pt idx="1677">
                        <c:v>1683</c:v>
                      </c:pt>
                      <c:pt idx="1678">
                        <c:v>1684</c:v>
                      </c:pt>
                      <c:pt idx="1679">
                        <c:v>1685</c:v>
                      </c:pt>
                      <c:pt idx="1680">
                        <c:v>1686</c:v>
                      </c:pt>
                      <c:pt idx="1681">
                        <c:v>1687</c:v>
                      </c:pt>
                      <c:pt idx="1682">
                        <c:v>1688</c:v>
                      </c:pt>
                      <c:pt idx="1683">
                        <c:v>1689</c:v>
                      </c:pt>
                      <c:pt idx="1684">
                        <c:v>1690</c:v>
                      </c:pt>
                      <c:pt idx="1685">
                        <c:v>1691</c:v>
                      </c:pt>
                      <c:pt idx="1686">
                        <c:v>1692</c:v>
                      </c:pt>
                      <c:pt idx="1687">
                        <c:v>1693</c:v>
                      </c:pt>
                      <c:pt idx="1688">
                        <c:v>1694</c:v>
                      </c:pt>
                      <c:pt idx="1689">
                        <c:v>1695</c:v>
                      </c:pt>
                      <c:pt idx="1690">
                        <c:v>1696</c:v>
                      </c:pt>
                      <c:pt idx="1691">
                        <c:v>1697</c:v>
                      </c:pt>
                      <c:pt idx="1692">
                        <c:v>1698</c:v>
                      </c:pt>
                      <c:pt idx="1693">
                        <c:v>1699</c:v>
                      </c:pt>
                      <c:pt idx="1694">
                        <c:v>1700</c:v>
                      </c:pt>
                      <c:pt idx="1695">
                        <c:v>1701</c:v>
                      </c:pt>
                      <c:pt idx="1696">
                        <c:v>1702</c:v>
                      </c:pt>
                      <c:pt idx="1697">
                        <c:v>1703</c:v>
                      </c:pt>
                      <c:pt idx="1698">
                        <c:v>1704</c:v>
                      </c:pt>
                      <c:pt idx="1699">
                        <c:v>1705</c:v>
                      </c:pt>
                      <c:pt idx="1700">
                        <c:v>1706</c:v>
                      </c:pt>
                      <c:pt idx="1701">
                        <c:v>1707</c:v>
                      </c:pt>
                      <c:pt idx="1702">
                        <c:v>1708</c:v>
                      </c:pt>
                      <c:pt idx="1703">
                        <c:v>1709</c:v>
                      </c:pt>
                      <c:pt idx="1704">
                        <c:v>1710</c:v>
                      </c:pt>
                      <c:pt idx="1705">
                        <c:v>1711</c:v>
                      </c:pt>
                      <c:pt idx="1706">
                        <c:v>1712</c:v>
                      </c:pt>
                      <c:pt idx="1707">
                        <c:v>1713</c:v>
                      </c:pt>
                      <c:pt idx="1708">
                        <c:v>1714</c:v>
                      </c:pt>
                      <c:pt idx="1709">
                        <c:v>1715</c:v>
                      </c:pt>
                      <c:pt idx="1710">
                        <c:v>1716</c:v>
                      </c:pt>
                      <c:pt idx="1711">
                        <c:v>1717</c:v>
                      </c:pt>
                      <c:pt idx="1712">
                        <c:v>1718</c:v>
                      </c:pt>
                      <c:pt idx="1713">
                        <c:v>1719</c:v>
                      </c:pt>
                      <c:pt idx="1714">
                        <c:v>1720</c:v>
                      </c:pt>
                      <c:pt idx="1715">
                        <c:v>1721</c:v>
                      </c:pt>
                      <c:pt idx="1716">
                        <c:v>1722</c:v>
                      </c:pt>
                      <c:pt idx="1717">
                        <c:v>1723</c:v>
                      </c:pt>
                      <c:pt idx="1718">
                        <c:v>1724</c:v>
                      </c:pt>
                      <c:pt idx="1719">
                        <c:v>1725</c:v>
                      </c:pt>
                      <c:pt idx="1720">
                        <c:v>1726</c:v>
                      </c:pt>
                      <c:pt idx="1721">
                        <c:v>1727</c:v>
                      </c:pt>
                      <c:pt idx="1722">
                        <c:v>1728</c:v>
                      </c:pt>
                      <c:pt idx="1723">
                        <c:v>1729</c:v>
                      </c:pt>
                      <c:pt idx="1724">
                        <c:v>1730</c:v>
                      </c:pt>
                      <c:pt idx="1725">
                        <c:v>1731</c:v>
                      </c:pt>
                      <c:pt idx="1726">
                        <c:v>1732</c:v>
                      </c:pt>
                      <c:pt idx="1727">
                        <c:v>1733</c:v>
                      </c:pt>
                      <c:pt idx="1728">
                        <c:v>1734</c:v>
                      </c:pt>
                      <c:pt idx="1729">
                        <c:v>1735</c:v>
                      </c:pt>
                      <c:pt idx="1730">
                        <c:v>1736</c:v>
                      </c:pt>
                      <c:pt idx="1731">
                        <c:v>1737</c:v>
                      </c:pt>
                      <c:pt idx="1732">
                        <c:v>1738</c:v>
                      </c:pt>
                      <c:pt idx="1733">
                        <c:v>1739</c:v>
                      </c:pt>
                      <c:pt idx="1734">
                        <c:v>1740</c:v>
                      </c:pt>
                      <c:pt idx="1735">
                        <c:v>1741</c:v>
                      </c:pt>
                      <c:pt idx="1736">
                        <c:v>1742</c:v>
                      </c:pt>
                      <c:pt idx="1737">
                        <c:v>1743</c:v>
                      </c:pt>
                      <c:pt idx="1738">
                        <c:v>1744</c:v>
                      </c:pt>
                      <c:pt idx="1739">
                        <c:v>1745</c:v>
                      </c:pt>
                      <c:pt idx="1740">
                        <c:v>1746</c:v>
                      </c:pt>
                      <c:pt idx="1741">
                        <c:v>1747</c:v>
                      </c:pt>
                      <c:pt idx="1742">
                        <c:v>1748</c:v>
                      </c:pt>
                      <c:pt idx="1743">
                        <c:v>1749</c:v>
                      </c:pt>
                      <c:pt idx="1744">
                        <c:v>1750</c:v>
                      </c:pt>
                      <c:pt idx="1745">
                        <c:v>1751</c:v>
                      </c:pt>
                      <c:pt idx="1746">
                        <c:v>1752</c:v>
                      </c:pt>
                      <c:pt idx="1747">
                        <c:v>1753</c:v>
                      </c:pt>
                      <c:pt idx="1748">
                        <c:v>1754</c:v>
                      </c:pt>
                      <c:pt idx="1749">
                        <c:v>1755</c:v>
                      </c:pt>
                      <c:pt idx="1750">
                        <c:v>1756</c:v>
                      </c:pt>
                      <c:pt idx="1751">
                        <c:v>1757</c:v>
                      </c:pt>
                      <c:pt idx="1752">
                        <c:v>1758</c:v>
                      </c:pt>
                      <c:pt idx="1753">
                        <c:v>1759</c:v>
                      </c:pt>
                      <c:pt idx="1754">
                        <c:v>1760</c:v>
                      </c:pt>
                      <c:pt idx="1755">
                        <c:v>1761</c:v>
                      </c:pt>
                      <c:pt idx="1756">
                        <c:v>1762</c:v>
                      </c:pt>
                      <c:pt idx="1757">
                        <c:v>1763</c:v>
                      </c:pt>
                      <c:pt idx="1758">
                        <c:v>1764</c:v>
                      </c:pt>
                      <c:pt idx="1759">
                        <c:v>1765</c:v>
                      </c:pt>
                      <c:pt idx="1760">
                        <c:v>1766</c:v>
                      </c:pt>
                      <c:pt idx="1761">
                        <c:v>1767</c:v>
                      </c:pt>
                      <c:pt idx="1762">
                        <c:v>1768</c:v>
                      </c:pt>
                      <c:pt idx="1763">
                        <c:v>1769</c:v>
                      </c:pt>
                      <c:pt idx="1764">
                        <c:v>1770</c:v>
                      </c:pt>
                      <c:pt idx="1765">
                        <c:v>1771</c:v>
                      </c:pt>
                      <c:pt idx="1766">
                        <c:v>1772</c:v>
                      </c:pt>
                      <c:pt idx="1767">
                        <c:v>1773</c:v>
                      </c:pt>
                      <c:pt idx="1768">
                        <c:v>1774</c:v>
                      </c:pt>
                      <c:pt idx="1769">
                        <c:v>1775</c:v>
                      </c:pt>
                      <c:pt idx="1770">
                        <c:v>1776</c:v>
                      </c:pt>
                      <c:pt idx="1771">
                        <c:v>1777</c:v>
                      </c:pt>
                      <c:pt idx="1772">
                        <c:v>1778</c:v>
                      </c:pt>
                      <c:pt idx="1773">
                        <c:v>1779</c:v>
                      </c:pt>
                      <c:pt idx="1774">
                        <c:v>1780</c:v>
                      </c:pt>
                      <c:pt idx="1775">
                        <c:v>1781</c:v>
                      </c:pt>
                      <c:pt idx="1776">
                        <c:v>1782</c:v>
                      </c:pt>
                      <c:pt idx="1777">
                        <c:v>1783</c:v>
                      </c:pt>
                      <c:pt idx="1778">
                        <c:v>1784</c:v>
                      </c:pt>
                      <c:pt idx="1779">
                        <c:v>1785</c:v>
                      </c:pt>
                      <c:pt idx="1780">
                        <c:v>1786</c:v>
                      </c:pt>
                      <c:pt idx="1781">
                        <c:v>1787</c:v>
                      </c:pt>
                      <c:pt idx="1782">
                        <c:v>1788</c:v>
                      </c:pt>
                      <c:pt idx="1783">
                        <c:v>1789</c:v>
                      </c:pt>
                      <c:pt idx="1784">
                        <c:v>1790</c:v>
                      </c:pt>
                      <c:pt idx="1785">
                        <c:v>1791</c:v>
                      </c:pt>
                      <c:pt idx="1786">
                        <c:v>1792</c:v>
                      </c:pt>
                      <c:pt idx="1787">
                        <c:v>1793</c:v>
                      </c:pt>
                      <c:pt idx="1788">
                        <c:v>1794</c:v>
                      </c:pt>
                      <c:pt idx="1789">
                        <c:v>1795</c:v>
                      </c:pt>
                      <c:pt idx="1790">
                        <c:v>1796</c:v>
                      </c:pt>
                      <c:pt idx="1791">
                        <c:v>1797</c:v>
                      </c:pt>
                      <c:pt idx="1792">
                        <c:v>1798</c:v>
                      </c:pt>
                      <c:pt idx="1793">
                        <c:v>1799</c:v>
                      </c:pt>
                      <c:pt idx="1794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'WLTP data and graphs'!$B$2:$B$1808</c15:sqref>
                        </c15:fullRef>
                        <c15:formulaRef>
                          <c15:sqref>'WLTP data and graphs'!$B$8:$B$1808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9247-4230-B3C4-0401606C7E33}"/>
                  </c:ext>
                </c:extLst>
              </c15:ser>
            </c15:filteredLineSeries>
          </c:ext>
        </c:extLst>
      </c:lineChart>
      <c:catAx>
        <c:axId val="1275328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4186448"/>
        <c:crosses val="autoZero"/>
        <c:auto val="1"/>
        <c:lblAlgn val="ctr"/>
        <c:lblOffset val="100"/>
        <c:noMultiLvlLbl val="0"/>
      </c:catAx>
      <c:valAx>
        <c:axId val="127418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baseline="0"/>
                  <a:t>Drag Force,  Rolling Resistance,</a:t>
                </a:r>
                <a:br>
                  <a:rPr lang="en-GB" sz="1600" b="0" i="0" u="none" strike="noStrike" baseline="0"/>
                </a:br>
                <a:r>
                  <a:rPr lang="en-GB" sz="1600" b="0" i="0" u="none" strike="noStrike" baseline="0"/>
                  <a:t>Acceleration Resistance,</a:t>
                </a:r>
                <a:br>
                  <a:rPr lang="en-GB" sz="1600" b="0" i="0" u="none" strike="noStrike" baseline="0"/>
                </a:br>
                <a:r>
                  <a:rPr lang="en-GB" sz="1600" b="0" i="0" u="none" strike="noStrike" baseline="0"/>
                  <a:t>Total Tractive Force.   (N)</a:t>
                </a:r>
                <a:endParaRPr lang="en-GB" sz="1600"/>
              </a:p>
            </c:rich>
          </c:tx>
          <c:layout>
            <c:manualLayout>
              <c:xMode val="edge"/>
              <c:yMode val="edge"/>
              <c:x val="2.0583616767405794E-2"/>
              <c:y val="0.32808041126190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5328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0575125473988"/>
          <c:y val="0.95448768688177066"/>
          <c:w val="0.52101199893096872"/>
          <c:h val="3.81399252419676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000"/>
              <a:t>graph of tractive power over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092795579242506E-2"/>
          <c:y val="8.2250060914251841E-2"/>
          <c:w val="0.91310612459111307"/>
          <c:h val="0.75589475708737863"/>
        </c:manualLayout>
      </c:layout>
      <c:lineChart>
        <c:grouping val="standard"/>
        <c:varyColors val="0"/>
        <c:ser>
          <c:idx val="0"/>
          <c:order val="0"/>
          <c:tx>
            <c:strRef>
              <c:f>'WLTP data and graphs'!$O$6</c:f>
              <c:strCache>
                <c:ptCount val="1"/>
                <c:pt idx="0">
                  <c:v>Tractive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1801"/>
              <c:pt idx="0">
                <c:v>3</c:v>
              </c:pt>
              <c:pt idx="1">
                <c:v>4</c:v>
              </c:pt>
              <c:pt idx="2">
                <c:v>5</c:v>
              </c:pt>
              <c:pt idx="3">
                <c:v>6</c:v>
              </c:pt>
              <c:pt idx="4">
                <c:v>7</c:v>
              </c:pt>
              <c:pt idx="5">
                <c:v>8</c:v>
              </c:pt>
              <c:pt idx="6">
                <c:v>9</c:v>
              </c:pt>
              <c:pt idx="7">
                <c:v>10</c:v>
              </c:pt>
              <c:pt idx="8">
                <c:v>11</c:v>
              </c:pt>
              <c:pt idx="9">
                <c:v>12</c:v>
              </c:pt>
              <c:pt idx="10">
                <c:v>13</c:v>
              </c:pt>
              <c:pt idx="11">
                <c:v>14</c:v>
              </c:pt>
              <c:pt idx="12">
                <c:v>15</c:v>
              </c:pt>
              <c:pt idx="13">
                <c:v>16</c:v>
              </c:pt>
              <c:pt idx="14">
                <c:v>17</c:v>
              </c:pt>
              <c:pt idx="15">
                <c:v>18</c:v>
              </c:pt>
              <c:pt idx="16">
                <c:v>19</c:v>
              </c:pt>
              <c:pt idx="17">
                <c:v>20</c:v>
              </c:pt>
              <c:pt idx="18">
                <c:v>21</c:v>
              </c:pt>
              <c:pt idx="19">
                <c:v>22</c:v>
              </c:pt>
              <c:pt idx="20">
                <c:v>23</c:v>
              </c:pt>
              <c:pt idx="21">
                <c:v>24</c:v>
              </c:pt>
              <c:pt idx="22">
                <c:v>25</c:v>
              </c:pt>
              <c:pt idx="23">
                <c:v>26</c:v>
              </c:pt>
              <c:pt idx="24">
                <c:v>27</c:v>
              </c:pt>
              <c:pt idx="25">
                <c:v>28</c:v>
              </c:pt>
              <c:pt idx="26">
                <c:v>29</c:v>
              </c:pt>
              <c:pt idx="27">
                <c:v>30</c:v>
              </c:pt>
              <c:pt idx="28">
                <c:v>31</c:v>
              </c:pt>
              <c:pt idx="29">
                <c:v>32</c:v>
              </c:pt>
              <c:pt idx="30">
                <c:v>33</c:v>
              </c:pt>
              <c:pt idx="31">
                <c:v>34</c:v>
              </c:pt>
              <c:pt idx="32">
                <c:v>35</c:v>
              </c:pt>
              <c:pt idx="33">
                <c:v>36</c:v>
              </c:pt>
              <c:pt idx="34">
                <c:v>37</c:v>
              </c:pt>
              <c:pt idx="35">
                <c:v>38</c:v>
              </c:pt>
              <c:pt idx="36">
                <c:v>39</c:v>
              </c:pt>
              <c:pt idx="37">
                <c:v>40</c:v>
              </c:pt>
              <c:pt idx="38">
                <c:v>41</c:v>
              </c:pt>
              <c:pt idx="39">
                <c:v>42</c:v>
              </c:pt>
              <c:pt idx="40">
                <c:v>43</c:v>
              </c:pt>
              <c:pt idx="41">
                <c:v>44</c:v>
              </c:pt>
              <c:pt idx="42">
                <c:v>45</c:v>
              </c:pt>
              <c:pt idx="43">
                <c:v>46</c:v>
              </c:pt>
              <c:pt idx="44">
                <c:v>47</c:v>
              </c:pt>
              <c:pt idx="45">
                <c:v>48</c:v>
              </c:pt>
              <c:pt idx="46">
                <c:v>49</c:v>
              </c:pt>
              <c:pt idx="47">
                <c:v>50</c:v>
              </c:pt>
              <c:pt idx="48">
                <c:v>51</c:v>
              </c:pt>
              <c:pt idx="49">
                <c:v>52</c:v>
              </c:pt>
              <c:pt idx="50">
                <c:v>53</c:v>
              </c:pt>
              <c:pt idx="51">
                <c:v>54</c:v>
              </c:pt>
              <c:pt idx="52">
                <c:v>55</c:v>
              </c:pt>
              <c:pt idx="53">
                <c:v>56</c:v>
              </c:pt>
              <c:pt idx="54">
                <c:v>57</c:v>
              </c:pt>
              <c:pt idx="55">
                <c:v>58</c:v>
              </c:pt>
              <c:pt idx="56">
                <c:v>59</c:v>
              </c:pt>
              <c:pt idx="57">
                <c:v>60</c:v>
              </c:pt>
              <c:pt idx="58">
                <c:v>61</c:v>
              </c:pt>
              <c:pt idx="59">
                <c:v>62</c:v>
              </c:pt>
              <c:pt idx="60">
                <c:v>63</c:v>
              </c:pt>
              <c:pt idx="61">
                <c:v>64</c:v>
              </c:pt>
              <c:pt idx="62">
                <c:v>65</c:v>
              </c:pt>
              <c:pt idx="63">
                <c:v>66</c:v>
              </c:pt>
              <c:pt idx="64">
                <c:v>67</c:v>
              </c:pt>
              <c:pt idx="65">
                <c:v>68</c:v>
              </c:pt>
              <c:pt idx="66">
                <c:v>69</c:v>
              </c:pt>
              <c:pt idx="67">
                <c:v>70</c:v>
              </c:pt>
              <c:pt idx="68">
                <c:v>71</c:v>
              </c:pt>
              <c:pt idx="69">
                <c:v>72</c:v>
              </c:pt>
              <c:pt idx="70">
                <c:v>73</c:v>
              </c:pt>
              <c:pt idx="71">
                <c:v>74</c:v>
              </c:pt>
              <c:pt idx="72">
                <c:v>75</c:v>
              </c:pt>
              <c:pt idx="73">
                <c:v>76</c:v>
              </c:pt>
              <c:pt idx="74">
                <c:v>77</c:v>
              </c:pt>
              <c:pt idx="75">
                <c:v>78</c:v>
              </c:pt>
              <c:pt idx="76">
                <c:v>79</c:v>
              </c:pt>
              <c:pt idx="77">
                <c:v>80</c:v>
              </c:pt>
              <c:pt idx="78">
                <c:v>81</c:v>
              </c:pt>
              <c:pt idx="79">
                <c:v>82</c:v>
              </c:pt>
              <c:pt idx="80">
                <c:v>83</c:v>
              </c:pt>
              <c:pt idx="81">
                <c:v>84</c:v>
              </c:pt>
              <c:pt idx="82">
                <c:v>85</c:v>
              </c:pt>
              <c:pt idx="83">
                <c:v>86</c:v>
              </c:pt>
              <c:pt idx="84">
                <c:v>87</c:v>
              </c:pt>
              <c:pt idx="85">
                <c:v>88</c:v>
              </c:pt>
              <c:pt idx="86">
                <c:v>89</c:v>
              </c:pt>
              <c:pt idx="87">
                <c:v>90</c:v>
              </c:pt>
              <c:pt idx="88">
                <c:v>91</c:v>
              </c:pt>
              <c:pt idx="89">
                <c:v>92</c:v>
              </c:pt>
              <c:pt idx="90">
                <c:v>93</c:v>
              </c:pt>
              <c:pt idx="91">
                <c:v>94</c:v>
              </c:pt>
              <c:pt idx="92">
                <c:v>95</c:v>
              </c:pt>
              <c:pt idx="93">
                <c:v>96</c:v>
              </c:pt>
              <c:pt idx="94">
                <c:v>97</c:v>
              </c:pt>
              <c:pt idx="95">
                <c:v>98</c:v>
              </c:pt>
              <c:pt idx="96">
                <c:v>99</c:v>
              </c:pt>
              <c:pt idx="97">
                <c:v>100</c:v>
              </c:pt>
              <c:pt idx="98">
                <c:v>101</c:v>
              </c:pt>
              <c:pt idx="99">
                <c:v>102</c:v>
              </c:pt>
              <c:pt idx="100">
                <c:v>103</c:v>
              </c:pt>
              <c:pt idx="101">
                <c:v>104</c:v>
              </c:pt>
              <c:pt idx="102">
                <c:v>105</c:v>
              </c:pt>
              <c:pt idx="103">
                <c:v>106</c:v>
              </c:pt>
              <c:pt idx="104">
                <c:v>107</c:v>
              </c:pt>
              <c:pt idx="105">
                <c:v>108</c:v>
              </c:pt>
              <c:pt idx="106">
                <c:v>109</c:v>
              </c:pt>
              <c:pt idx="107">
                <c:v>110</c:v>
              </c:pt>
              <c:pt idx="108">
                <c:v>111</c:v>
              </c:pt>
              <c:pt idx="109">
                <c:v>112</c:v>
              </c:pt>
              <c:pt idx="110">
                <c:v>113</c:v>
              </c:pt>
              <c:pt idx="111">
                <c:v>114</c:v>
              </c:pt>
              <c:pt idx="112">
                <c:v>115</c:v>
              </c:pt>
              <c:pt idx="113">
                <c:v>116</c:v>
              </c:pt>
              <c:pt idx="114">
                <c:v>117</c:v>
              </c:pt>
              <c:pt idx="115">
                <c:v>118</c:v>
              </c:pt>
              <c:pt idx="116">
                <c:v>119</c:v>
              </c:pt>
              <c:pt idx="117">
                <c:v>120</c:v>
              </c:pt>
              <c:pt idx="118">
                <c:v>121</c:v>
              </c:pt>
              <c:pt idx="119">
                <c:v>122</c:v>
              </c:pt>
              <c:pt idx="120">
                <c:v>123</c:v>
              </c:pt>
              <c:pt idx="121">
                <c:v>124</c:v>
              </c:pt>
              <c:pt idx="122">
                <c:v>125</c:v>
              </c:pt>
              <c:pt idx="123">
                <c:v>126</c:v>
              </c:pt>
              <c:pt idx="124">
                <c:v>127</c:v>
              </c:pt>
              <c:pt idx="125">
                <c:v>128</c:v>
              </c:pt>
              <c:pt idx="126">
                <c:v>129</c:v>
              </c:pt>
              <c:pt idx="127">
                <c:v>130</c:v>
              </c:pt>
              <c:pt idx="128">
                <c:v>131</c:v>
              </c:pt>
              <c:pt idx="129">
                <c:v>132</c:v>
              </c:pt>
              <c:pt idx="130">
                <c:v>133</c:v>
              </c:pt>
              <c:pt idx="131">
                <c:v>134</c:v>
              </c:pt>
              <c:pt idx="132">
                <c:v>135</c:v>
              </c:pt>
              <c:pt idx="133">
                <c:v>136</c:v>
              </c:pt>
              <c:pt idx="134">
                <c:v>137</c:v>
              </c:pt>
              <c:pt idx="135">
                <c:v>138</c:v>
              </c:pt>
              <c:pt idx="136">
                <c:v>139</c:v>
              </c:pt>
              <c:pt idx="137">
                <c:v>140</c:v>
              </c:pt>
              <c:pt idx="138">
                <c:v>141</c:v>
              </c:pt>
              <c:pt idx="139">
                <c:v>142</c:v>
              </c:pt>
              <c:pt idx="140">
                <c:v>143</c:v>
              </c:pt>
              <c:pt idx="141">
                <c:v>144</c:v>
              </c:pt>
              <c:pt idx="142">
                <c:v>145</c:v>
              </c:pt>
              <c:pt idx="143">
                <c:v>146</c:v>
              </c:pt>
              <c:pt idx="144">
                <c:v>147</c:v>
              </c:pt>
              <c:pt idx="145">
                <c:v>148</c:v>
              </c:pt>
              <c:pt idx="146">
                <c:v>149</c:v>
              </c:pt>
              <c:pt idx="147">
                <c:v>150</c:v>
              </c:pt>
              <c:pt idx="148">
                <c:v>151</c:v>
              </c:pt>
              <c:pt idx="149">
                <c:v>152</c:v>
              </c:pt>
              <c:pt idx="150">
                <c:v>153</c:v>
              </c:pt>
              <c:pt idx="151">
                <c:v>154</c:v>
              </c:pt>
              <c:pt idx="152">
                <c:v>155</c:v>
              </c:pt>
              <c:pt idx="153">
                <c:v>156</c:v>
              </c:pt>
              <c:pt idx="154">
                <c:v>157</c:v>
              </c:pt>
              <c:pt idx="155">
                <c:v>158</c:v>
              </c:pt>
              <c:pt idx="156">
                <c:v>159</c:v>
              </c:pt>
              <c:pt idx="157">
                <c:v>160</c:v>
              </c:pt>
              <c:pt idx="158">
                <c:v>161</c:v>
              </c:pt>
              <c:pt idx="159">
                <c:v>162</c:v>
              </c:pt>
              <c:pt idx="160">
                <c:v>163</c:v>
              </c:pt>
              <c:pt idx="161">
                <c:v>164</c:v>
              </c:pt>
              <c:pt idx="162">
                <c:v>165</c:v>
              </c:pt>
              <c:pt idx="163">
                <c:v>166</c:v>
              </c:pt>
              <c:pt idx="164">
                <c:v>167</c:v>
              </c:pt>
              <c:pt idx="165">
                <c:v>168</c:v>
              </c:pt>
              <c:pt idx="166">
                <c:v>169</c:v>
              </c:pt>
              <c:pt idx="167">
                <c:v>170</c:v>
              </c:pt>
              <c:pt idx="168">
                <c:v>171</c:v>
              </c:pt>
              <c:pt idx="169">
                <c:v>172</c:v>
              </c:pt>
              <c:pt idx="170">
                <c:v>173</c:v>
              </c:pt>
              <c:pt idx="171">
                <c:v>174</c:v>
              </c:pt>
              <c:pt idx="172">
                <c:v>175</c:v>
              </c:pt>
              <c:pt idx="173">
                <c:v>176</c:v>
              </c:pt>
              <c:pt idx="174">
                <c:v>177</c:v>
              </c:pt>
              <c:pt idx="175">
                <c:v>178</c:v>
              </c:pt>
              <c:pt idx="176">
                <c:v>179</c:v>
              </c:pt>
              <c:pt idx="177">
                <c:v>180</c:v>
              </c:pt>
              <c:pt idx="178">
                <c:v>181</c:v>
              </c:pt>
              <c:pt idx="179">
                <c:v>182</c:v>
              </c:pt>
              <c:pt idx="180">
                <c:v>183</c:v>
              </c:pt>
              <c:pt idx="181">
                <c:v>184</c:v>
              </c:pt>
              <c:pt idx="182">
                <c:v>185</c:v>
              </c:pt>
              <c:pt idx="183">
                <c:v>186</c:v>
              </c:pt>
              <c:pt idx="184">
                <c:v>187</c:v>
              </c:pt>
              <c:pt idx="185">
                <c:v>188</c:v>
              </c:pt>
              <c:pt idx="186">
                <c:v>189</c:v>
              </c:pt>
              <c:pt idx="187">
                <c:v>190</c:v>
              </c:pt>
              <c:pt idx="188">
                <c:v>191</c:v>
              </c:pt>
              <c:pt idx="189">
                <c:v>192</c:v>
              </c:pt>
              <c:pt idx="190">
                <c:v>193</c:v>
              </c:pt>
              <c:pt idx="191">
                <c:v>194</c:v>
              </c:pt>
              <c:pt idx="192">
                <c:v>195</c:v>
              </c:pt>
              <c:pt idx="193">
                <c:v>196</c:v>
              </c:pt>
              <c:pt idx="194">
                <c:v>197</c:v>
              </c:pt>
              <c:pt idx="195">
                <c:v>198</c:v>
              </c:pt>
              <c:pt idx="196">
                <c:v>199</c:v>
              </c:pt>
              <c:pt idx="197">
                <c:v>200</c:v>
              </c:pt>
              <c:pt idx="198">
                <c:v>201</c:v>
              </c:pt>
              <c:pt idx="199">
                <c:v>202</c:v>
              </c:pt>
              <c:pt idx="200">
                <c:v>203</c:v>
              </c:pt>
              <c:pt idx="201">
                <c:v>204</c:v>
              </c:pt>
              <c:pt idx="202">
                <c:v>205</c:v>
              </c:pt>
              <c:pt idx="203">
                <c:v>206</c:v>
              </c:pt>
              <c:pt idx="204">
                <c:v>207</c:v>
              </c:pt>
              <c:pt idx="205">
                <c:v>208</c:v>
              </c:pt>
              <c:pt idx="206">
                <c:v>209</c:v>
              </c:pt>
              <c:pt idx="207">
                <c:v>210</c:v>
              </c:pt>
              <c:pt idx="208">
                <c:v>211</c:v>
              </c:pt>
              <c:pt idx="209">
                <c:v>212</c:v>
              </c:pt>
              <c:pt idx="210">
                <c:v>213</c:v>
              </c:pt>
              <c:pt idx="211">
                <c:v>214</c:v>
              </c:pt>
              <c:pt idx="212">
                <c:v>215</c:v>
              </c:pt>
              <c:pt idx="213">
                <c:v>216</c:v>
              </c:pt>
              <c:pt idx="214">
                <c:v>217</c:v>
              </c:pt>
              <c:pt idx="215">
                <c:v>218</c:v>
              </c:pt>
              <c:pt idx="216">
                <c:v>219</c:v>
              </c:pt>
              <c:pt idx="217">
                <c:v>220</c:v>
              </c:pt>
              <c:pt idx="218">
                <c:v>221</c:v>
              </c:pt>
              <c:pt idx="219">
                <c:v>222</c:v>
              </c:pt>
              <c:pt idx="220">
                <c:v>223</c:v>
              </c:pt>
              <c:pt idx="221">
                <c:v>224</c:v>
              </c:pt>
              <c:pt idx="222">
                <c:v>225</c:v>
              </c:pt>
              <c:pt idx="223">
                <c:v>226</c:v>
              </c:pt>
              <c:pt idx="224">
                <c:v>227</c:v>
              </c:pt>
              <c:pt idx="225">
                <c:v>228</c:v>
              </c:pt>
              <c:pt idx="226">
                <c:v>229</c:v>
              </c:pt>
              <c:pt idx="227">
                <c:v>230</c:v>
              </c:pt>
              <c:pt idx="228">
                <c:v>231</c:v>
              </c:pt>
              <c:pt idx="229">
                <c:v>232</c:v>
              </c:pt>
              <c:pt idx="230">
                <c:v>233</c:v>
              </c:pt>
              <c:pt idx="231">
                <c:v>234</c:v>
              </c:pt>
              <c:pt idx="232">
                <c:v>235</c:v>
              </c:pt>
              <c:pt idx="233">
                <c:v>236</c:v>
              </c:pt>
              <c:pt idx="234">
                <c:v>237</c:v>
              </c:pt>
              <c:pt idx="235">
                <c:v>238</c:v>
              </c:pt>
              <c:pt idx="236">
                <c:v>239</c:v>
              </c:pt>
              <c:pt idx="237">
                <c:v>240</c:v>
              </c:pt>
              <c:pt idx="238">
                <c:v>241</c:v>
              </c:pt>
              <c:pt idx="239">
                <c:v>242</c:v>
              </c:pt>
              <c:pt idx="240">
                <c:v>243</c:v>
              </c:pt>
              <c:pt idx="241">
                <c:v>244</c:v>
              </c:pt>
              <c:pt idx="242">
                <c:v>245</c:v>
              </c:pt>
              <c:pt idx="243">
                <c:v>246</c:v>
              </c:pt>
              <c:pt idx="244">
                <c:v>247</c:v>
              </c:pt>
              <c:pt idx="245">
                <c:v>248</c:v>
              </c:pt>
              <c:pt idx="246">
                <c:v>249</c:v>
              </c:pt>
              <c:pt idx="247">
                <c:v>250</c:v>
              </c:pt>
              <c:pt idx="248">
                <c:v>251</c:v>
              </c:pt>
              <c:pt idx="249">
                <c:v>252</c:v>
              </c:pt>
              <c:pt idx="250">
                <c:v>253</c:v>
              </c:pt>
              <c:pt idx="251">
                <c:v>254</c:v>
              </c:pt>
              <c:pt idx="252">
                <c:v>255</c:v>
              </c:pt>
              <c:pt idx="253">
                <c:v>256</c:v>
              </c:pt>
              <c:pt idx="254">
                <c:v>257</c:v>
              </c:pt>
              <c:pt idx="255">
                <c:v>258</c:v>
              </c:pt>
              <c:pt idx="256">
                <c:v>259</c:v>
              </c:pt>
              <c:pt idx="257">
                <c:v>260</c:v>
              </c:pt>
              <c:pt idx="258">
                <c:v>261</c:v>
              </c:pt>
              <c:pt idx="259">
                <c:v>262</c:v>
              </c:pt>
              <c:pt idx="260">
                <c:v>263</c:v>
              </c:pt>
              <c:pt idx="261">
                <c:v>264</c:v>
              </c:pt>
              <c:pt idx="262">
                <c:v>265</c:v>
              </c:pt>
              <c:pt idx="263">
                <c:v>266</c:v>
              </c:pt>
              <c:pt idx="264">
                <c:v>267</c:v>
              </c:pt>
              <c:pt idx="265">
                <c:v>268</c:v>
              </c:pt>
              <c:pt idx="266">
                <c:v>269</c:v>
              </c:pt>
              <c:pt idx="267">
                <c:v>270</c:v>
              </c:pt>
              <c:pt idx="268">
                <c:v>271</c:v>
              </c:pt>
              <c:pt idx="269">
                <c:v>272</c:v>
              </c:pt>
              <c:pt idx="270">
                <c:v>273</c:v>
              </c:pt>
              <c:pt idx="271">
                <c:v>274</c:v>
              </c:pt>
              <c:pt idx="272">
                <c:v>275</c:v>
              </c:pt>
              <c:pt idx="273">
                <c:v>276</c:v>
              </c:pt>
              <c:pt idx="274">
                <c:v>277</c:v>
              </c:pt>
              <c:pt idx="275">
                <c:v>278</c:v>
              </c:pt>
              <c:pt idx="276">
                <c:v>279</c:v>
              </c:pt>
              <c:pt idx="277">
                <c:v>280</c:v>
              </c:pt>
              <c:pt idx="278">
                <c:v>281</c:v>
              </c:pt>
              <c:pt idx="279">
                <c:v>282</c:v>
              </c:pt>
              <c:pt idx="280">
                <c:v>283</c:v>
              </c:pt>
              <c:pt idx="281">
                <c:v>284</c:v>
              </c:pt>
              <c:pt idx="282">
                <c:v>285</c:v>
              </c:pt>
              <c:pt idx="283">
                <c:v>286</c:v>
              </c:pt>
              <c:pt idx="284">
                <c:v>287</c:v>
              </c:pt>
              <c:pt idx="285">
                <c:v>288</c:v>
              </c:pt>
              <c:pt idx="286">
                <c:v>289</c:v>
              </c:pt>
              <c:pt idx="287">
                <c:v>290</c:v>
              </c:pt>
              <c:pt idx="288">
                <c:v>291</c:v>
              </c:pt>
              <c:pt idx="289">
                <c:v>292</c:v>
              </c:pt>
              <c:pt idx="290">
                <c:v>293</c:v>
              </c:pt>
              <c:pt idx="291">
                <c:v>294</c:v>
              </c:pt>
              <c:pt idx="292">
                <c:v>295</c:v>
              </c:pt>
              <c:pt idx="293">
                <c:v>296</c:v>
              </c:pt>
              <c:pt idx="294">
                <c:v>297</c:v>
              </c:pt>
              <c:pt idx="295">
                <c:v>298</c:v>
              </c:pt>
              <c:pt idx="296">
                <c:v>299</c:v>
              </c:pt>
              <c:pt idx="297">
                <c:v>300</c:v>
              </c:pt>
              <c:pt idx="298">
                <c:v>301</c:v>
              </c:pt>
              <c:pt idx="299">
                <c:v>302</c:v>
              </c:pt>
              <c:pt idx="300">
                <c:v>303</c:v>
              </c:pt>
              <c:pt idx="301">
                <c:v>304</c:v>
              </c:pt>
              <c:pt idx="302">
                <c:v>305</c:v>
              </c:pt>
              <c:pt idx="303">
                <c:v>306</c:v>
              </c:pt>
              <c:pt idx="304">
                <c:v>307</c:v>
              </c:pt>
              <c:pt idx="305">
                <c:v>308</c:v>
              </c:pt>
              <c:pt idx="306">
                <c:v>309</c:v>
              </c:pt>
              <c:pt idx="307">
                <c:v>310</c:v>
              </c:pt>
              <c:pt idx="308">
                <c:v>311</c:v>
              </c:pt>
              <c:pt idx="309">
                <c:v>312</c:v>
              </c:pt>
              <c:pt idx="310">
                <c:v>313</c:v>
              </c:pt>
              <c:pt idx="311">
                <c:v>314</c:v>
              </c:pt>
              <c:pt idx="312">
                <c:v>315</c:v>
              </c:pt>
              <c:pt idx="313">
                <c:v>316</c:v>
              </c:pt>
              <c:pt idx="314">
                <c:v>317</c:v>
              </c:pt>
              <c:pt idx="315">
                <c:v>318</c:v>
              </c:pt>
              <c:pt idx="316">
                <c:v>319</c:v>
              </c:pt>
              <c:pt idx="317">
                <c:v>320</c:v>
              </c:pt>
              <c:pt idx="318">
                <c:v>321</c:v>
              </c:pt>
              <c:pt idx="319">
                <c:v>322</c:v>
              </c:pt>
              <c:pt idx="320">
                <c:v>323</c:v>
              </c:pt>
              <c:pt idx="321">
                <c:v>324</c:v>
              </c:pt>
              <c:pt idx="322">
                <c:v>325</c:v>
              </c:pt>
              <c:pt idx="323">
                <c:v>326</c:v>
              </c:pt>
              <c:pt idx="324">
                <c:v>327</c:v>
              </c:pt>
              <c:pt idx="325">
                <c:v>328</c:v>
              </c:pt>
              <c:pt idx="326">
                <c:v>329</c:v>
              </c:pt>
              <c:pt idx="327">
                <c:v>330</c:v>
              </c:pt>
              <c:pt idx="328">
                <c:v>331</c:v>
              </c:pt>
              <c:pt idx="329">
                <c:v>332</c:v>
              </c:pt>
              <c:pt idx="330">
                <c:v>333</c:v>
              </c:pt>
              <c:pt idx="331">
                <c:v>334</c:v>
              </c:pt>
              <c:pt idx="332">
                <c:v>335</c:v>
              </c:pt>
              <c:pt idx="333">
                <c:v>336</c:v>
              </c:pt>
              <c:pt idx="334">
                <c:v>337</c:v>
              </c:pt>
              <c:pt idx="335">
                <c:v>338</c:v>
              </c:pt>
              <c:pt idx="336">
                <c:v>339</c:v>
              </c:pt>
              <c:pt idx="337">
                <c:v>340</c:v>
              </c:pt>
              <c:pt idx="338">
                <c:v>341</c:v>
              </c:pt>
              <c:pt idx="339">
                <c:v>342</c:v>
              </c:pt>
              <c:pt idx="340">
                <c:v>343</c:v>
              </c:pt>
              <c:pt idx="341">
                <c:v>344</c:v>
              </c:pt>
              <c:pt idx="342">
                <c:v>345</c:v>
              </c:pt>
              <c:pt idx="343">
                <c:v>346</c:v>
              </c:pt>
              <c:pt idx="344">
                <c:v>347</c:v>
              </c:pt>
              <c:pt idx="345">
                <c:v>348</c:v>
              </c:pt>
              <c:pt idx="346">
                <c:v>349</c:v>
              </c:pt>
              <c:pt idx="347">
                <c:v>350</c:v>
              </c:pt>
              <c:pt idx="348">
                <c:v>351</c:v>
              </c:pt>
              <c:pt idx="349">
                <c:v>352</c:v>
              </c:pt>
              <c:pt idx="350">
                <c:v>353</c:v>
              </c:pt>
              <c:pt idx="351">
                <c:v>354</c:v>
              </c:pt>
              <c:pt idx="352">
                <c:v>355</c:v>
              </c:pt>
              <c:pt idx="353">
                <c:v>356</c:v>
              </c:pt>
              <c:pt idx="354">
                <c:v>357</c:v>
              </c:pt>
              <c:pt idx="355">
                <c:v>358</c:v>
              </c:pt>
              <c:pt idx="356">
                <c:v>359</c:v>
              </c:pt>
              <c:pt idx="357">
                <c:v>360</c:v>
              </c:pt>
              <c:pt idx="358">
                <c:v>361</c:v>
              </c:pt>
              <c:pt idx="359">
                <c:v>362</c:v>
              </c:pt>
              <c:pt idx="360">
                <c:v>363</c:v>
              </c:pt>
              <c:pt idx="361">
                <c:v>364</c:v>
              </c:pt>
              <c:pt idx="362">
                <c:v>365</c:v>
              </c:pt>
              <c:pt idx="363">
                <c:v>366</c:v>
              </c:pt>
              <c:pt idx="364">
                <c:v>367</c:v>
              </c:pt>
              <c:pt idx="365">
                <c:v>368</c:v>
              </c:pt>
              <c:pt idx="366">
                <c:v>369</c:v>
              </c:pt>
              <c:pt idx="367">
                <c:v>370</c:v>
              </c:pt>
              <c:pt idx="368">
                <c:v>371</c:v>
              </c:pt>
              <c:pt idx="369">
                <c:v>372</c:v>
              </c:pt>
              <c:pt idx="370">
                <c:v>373</c:v>
              </c:pt>
              <c:pt idx="371">
                <c:v>374</c:v>
              </c:pt>
              <c:pt idx="372">
                <c:v>375</c:v>
              </c:pt>
              <c:pt idx="373">
                <c:v>376</c:v>
              </c:pt>
              <c:pt idx="374">
                <c:v>377</c:v>
              </c:pt>
              <c:pt idx="375">
                <c:v>378</c:v>
              </c:pt>
              <c:pt idx="376">
                <c:v>379</c:v>
              </c:pt>
              <c:pt idx="377">
                <c:v>380</c:v>
              </c:pt>
              <c:pt idx="378">
                <c:v>381</c:v>
              </c:pt>
              <c:pt idx="379">
                <c:v>382</c:v>
              </c:pt>
              <c:pt idx="380">
                <c:v>383</c:v>
              </c:pt>
              <c:pt idx="381">
                <c:v>384</c:v>
              </c:pt>
              <c:pt idx="382">
                <c:v>385</c:v>
              </c:pt>
              <c:pt idx="383">
                <c:v>386</c:v>
              </c:pt>
              <c:pt idx="384">
                <c:v>387</c:v>
              </c:pt>
              <c:pt idx="385">
                <c:v>388</c:v>
              </c:pt>
              <c:pt idx="386">
                <c:v>389</c:v>
              </c:pt>
              <c:pt idx="387">
                <c:v>390</c:v>
              </c:pt>
              <c:pt idx="388">
                <c:v>391</c:v>
              </c:pt>
              <c:pt idx="389">
                <c:v>392</c:v>
              </c:pt>
              <c:pt idx="390">
                <c:v>393</c:v>
              </c:pt>
              <c:pt idx="391">
                <c:v>394</c:v>
              </c:pt>
              <c:pt idx="392">
                <c:v>395</c:v>
              </c:pt>
              <c:pt idx="393">
                <c:v>396</c:v>
              </c:pt>
              <c:pt idx="394">
                <c:v>397</c:v>
              </c:pt>
              <c:pt idx="395">
                <c:v>398</c:v>
              </c:pt>
              <c:pt idx="396">
                <c:v>399</c:v>
              </c:pt>
              <c:pt idx="397">
                <c:v>400</c:v>
              </c:pt>
              <c:pt idx="398">
                <c:v>401</c:v>
              </c:pt>
              <c:pt idx="399">
                <c:v>402</c:v>
              </c:pt>
              <c:pt idx="400">
                <c:v>403</c:v>
              </c:pt>
              <c:pt idx="401">
                <c:v>404</c:v>
              </c:pt>
              <c:pt idx="402">
                <c:v>405</c:v>
              </c:pt>
              <c:pt idx="403">
                <c:v>406</c:v>
              </c:pt>
              <c:pt idx="404">
                <c:v>407</c:v>
              </c:pt>
              <c:pt idx="405">
                <c:v>408</c:v>
              </c:pt>
              <c:pt idx="406">
                <c:v>409</c:v>
              </c:pt>
              <c:pt idx="407">
                <c:v>410</c:v>
              </c:pt>
              <c:pt idx="408">
                <c:v>411</c:v>
              </c:pt>
              <c:pt idx="409">
                <c:v>412</c:v>
              </c:pt>
              <c:pt idx="410">
                <c:v>413</c:v>
              </c:pt>
              <c:pt idx="411">
                <c:v>414</c:v>
              </c:pt>
              <c:pt idx="412">
                <c:v>415</c:v>
              </c:pt>
              <c:pt idx="413">
                <c:v>416</c:v>
              </c:pt>
              <c:pt idx="414">
                <c:v>417</c:v>
              </c:pt>
              <c:pt idx="415">
                <c:v>418</c:v>
              </c:pt>
              <c:pt idx="416">
                <c:v>419</c:v>
              </c:pt>
              <c:pt idx="417">
                <c:v>420</c:v>
              </c:pt>
              <c:pt idx="418">
                <c:v>421</c:v>
              </c:pt>
              <c:pt idx="419">
                <c:v>422</c:v>
              </c:pt>
              <c:pt idx="420">
                <c:v>423</c:v>
              </c:pt>
              <c:pt idx="421">
                <c:v>424</c:v>
              </c:pt>
              <c:pt idx="422">
                <c:v>425</c:v>
              </c:pt>
              <c:pt idx="423">
                <c:v>426</c:v>
              </c:pt>
              <c:pt idx="424">
                <c:v>427</c:v>
              </c:pt>
              <c:pt idx="425">
                <c:v>428</c:v>
              </c:pt>
              <c:pt idx="426">
                <c:v>429</c:v>
              </c:pt>
              <c:pt idx="427">
                <c:v>430</c:v>
              </c:pt>
              <c:pt idx="428">
                <c:v>431</c:v>
              </c:pt>
              <c:pt idx="429">
                <c:v>432</c:v>
              </c:pt>
              <c:pt idx="430">
                <c:v>433</c:v>
              </c:pt>
              <c:pt idx="431">
                <c:v>434</c:v>
              </c:pt>
              <c:pt idx="432">
                <c:v>435</c:v>
              </c:pt>
              <c:pt idx="433">
                <c:v>436</c:v>
              </c:pt>
              <c:pt idx="434">
                <c:v>437</c:v>
              </c:pt>
              <c:pt idx="435">
                <c:v>438</c:v>
              </c:pt>
              <c:pt idx="436">
                <c:v>439</c:v>
              </c:pt>
              <c:pt idx="437">
                <c:v>440</c:v>
              </c:pt>
              <c:pt idx="438">
                <c:v>441</c:v>
              </c:pt>
              <c:pt idx="439">
                <c:v>442</c:v>
              </c:pt>
              <c:pt idx="440">
                <c:v>443</c:v>
              </c:pt>
              <c:pt idx="441">
                <c:v>444</c:v>
              </c:pt>
              <c:pt idx="442">
                <c:v>445</c:v>
              </c:pt>
              <c:pt idx="443">
                <c:v>446</c:v>
              </c:pt>
              <c:pt idx="444">
                <c:v>447</c:v>
              </c:pt>
              <c:pt idx="445">
                <c:v>448</c:v>
              </c:pt>
              <c:pt idx="446">
                <c:v>449</c:v>
              </c:pt>
              <c:pt idx="447">
                <c:v>450</c:v>
              </c:pt>
              <c:pt idx="448">
                <c:v>451</c:v>
              </c:pt>
              <c:pt idx="449">
                <c:v>452</c:v>
              </c:pt>
              <c:pt idx="450">
                <c:v>453</c:v>
              </c:pt>
              <c:pt idx="451">
                <c:v>454</c:v>
              </c:pt>
              <c:pt idx="452">
                <c:v>455</c:v>
              </c:pt>
              <c:pt idx="453">
                <c:v>456</c:v>
              </c:pt>
              <c:pt idx="454">
                <c:v>457</c:v>
              </c:pt>
              <c:pt idx="455">
                <c:v>458</c:v>
              </c:pt>
              <c:pt idx="456">
                <c:v>459</c:v>
              </c:pt>
              <c:pt idx="457">
                <c:v>460</c:v>
              </c:pt>
              <c:pt idx="458">
                <c:v>461</c:v>
              </c:pt>
              <c:pt idx="459">
                <c:v>462</c:v>
              </c:pt>
              <c:pt idx="460">
                <c:v>463</c:v>
              </c:pt>
              <c:pt idx="461">
                <c:v>464</c:v>
              </c:pt>
              <c:pt idx="462">
                <c:v>465</c:v>
              </c:pt>
              <c:pt idx="463">
                <c:v>466</c:v>
              </c:pt>
              <c:pt idx="464">
                <c:v>467</c:v>
              </c:pt>
              <c:pt idx="465">
                <c:v>468</c:v>
              </c:pt>
              <c:pt idx="466">
                <c:v>469</c:v>
              </c:pt>
              <c:pt idx="467">
                <c:v>470</c:v>
              </c:pt>
              <c:pt idx="468">
                <c:v>471</c:v>
              </c:pt>
              <c:pt idx="469">
                <c:v>472</c:v>
              </c:pt>
              <c:pt idx="470">
                <c:v>473</c:v>
              </c:pt>
              <c:pt idx="471">
                <c:v>474</c:v>
              </c:pt>
              <c:pt idx="472">
                <c:v>475</c:v>
              </c:pt>
              <c:pt idx="473">
                <c:v>476</c:v>
              </c:pt>
              <c:pt idx="474">
                <c:v>477</c:v>
              </c:pt>
              <c:pt idx="475">
                <c:v>478</c:v>
              </c:pt>
              <c:pt idx="476">
                <c:v>479</c:v>
              </c:pt>
              <c:pt idx="477">
                <c:v>480</c:v>
              </c:pt>
              <c:pt idx="478">
                <c:v>481</c:v>
              </c:pt>
              <c:pt idx="479">
                <c:v>482</c:v>
              </c:pt>
              <c:pt idx="480">
                <c:v>483</c:v>
              </c:pt>
              <c:pt idx="481">
                <c:v>484</c:v>
              </c:pt>
              <c:pt idx="482">
                <c:v>485</c:v>
              </c:pt>
              <c:pt idx="483">
                <c:v>486</c:v>
              </c:pt>
              <c:pt idx="484">
                <c:v>487</c:v>
              </c:pt>
              <c:pt idx="485">
                <c:v>488</c:v>
              </c:pt>
              <c:pt idx="486">
                <c:v>489</c:v>
              </c:pt>
              <c:pt idx="487">
                <c:v>490</c:v>
              </c:pt>
              <c:pt idx="488">
                <c:v>491</c:v>
              </c:pt>
              <c:pt idx="489">
                <c:v>492</c:v>
              </c:pt>
              <c:pt idx="490">
                <c:v>493</c:v>
              </c:pt>
              <c:pt idx="491">
                <c:v>494</c:v>
              </c:pt>
              <c:pt idx="492">
                <c:v>495</c:v>
              </c:pt>
              <c:pt idx="493">
                <c:v>496</c:v>
              </c:pt>
              <c:pt idx="494">
                <c:v>497</c:v>
              </c:pt>
              <c:pt idx="495">
                <c:v>498</c:v>
              </c:pt>
              <c:pt idx="496">
                <c:v>499</c:v>
              </c:pt>
              <c:pt idx="497">
                <c:v>500</c:v>
              </c:pt>
              <c:pt idx="498">
                <c:v>501</c:v>
              </c:pt>
              <c:pt idx="499">
                <c:v>502</c:v>
              </c:pt>
              <c:pt idx="500">
                <c:v>503</c:v>
              </c:pt>
              <c:pt idx="501">
                <c:v>504</c:v>
              </c:pt>
              <c:pt idx="502">
                <c:v>505</c:v>
              </c:pt>
              <c:pt idx="503">
                <c:v>506</c:v>
              </c:pt>
              <c:pt idx="504">
                <c:v>507</c:v>
              </c:pt>
              <c:pt idx="505">
                <c:v>508</c:v>
              </c:pt>
              <c:pt idx="506">
                <c:v>509</c:v>
              </c:pt>
              <c:pt idx="507">
                <c:v>510</c:v>
              </c:pt>
              <c:pt idx="508">
                <c:v>511</c:v>
              </c:pt>
              <c:pt idx="509">
                <c:v>512</c:v>
              </c:pt>
              <c:pt idx="510">
                <c:v>513</c:v>
              </c:pt>
              <c:pt idx="511">
                <c:v>514</c:v>
              </c:pt>
              <c:pt idx="512">
                <c:v>515</c:v>
              </c:pt>
              <c:pt idx="513">
                <c:v>516</c:v>
              </c:pt>
              <c:pt idx="514">
                <c:v>517</c:v>
              </c:pt>
              <c:pt idx="515">
                <c:v>518</c:v>
              </c:pt>
              <c:pt idx="516">
                <c:v>519</c:v>
              </c:pt>
              <c:pt idx="517">
                <c:v>520</c:v>
              </c:pt>
              <c:pt idx="518">
                <c:v>521</c:v>
              </c:pt>
              <c:pt idx="519">
                <c:v>522</c:v>
              </c:pt>
              <c:pt idx="520">
                <c:v>523</c:v>
              </c:pt>
              <c:pt idx="521">
                <c:v>524</c:v>
              </c:pt>
              <c:pt idx="522">
                <c:v>525</c:v>
              </c:pt>
              <c:pt idx="523">
                <c:v>526</c:v>
              </c:pt>
              <c:pt idx="524">
                <c:v>527</c:v>
              </c:pt>
              <c:pt idx="525">
                <c:v>528</c:v>
              </c:pt>
              <c:pt idx="526">
                <c:v>529</c:v>
              </c:pt>
              <c:pt idx="527">
                <c:v>530</c:v>
              </c:pt>
              <c:pt idx="528">
                <c:v>531</c:v>
              </c:pt>
              <c:pt idx="529">
                <c:v>532</c:v>
              </c:pt>
              <c:pt idx="530">
                <c:v>533</c:v>
              </c:pt>
              <c:pt idx="531">
                <c:v>534</c:v>
              </c:pt>
              <c:pt idx="532">
                <c:v>535</c:v>
              </c:pt>
              <c:pt idx="533">
                <c:v>536</c:v>
              </c:pt>
              <c:pt idx="534">
                <c:v>537</c:v>
              </c:pt>
              <c:pt idx="535">
                <c:v>538</c:v>
              </c:pt>
              <c:pt idx="536">
                <c:v>539</c:v>
              </c:pt>
              <c:pt idx="537">
                <c:v>540</c:v>
              </c:pt>
              <c:pt idx="538">
                <c:v>541</c:v>
              </c:pt>
              <c:pt idx="539">
                <c:v>542</c:v>
              </c:pt>
              <c:pt idx="540">
                <c:v>543</c:v>
              </c:pt>
              <c:pt idx="541">
                <c:v>544</c:v>
              </c:pt>
              <c:pt idx="542">
                <c:v>545</c:v>
              </c:pt>
              <c:pt idx="543">
                <c:v>546</c:v>
              </c:pt>
              <c:pt idx="544">
                <c:v>547</c:v>
              </c:pt>
              <c:pt idx="545">
                <c:v>548</c:v>
              </c:pt>
              <c:pt idx="546">
                <c:v>549</c:v>
              </c:pt>
              <c:pt idx="547">
                <c:v>550</c:v>
              </c:pt>
              <c:pt idx="548">
                <c:v>551</c:v>
              </c:pt>
              <c:pt idx="549">
                <c:v>552</c:v>
              </c:pt>
              <c:pt idx="550">
                <c:v>553</c:v>
              </c:pt>
              <c:pt idx="551">
                <c:v>554</c:v>
              </c:pt>
              <c:pt idx="552">
                <c:v>555</c:v>
              </c:pt>
              <c:pt idx="553">
                <c:v>556</c:v>
              </c:pt>
              <c:pt idx="554">
                <c:v>557</c:v>
              </c:pt>
              <c:pt idx="555">
                <c:v>558</c:v>
              </c:pt>
              <c:pt idx="556">
                <c:v>559</c:v>
              </c:pt>
              <c:pt idx="557">
                <c:v>560</c:v>
              </c:pt>
              <c:pt idx="558">
                <c:v>561</c:v>
              </c:pt>
              <c:pt idx="559">
                <c:v>562</c:v>
              </c:pt>
              <c:pt idx="560">
                <c:v>563</c:v>
              </c:pt>
              <c:pt idx="561">
                <c:v>564</c:v>
              </c:pt>
              <c:pt idx="562">
                <c:v>565</c:v>
              </c:pt>
              <c:pt idx="563">
                <c:v>566</c:v>
              </c:pt>
              <c:pt idx="564">
                <c:v>567</c:v>
              </c:pt>
              <c:pt idx="565">
                <c:v>568</c:v>
              </c:pt>
              <c:pt idx="566">
                <c:v>569</c:v>
              </c:pt>
              <c:pt idx="567">
                <c:v>570</c:v>
              </c:pt>
              <c:pt idx="568">
                <c:v>571</c:v>
              </c:pt>
              <c:pt idx="569">
                <c:v>572</c:v>
              </c:pt>
              <c:pt idx="570">
                <c:v>573</c:v>
              </c:pt>
              <c:pt idx="571">
                <c:v>574</c:v>
              </c:pt>
              <c:pt idx="572">
                <c:v>575</c:v>
              </c:pt>
              <c:pt idx="573">
                <c:v>576</c:v>
              </c:pt>
              <c:pt idx="574">
                <c:v>577</c:v>
              </c:pt>
              <c:pt idx="575">
                <c:v>578</c:v>
              </c:pt>
              <c:pt idx="576">
                <c:v>579</c:v>
              </c:pt>
              <c:pt idx="577">
                <c:v>580</c:v>
              </c:pt>
              <c:pt idx="578">
                <c:v>581</c:v>
              </c:pt>
              <c:pt idx="579">
                <c:v>582</c:v>
              </c:pt>
              <c:pt idx="580">
                <c:v>583</c:v>
              </c:pt>
              <c:pt idx="581">
                <c:v>584</c:v>
              </c:pt>
              <c:pt idx="582">
                <c:v>585</c:v>
              </c:pt>
              <c:pt idx="583">
                <c:v>586</c:v>
              </c:pt>
              <c:pt idx="584">
                <c:v>587</c:v>
              </c:pt>
              <c:pt idx="585">
                <c:v>588</c:v>
              </c:pt>
              <c:pt idx="586">
                <c:v>589</c:v>
              </c:pt>
              <c:pt idx="587">
                <c:v>590</c:v>
              </c:pt>
              <c:pt idx="588">
                <c:v>591</c:v>
              </c:pt>
              <c:pt idx="589">
                <c:v>592</c:v>
              </c:pt>
              <c:pt idx="590">
                <c:v>593</c:v>
              </c:pt>
              <c:pt idx="591">
                <c:v>594</c:v>
              </c:pt>
              <c:pt idx="592">
                <c:v>595</c:v>
              </c:pt>
              <c:pt idx="593">
                <c:v>596</c:v>
              </c:pt>
              <c:pt idx="594">
                <c:v>597</c:v>
              </c:pt>
              <c:pt idx="595">
                <c:v>598</c:v>
              </c:pt>
              <c:pt idx="596">
                <c:v>599</c:v>
              </c:pt>
              <c:pt idx="597">
                <c:v>600</c:v>
              </c:pt>
              <c:pt idx="598">
                <c:v>601</c:v>
              </c:pt>
              <c:pt idx="599">
                <c:v>602</c:v>
              </c:pt>
              <c:pt idx="600">
                <c:v>603</c:v>
              </c:pt>
              <c:pt idx="601">
                <c:v>604</c:v>
              </c:pt>
              <c:pt idx="602">
                <c:v>605</c:v>
              </c:pt>
              <c:pt idx="603">
                <c:v>606</c:v>
              </c:pt>
              <c:pt idx="604">
                <c:v>607</c:v>
              </c:pt>
              <c:pt idx="605">
                <c:v>608</c:v>
              </c:pt>
              <c:pt idx="606">
                <c:v>609</c:v>
              </c:pt>
              <c:pt idx="607">
                <c:v>610</c:v>
              </c:pt>
              <c:pt idx="608">
                <c:v>611</c:v>
              </c:pt>
              <c:pt idx="609">
                <c:v>612</c:v>
              </c:pt>
              <c:pt idx="610">
                <c:v>613</c:v>
              </c:pt>
              <c:pt idx="611">
                <c:v>614</c:v>
              </c:pt>
              <c:pt idx="612">
                <c:v>615</c:v>
              </c:pt>
              <c:pt idx="613">
                <c:v>616</c:v>
              </c:pt>
              <c:pt idx="614">
                <c:v>617</c:v>
              </c:pt>
              <c:pt idx="615">
                <c:v>618</c:v>
              </c:pt>
              <c:pt idx="616">
                <c:v>619</c:v>
              </c:pt>
              <c:pt idx="617">
                <c:v>620</c:v>
              </c:pt>
              <c:pt idx="618">
                <c:v>621</c:v>
              </c:pt>
              <c:pt idx="619">
                <c:v>622</c:v>
              </c:pt>
              <c:pt idx="620">
                <c:v>623</c:v>
              </c:pt>
              <c:pt idx="621">
                <c:v>624</c:v>
              </c:pt>
              <c:pt idx="622">
                <c:v>625</c:v>
              </c:pt>
              <c:pt idx="623">
                <c:v>626</c:v>
              </c:pt>
              <c:pt idx="624">
                <c:v>627</c:v>
              </c:pt>
              <c:pt idx="625">
                <c:v>628</c:v>
              </c:pt>
              <c:pt idx="626">
                <c:v>629</c:v>
              </c:pt>
              <c:pt idx="627">
                <c:v>630</c:v>
              </c:pt>
              <c:pt idx="628">
                <c:v>631</c:v>
              </c:pt>
              <c:pt idx="629">
                <c:v>632</c:v>
              </c:pt>
              <c:pt idx="630">
                <c:v>633</c:v>
              </c:pt>
              <c:pt idx="631">
                <c:v>634</c:v>
              </c:pt>
              <c:pt idx="632">
                <c:v>635</c:v>
              </c:pt>
              <c:pt idx="633">
                <c:v>636</c:v>
              </c:pt>
              <c:pt idx="634">
                <c:v>637</c:v>
              </c:pt>
              <c:pt idx="635">
                <c:v>638</c:v>
              </c:pt>
              <c:pt idx="636">
                <c:v>639</c:v>
              </c:pt>
              <c:pt idx="637">
                <c:v>640</c:v>
              </c:pt>
              <c:pt idx="638">
                <c:v>641</c:v>
              </c:pt>
              <c:pt idx="639">
                <c:v>642</c:v>
              </c:pt>
              <c:pt idx="640">
                <c:v>643</c:v>
              </c:pt>
              <c:pt idx="641">
                <c:v>644</c:v>
              </c:pt>
              <c:pt idx="642">
                <c:v>645</c:v>
              </c:pt>
              <c:pt idx="643">
                <c:v>646</c:v>
              </c:pt>
              <c:pt idx="644">
                <c:v>647</c:v>
              </c:pt>
              <c:pt idx="645">
                <c:v>648</c:v>
              </c:pt>
              <c:pt idx="646">
                <c:v>649</c:v>
              </c:pt>
              <c:pt idx="647">
                <c:v>650</c:v>
              </c:pt>
              <c:pt idx="648">
                <c:v>651</c:v>
              </c:pt>
              <c:pt idx="649">
                <c:v>652</c:v>
              </c:pt>
              <c:pt idx="650">
                <c:v>653</c:v>
              </c:pt>
              <c:pt idx="651">
                <c:v>654</c:v>
              </c:pt>
              <c:pt idx="652">
                <c:v>655</c:v>
              </c:pt>
              <c:pt idx="653">
                <c:v>656</c:v>
              </c:pt>
              <c:pt idx="654">
                <c:v>657</c:v>
              </c:pt>
              <c:pt idx="655">
                <c:v>658</c:v>
              </c:pt>
              <c:pt idx="656">
                <c:v>659</c:v>
              </c:pt>
              <c:pt idx="657">
                <c:v>660</c:v>
              </c:pt>
              <c:pt idx="658">
                <c:v>661</c:v>
              </c:pt>
              <c:pt idx="659">
                <c:v>662</c:v>
              </c:pt>
              <c:pt idx="660">
                <c:v>663</c:v>
              </c:pt>
              <c:pt idx="661">
                <c:v>664</c:v>
              </c:pt>
              <c:pt idx="662">
                <c:v>665</c:v>
              </c:pt>
              <c:pt idx="663">
                <c:v>666</c:v>
              </c:pt>
              <c:pt idx="664">
                <c:v>667</c:v>
              </c:pt>
              <c:pt idx="665">
                <c:v>668</c:v>
              </c:pt>
              <c:pt idx="666">
                <c:v>669</c:v>
              </c:pt>
              <c:pt idx="667">
                <c:v>670</c:v>
              </c:pt>
              <c:pt idx="668">
                <c:v>671</c:v>
              </c:pt>
              <c:pt idx="669">
                <c:v>672</c:v>
              </c:pt>
              <c:pt idx="670">
                <c:v>673</c:v>
              </c:pt>
              <c:pt idx="671">
                <c:v>674</c:v>
              </c:pt>
              <c:pt idx="672">
                <c:v>675</c:v>
              </c:pt>
              <c:pt idx="673">
                <c:v>676</c:v>
              </c:pt>
              <c:pt idx="674">
                <c:v>677</c:v>
              </c:pt>
              <c:pt idx="675">
                <c:v>678</c:v>
              </c:pt>
              <c:pt idx="676">
                <c:v>679</c:v>
              </c:pt>
              <c:pt idx="677">
                <c:v>680</c:v>
              </c:pt>
              <c:pt idx="678">
                <c:v>681</c:v>
              </c:pt>
              <c:pt idx="679">
                <c:v>682</c:v>
              </c:pt>
              <c:pt idx="680">
                <c:v>683</c:v>
              </c:pt>
              <c:pt idx="681">
                <c:v>684</c:v>
              </c:pt>
              <c:pt idx="682">
                <c:v>685</c:v>
              </c:pt>
              <c:pt idx="683">
                <c:v>686</c:v>
              </c:pt>
              <c:pt idx="684">
                <c:v>687</c:v>
              </c:pt>
              <c:pt idx="685">
                <c:v>688</c:v>
              </c:pt>
              <c:pt idx="686">
                <c:v>689</c:v>
              </c:pt>
              <c:pt idx="687">
                <c:v>690</c:v>
              </c:pt>
              <c:pt idx="688">
                <c:v>691</c:v>
              </c:pt>
              <c:pt idx="689">
                <c:v>692</c:v>
              </c:pt>
              <c:pt idx="690">
                <c:v>693</c:v>
              </c:pt>
              <c:pt idx="691">
                <c:v>694</c:v>
              </c:pt>
              <c:pt idx="692">
                <c:v>695</c:v>
              </c:pt>
              <c:pt idx="693">
                <c:v>696</c:v>
              </c:pt>
              <c:pt idx="694">
                <c:v>697</c:v>
              </c:pt>
              <c:pt idx="695">
                <c:v>698</c:v>
              </c:pt>
              <c:pt idx="696">
                <c:v>699</c:v>
              </c:pt>
              <c:pt idx="697">
                <c:v>700</c:v>
              </c:pt>
              <c:pt idx="698">
                <c:v>701</c:v>
              </c:pt>
              <c:pt idx="699">
                <c:v>702</c:v>
              </c:pt>
              <c:pt idx="700">
                <c:v>703</c:v>
              </c:pt>
              <c:pt idx="701">
                <c:v>704</c:v>
              </c:pt>
              <c:pt idx="702">
                <c:v>705</c:v>
              </c:pt>
              <c:pt idx="703">
                <c:v>706</c:v>
              </c:pt>
              <c:pt idx="704">
                <c:v>707</c:v>
              </c:pt>
              <c:pt idx="705">
                <c:v>708</c:v>
              </c:pt>
              <c:pt idx="706">
                <c:v>709</c:v>
              </c:pt>
              <c:pt idx="707">
                <c:v>710</c:v>
              </c:pt>
              <c:pt idx="708">
                <c:v>711</c:v>
              </c:pt>
              <c:pt idx="709">
                <c:v>712</c:v>
              </c:pt>
              <c:pt idx="710">
                <c:v>713</c:v>
              </c:pt>
              <c:pt idx="711">
                <c:v>714</c:v>
              </c:pt>
              <c:pt idx="712">
                <c:v>715</c:v>
              </c:pt>
              <c:pt idx="713">
                <c:v>716</c:v>
              </c:pt>
              <c:pt idx="714">
                <c:v>717</c:v>
              </c:pt>
              <c:pt idx="715">
                <c:v>718</c:v>
              </c:pt>
              <c:pt idx="716">
                <c:v>719</c:v>
              </c:pt>
              <c:pt idx="717">
                <c:v>720</c:v>
              </c:pt>
              <c:pt idx="718">
                <c:v>721</c:v>
              </c:pt>
              <c:pt idx="719">
                <c:v>722</c:v>
              </c:pt>
              <c:pt idx="720">
                <c:v>723</c:v>
              </c:pt>
              <c:pt idx="721">
                <c:v>724</c:v>
              </c:pt>
              <c:pt idx="722">
                <c:v>725</c:v>
              </c:pt>
              <c:pt idx="723">
                <c:v>726</c:v>
              </c:pt>
              <c:pt idx="724">
                <c:v>727</c:v>
              </c:pt>
              <c:pt idx="725">
                <c:v>728</c:v>
              </c:pt>
              <c:pt idx="726">
                <c:v>729</c:v>
              </c:pt>
              <c:pt idx="727">
                <c:v>730</c:v>
              </c:pt>
              <c:pt idx="728">
                <c:v>731</c:v>
              </c:pt>
              <c:pt idx="729">
                <c:v>732</c:v>
              </c:pt>
              <c:pt idx="730">
                <c:v>733</c:v>
              </c:pt>
              <c:pt idx="731">
                <c:v>734</c:v>
              </c:pt>
              <c:pt idx="732">
                <c:v>735</c:v>
              </c:pt>
              <c:pt idx="733">
                <c:v>736</c:v>
              </c:pt>
              <c:pt idx="734">
                <c:v>737</c:v>
              </c:pt>
              <c:pt idx="735">
                <c:v>738</c:v>
              </c:pt>
              <c:pt idx="736">
                <c:v>739</c:v>
              </c:pt>
              <c:pt idx="737">
                <c:v>740</c:v>
              </c:pt>
              <c:pt idx="738">
                <c:v>741</c:v>
              </c:pt>
              <c:pt idx="739">
                <c:v>742</c:v>
              </c:pt>
              <c:pt idx="740">
                <c:v>743</c:v>
              </c:pt>
              <c:pt idx="741">
                <c:v>744</c:v>
              </c:pt>
              <c:pt idx="742">
                <c:v>745</c:v>
              </c:pt>
              <c:pt idx="743">
                <c:v>746</c:v>
              </c:pt>
              <c:pt idx="744">
                <c:v>747</c:v>
              </c:pt>
              <c:pt idx="745">
                <c:v>748</c:v>
              </c:pt>
              <c:pt idx="746">
                <c:v>749</c:v>
              </c:pt>
              <c:pt idx="747">
                <c:v>750</c:v>
              </c:pt>
              <c:pt idx="748">
                <c:v>751</c:v>
              </c:pt>
              <c:pt idx="749">
                <c:v>752</c:v>
              </c:pt>
              <c:pt idx="750">
                <c:v>753</c:v>
              </c:pt>
              <c:pt idx="751">
                <c:v>754</c:v>
              </c:pt>
              <c:pt idx="752">
                <c:v>755</c:v>
              </c:pt>
              <c:pt idx="753">
                <c:v>756</c:v>
              </c:pt>
              <c:pt idx="754">
                <c:v>757</c:v>
              </c:pt>
              <c:pt idx="755">
                <c:v>758</c:v>
              </c:pt>
              <c:pt idx="756">
                <c:v>759</c:v>
              </c:pt>
              <c:pt idx="757">
                <c:v>760</c:v>
              </c:pt>
              <c:pt idx="758">
                <c:v>761</c:v>
              </c:pt>
              <c:pt idx="759">
                <c:v>762</c:v>
              </c:pt>
              <c:pt idx="760">
                <c:v>763</c:v>
              </c:pt>
              <c:pt idx="761">
                <c:v>764</c:v>
              </c:pt>
              <c:pt idx="762">
                <c:v>765</c:v>
              </c:pt>
              <c:pt idx="763">
                <c:v>766</c:v>
              </c:pt>
              <c:pt idx="764">
                <c:v>767</c:v>
              </c:pt>
              <c:pt idx="765">
                <c:v>768</c:v>
              </c:pt>
              <c:pt idx="766">
                <c:v>769</c:v>
              </c:pt>
              <c:pt idx="767">
                <c:v>770</c:v>
              </c:pt>
              <c:pt idx="768">
                <c:v>771</c:v>
              </c:pt>
              <c:pt idx="769">
                <c:v>772</c:v>
              </c:pt>
              <c:pt idx="770">
                <c:v>773</c:v>
              </c:pt>
              <c:pt idx="771">
                <c:v>774</c:v>
              </c:pt>
              <c:pt idx="772">
                <c:v>775</c:v>
              </c:pt>
              <c:pt idx="773">
                <c:v>776</c:v>
              </c:pt>
              <c:pt idx="774">
                <c:v>777</c:v>
              </c:pt>
              <c:pt idx="775">
                <c:v>778</c:v>
              </c:pt>
              <c:pt idx="776">
                <c:v>779</c:v>
              </c:pt>
              <c:pt idx="777">
                <c:v>780</c:v>
              </c:pt>
              <c:pt idx="778">
                <c:v>781</c:v>
              </c:pt>
              <c:pt idx="779">
                <c:v>782</c:v>
              </c:pt>
              <c:pt idx="780">
                <c:v>783</c:v>
              </c:pt>
              <c:pt idx="781">
                <c:v>784</c:v>
              </c:pt>
              <c:pt idx="782">
                <c:v>785</c:v>
              </c:pt>
              <c:pt idx="783">
                <c:v>786</c:v>
              </c:pt>
              <c:pt idx="784">
                <c:v>787</c:v>
              </c:pt>
              <c:pt idx="785">
                <c:v>788</c:v>
              </c:pt>
              <c:pt idx="786">
                <c:v>789</c:v>
              </c:pt>
              <c:pt idx="787">
                <c:v>790</c:v>
              </c:pt>
              <c:pt idx="788">
                <c:v>791</c:v>
              </c:pt>
              <c:pt idx="789">
                <c:v>792</c:v>
              </c:pt>
              <c:pt idx="790">
                <c:v>793</c:v>
              </c:pt>
              <c:pt idx="791">
                <c:v>794</c:v>
              </c:pt>
              <c:pt idx="792">
                <c:v>795</c:v>
              </c:pt>
              <c:pt idx="793">
                <c:v>796</c:v>
              </c:pt>
              <c:pt idx="794">
                <c:v>797</c:v>
              </c:pt>
              <c:pt idx="795">
                <c:v>798</c:v>
              </c:pt>
              <c:pt idx="796">
                <c:v>799</c:v>
              </c:pt>
              <c:pt idx="797">
                <c:v>800</c:v>
              </c:pt>
              <c:pt idx="798">
                <c:v>801</c:v>
              </c:pt>
              <c:pt idx="799">
                <c:v>802</c:v>
              </c:pt>
              <c:pt idx="800">
                <c:v>803</c:v>
              </c:pt>
              <c:pt idx="801">
                <c:v>804</c:v>
              </c:pt>
              <c:pt idx="802">
                <c:v>805</c:v>
              </c:pt>
              <c:pt idx="803">
                <c:v>806</c:v>
              </c:pt>
              <c:pt idx="804">
                <c:v>807</c:v>
              </c:pt>
              <c:pt idx="805">
                <c:v>808</c:v>
              </c:pt>
              <c:pt idx="806">
                <c:v>809</c:v>
              </c:pt>
              <c:pt idx="807">
                <c:v>810</c:v>
              </c:pt>
              <c:pt idx="808">
                <c:v>811</c:v>
              </c:pt>
              <c:pt idx="809">
                <c:v>812</c:v>
              </c:pt>
              <c:pt idx="810">
                <c:v>813</c:v>
              </c:pt>
              <c:pt idx="811">
                <c:v>814</c:v>
              </c:pt>
              <c:pt idx="812">
                <c:v>815</c:v>
              </c:pt>
              <c:pt idx="813">
                <c:v>816</c:v>
              </c:pt>
              <c:pt idx="814">
                <c:v>817</c:v>
              </c:pt>
              <c:pt idx="815">
                <c:v>818</c:v>
              </c:pt>
              <c:pt idx="816">
                <c:v>819</c:v>
              </c:pt>
              <c:pt idx="817">
                <c:v>820</c:v>
              </c:pt>
              <c:pt idx="818">
                <c:v>821</c:v>
              </c:pt>
              <c:pt idx="819">
                <c:v>822</c:v>
              </c:pt>
              <c:pt idx="820">
                <c:v>823</c:v>
              </c:pt>
              <c:pt idx="821">
                <c:v>824</c:v>
              </c:pt>
              <c:pt idx="822">
                <c:v>825</c:v>
              </c:pt>
              <c:pt idx="823">
                <c:v>826</c:v>
              </c:pt>
              <c:pt idx="824">
                <c:v>827</c:v>
              </c:pt>
              <c:pt idx="825">
                <c:v>828</c:v>
              </c:pt>
              <c:pt idx="826">
                <c:v>829</c:v>
              </c:pt>
              <c:pt idx="827">
                <c:v>830</c:v>
              </c:pt>
              <c:pt idx="828">
                <c:v>831</c:v>
              </c:pt>
              <c:pt idx="829">
                <c:v>832</c:v>
              </c:pt>
              <c:pt idx="830">
                <c:v>833</c:v>
              </c:pt>
              <c:pt idx="831">
                <c:v>834</c:v>
              </c:pt>
              <c:pt idx="832">
                <c:v>835</c:v>
              </c:pt>
              <c:pt idx="833">
                <c:v>836</c:v>
              </c:pt>
              <c:pt idx="834">
                <c:v>837</c:v>
              </c:pt>
              <c:pt idx="835">
                <c:v>838</c:v>
              </c:pt>
              <c:pt idx="836">
                <c:v>839</c:v>
              </c:pt>
              <c:pt idx="837">
                <c:v>840</c:v>
              </c:pt>
              <c:pt idx="838">
                <c:v>841</c:v>
              </c:pt>
              <c:pt idx="839">
                <c:v>842</c:v>
              </c:pt>
              <c:pt idx="840">
                <c:v>843</c:v>
              </c:pt>
              <c:pt idx="841">
                <c:v>844</c:v>
              </c:pt>
              <c:pt idx="842">
                <c:v>845</c:v>
              </c:pt>
              <c:pt idx="843">
                <c:v>846</c:v>
              </c:pt>
              <c:pt idx="844">
                <c:v>847</c:v>
              </c:pt>
              <c:pt idx="845">
                <c:v>848</c:v>
              </c:pt>
              <c:pt idx="846">
                <c:v>849</c:v>
              </c:pt>
              <c:pt idx="847">
                <c:v>850</c:v>
              </c:pt>
              <c:pt idx="848">
                <c:v>851</c:v>
              </c:pt>
              <c:pt idx="849">
                <c:v>852</c:v>
              </c:pt>
              <c:pt idx="850">
                <c:v>853</c:v>
              </c:pt>
              <c:pt idx="851">
                <c:v>854</c:v>
              </c:pt>
              <c:pt idx="852">
                <c:v>855</c:v>
              </c:pt>
              <c:pt idx="853">
                <c:v>856</c:v>
              </c:pt>
              <c:pt idx="854">
                <c:v>857</c:v>
              </c:pt>
              <c:pt idx="855">
                <c:v>858</c:v>
              </c:pt>
              <c:pt idx="856">
                <c:v>859</c:v>
              </c:pt>
              <c:pt idx="857">
                <c:v>860</c:v>
              </c:pt>
              <c:pt idx="858">
                <c:v>861</c:v>
              </c:pt>
              <c:pt idx="859">
                <c:v>862</c:v>
              </c:pt>
              <c:pt idx="860">
                <c:v>863</c:v>
              </c:pt>
              <c:pt idx="861">
                <c:v>864</c:v>
              </c:pt>
              <c:pt idx="862">
                <c:v>865</c:v>
              </c:pt>
              <c:pt idx="863">
                <c:v>866</c:v>
              </c:pt>
              <c:pt idx="864">
                <c:v>867</c:v>
              </c:pt>
              <c:pt idx="865">
                <c:v>868</c:v>
              </c:pt>
              <c:pt idx="866">
                <c:v>869</c:v>
              </c:pt>
              <c:pt idx="867">
                <c:v>870</c:v>
              </c:pt>
              <c:pt idx="868">
                <c:v>871</c:v>
              </c:pt>
              <c:pt idx="869">
                <c:v>872</c:v>
              </c:pt>
              <c:pt idx="870">
                <c:v>873</c:v>
              </c:pt>
              <c:pt idx="871">
                <c:v>874</c:v>
              </c:pt>
              <c:pt idx="872">
                <c:v>875</c:v>
              </c:pt>
              <c:pt idx="873">
                <c:v>876</c:v>
              </c:pt>
              <c:pt idx="874">
                <c:v>877</c:v>
              </c:pt>
              <c:pt idx="875">
                <c:v>878</c:v>
              </c:pt>
              <c:pt idx="876">
                <c:v>879</c:v>
              </c:pt>
              <c:pt idx="877">
                <c:v>880</c:v>
              </c:pt>
              <c:pt idx="878">
                <c:v>881</c:v>
              </c:pt>
              <c:pt idx="879">
                <c:v>882</c:v>
              </c:pt>
              <c:pt idx="880">
                <c:v>883</c:v>
              </c:pt>
              <c:pt idx="881">
                <c:v>884</c:v>
              </c:pt>
              <c:pt idx="882">
                <c:v>885</c:v>
              </c:pt>
              <c:pt idx="883">
                <c:v>886</c:v>
              </c:pt>
              <c:pt idx="884">
                <c:v>887</c:v>
              </c:pt>
              <c:pt idx="885">
                <c:v>888</c:v>
              </c:pt>
              <c:pt idx="886">
                <c:v>889</c:v>
              </c:pt>
              <c:pt idx="887">
                <c:v>890</c:v>
              </c:pt>
              <c:pt idx="888">
                <c:v>891</c:v>
              </c:pt>
              <c:pt idx="889">
                <c:v>892</c:v>
              </c:pt>
              <c:pt idx="890">
                <c:v>893</c:v>
              </c:pt>
              <c:pt idx="891">
                <c:v>894</c:v>
              </c:pt>
              <c:pt idx="892">
                <c:v>895</c:v>
              </c:pt>
              <c:pt idx="893">
                <c:v>896</c:v>
              </c:pt>
              <c:pt idx="894">
                <c:v>897</c:v>
              </c:pt>
              <c:pt idx="895">
                <c:v>898</c:v>
              </c:pt>
              <c:pt idx="896">
                <c:v>899</c:v>
              </c:pt>
              <c:pt idx="897">
                <c:v>900</c:v>
              </c:pt>
              <c:pt idx="898">
                <c:v>901</c:v>
              </c:pt>
              <c:pt idx="899">
                <c:v>902</c:v>
              </c:pt>
              <c:pt idx="900">
                <c:v>903</c:v>
              </c:pt>
              <c:pt idx="901">
                <c:v>904</c:v>
              </c:pt>
              <c:pt idx="902">
                <c:v>905</c:v>
              </c:pt>
              <c:pt idx="903">
                <c:v>906</c:v>
              </c:pt>
              <c:pt idx="904">
                <c:v>907</c:v>
              </c:pt>
              <c:pt idx="905">
                <c:v>908</c:v>
              </c:pt>
              <c:pt idx="906">
                <c:v>909</c:v>
              </c:pt>
              <c:pt idx="907">
                <c:v>910</c:v>
              </c:pt>
              <c:pt idx="908">
                <c:v>911</c:v>
              </c:pt>
              <c:pt idx="909">
                <c:v>912</c:v>
              </c:pt>
              <c:pt idx="910">
                <c:v>913</c:v>
              </c:pt>
              <c:pt idx="911">
                <c:v>914</c:v>
              </c:pt>
              <c:pt idx="912">
                <c:v>915</c:v>
              </c:pt>
              <c:pt idx="913">
                <c:v>916</c:v>
              </c:pt>
              <c:pt idx="914">
                <c:v>917</c:v>
              </c:pt>
              <c:pt idx="915">
                <c:v>918</c:v>
              </c:pt>
              <c:pt idx="916">
                <c:v>919</c:v>
              </c:pt>
              <c:pt idx="917">
                <c:v>920</c:v>
              </c:pt>
              <c:pt idx="918">
                <c:v>921</c:v>
              </c:pt>
              <c:pt idx="919">
                <c:v>922</c:v>
              </c:pt>
              <c:pt idx="920">
                <c:v>923</c:v>
              </c:pt>
              <c:pt idx="921">
                <c:v>924</c:v>
              </c:pt>
              <c:pt idx="922">
                <c:v>925</c:v>
              </c:pt>
              <c:pt idx="923">
                <c:v>926</c:v>
              </c:pt>
              <c:pt idx="924">
                <c:v>927</c:v>
              </c:pt>
              <c:pt idx="925">
                <c:v>928</c:v>
              </c:pt>
              <c:pt idx="926">
                <c:v>929</c:v>
              </c:pt>
              <c:pt idx="927">
                <c:v>930</c:v>
              </c:pt>
              <c:pt idx="928">
                <c:v>931</c:v>
              </c:pt>
              <c:pt idx="929">
                <c:v>932</c:v>
              </c:pt>
              <c:pt idx="930">
                <c:v>933</c:v>
              </c:pt>
              <c:pt idx="931">
                <c:v>934</c:v>
              </c:pt>
              <c:pt idx="932">
                <c:v>935</c:v>
              </c:pt>
              <c:pt idx="933">
                <c:v>936</c:v>
              </c:pt>
              <c:pt idx="934">
                <c:v>937</c:v>
              </c:pt>
              <c:pt idx="935">
                <c:v>938</c:v>
              </c:pt>
              <c:pt idx="936">
                <c:v>939</c:v>
              </c:pt>
              <c:pt idx="937">
                <c:v>940</c:v>
              </c:pt>
              <c:pt idx="938">
                <c:v>941</c:v>
              </c:pt>
              <c:pt idx="939">
                <c:v>942</c:v>
              </c:pt>
              <c:pt idx="940">
                <c:v>943</c:v>
              </c:pt>
              <c:pt idx="941">
                <c:v>944</c:v>
              </c:pt>
              <c:pt idx="942">
                <c:v>945</c:v>
              </c:pt>
              <c:pt idx="943">
                <c:v>946</c:v>
              </c:pt>
              <c:pt idx="944">
                <c:v>947</c:v>
              </c:pt>
              <c:pt idx="945">
                <c:v>948</c:v>
              </c:pt>
              <c:pt idx="946">
                <c:v>949</c:v>
              </c:pt>
              <c:pt idx="947">
                <c:v>950</c:v>
              </c:pt>
              <c:pt idx="948">
                <c:v>951</c:v>
              </c:pt>
              <c:pt idx="949">
                <c:v>952</c:v>
              </c:pt>
              <c:pt idx="950">
                <c:v>953</c:v>
              </c:pt>
              <c:pt idx="951">
                <c:v>954</c:v>
              </c:pt>
              <c:pt idx="952">
                <c:v>955</c:v>
              </c:pt>
              <c:pt idx="953">
                <c:v>956</c:v>
              </c:pt>
              <c:pt idx="954">
                <c:v>957</c:v>
              </c:pt>
              <c:pt idx="955">
                <c:v>958</c:v>
              </c:pt>
              <c:pt idx="956">
                <c:v>959</c:v>
              </c:pt>
              <c:pt idx="957">
                <c:v>960</c:v>
              </c:pt>
              <c:pt idx="958">
                <c:v>961</c:v>
              </c:pt>
              <c:pt idx="959">
                <c:v>962</c:v>
              </c:pt>
              <c:pt idx="960">
                <c:v>963</c:v>
              </c:pt>
              <c:pt idx="961">
                <c:v>964</c:v>
              </c:pt>
              <c:pt idx="962">
                <c:v>965</c:v>
              </c:pt>
              <c:pt idx="963">
                <c:v>966</c:v>
              </c:pt>
              <c:pt idx="964">
                <c:v>967</c:v>
              </c:pt>
              <c:pt idx="965">
                <c:v>968</c:v>
              </c:pt>
              <c:pt idx="966">
                <c:v>969</c:v>
              </c:pt>
              <c:pt idx="967">
                <c:v>970</c:v>
              </c:pt>
              <c:pt idx="968">
                <c:v>971</c:v>
              </c:pt>
              <c:pt idx="969">
                <c:v>972</c:v>
              </c:pt>
              <c:pt idx="970">
                <c:v>973</c:v>
              </c:pt>
              <c:pt idx="971">
                <c:v>974</c:v>
              </c:pt>
              <c:pt idx="972">
                <c:v>975</c:v>
              </c:pt>
              <c:pt idx="973">
                <c:v>976</c:v>
              </c:pt>
              <c:pt idx="974">
                <c:v>977</c:v>
              </c:pt>
              <c:pt idx="975">
                <c:v>978</c:v>
              </c:pt>
              <c:pt idx="976">
                <c:v>979</c:v>
              </c:pt>
              <c:pt idx="977">
                <c:v>980</c:v>
              </c:pt>
              <c:pt idx="978">
                <c:v>981</c:v>
              </c:pt>
              <c:pt idx="979">
                <c:v>982</c:v>
              </c:pt>
              <c:pt idx="980">
                <c:v>983</c:v>
              </c:pt>
              <c:pt idx="981">
                <c:v>984</c:v>
              </c:pt>
              <c:pt idx="982">
                <c:v>985</c:v>
              </c:pt>
              <c:pt idx="983">
                <c:v>986</c:v>
              </c:pt>
              <c:pt idx="984">
                <c:v>987</c:v>
              </c:pt>
              <c:pt idx="985">
                <c:v>988</c:v>
              </c:pt>
              <c:pt idx="986">
                <c:v>989</c:v>
              </c:pt>
              <c:pt idx="987">
                <c:v>990</c:v>
              </c:pt>
              <c:pt idx="988">
                <c:v>991</c:v>
              </c:pt>
              <c:pt idx="989">
                <c:v>992</c:v>
              </c:pt>
              <c:pt idx="990">
                <c:v>993</c:v>
              </c:pt>
              <c:pt idx="991">
                <c:v>994</c:v>
              </c:pt>
              <c:pt idx="992">
                <c:v>995</c:v>
              </c:pt>
              <c:pt idx="993">
                <c:v>996</c:v>
              </c:pt>
              <c:pt idx="994">
                <c:v>997</c:v>
              </c:pt>
              <c:pt idx="995">
                <c:v>998</c:v>
              </c:pt>
              <c:pt idx="996">
                <c:v>999</c:v>
              </c:pt>
              <c:pt idx="997">
                <c:v>1000</c:v>
              </c:pt>
              <c:pt idx="998">
                <c:v>1001</c:v>
              </c:pt>
              <c:pt idx="999">
                <c:v>1002</c:v>
              </c:pt>
              <c:pt idx="1000">
                <c:v>1003</c:v>
              </c:pt>
              <c:pt idx="1001">
                <c:v>1004</c:v>
              </c:pt>
              <c:pt idx="1002">
                <c:v>1005</c:v>
              </c:pt>
              <c:pt idx="1003">
                <c:v>1006</c:v>
              </c:pt>
              <c:pt idx="1004">
                <c:v>1007</c:v>
              </c:pt>
              <c:pt idx="1005">
                <c:v>1008</c:v>
              </c:pt>
              <c:pt idx="1006">
                <c:v>1009</c:v>
              </c:pt>
              <c:pt idx="1007">
                <c:v>1010</c:v>
              </c:pt>
              <c:pt idx="1008">
                <c:v>1011</c:v>
              </c:pt>
              <c:pt idx="1009">
                <c:v>1012</c:v>
              </c:pt>
              <c:pt idx="1010">
                <c:v>1013</c:v>
              </c:pt>
              <c:pt idx="1011">
                <c:v>1014</c:v>
              </c:pt>
              <c:pt idx="1012">
                <c:v>1015</c:v>
              </c:pt>
              <c:pt idx="1013">
                <c:v>1016</c:v>
              </c:pt>
              <c:pt idx="1014">
                <c:v>1017</c:v>
              </c:pt>
              <c:pt idx="1015">
                <c:v>1018</c:v>
              </c:pt>
              <c:pt idx="1016">
                <c:v>1019</c:v>
              </c:pt>
              <c:pt idx="1017">
                <c:v>1020</c:v>
              </c:pt>
              <c:pt idx="1018">
                <c:v>1021</c:v>
              </c:pt>
              <c:pt idx="1019">
                <c:v>1022</c:v>
              </c:pt>
              <c:pt idx="1020">
                <c:v>1023</c:v>
              </c:pt>
              <c:pt idx="1021">
                <c:v>1024</c:v>
              </c:pt>
              <c:pt idx="1022">
                <c:v>1025</c:v>
              </c:pt>
              <c:pt idx="1023">
                <c:v>1026</c:v>
              </c:pt>
              <c:pt idx="1024">
                <c:v>1027</c:v>
              </c:pt>
              <c:pt idx="1025">
                <c:v>1028</c:v>
              </c:pt>
              <c:pt idx="1026">
                <c:v>1029</c:v>
              </c:pt>
              <c:pt idx="1027">
                <c:v>1030</c:v>
              </c:pt>
              <c:pt idx="1028">
                <c:v>1031</c:v>
              </c:pt>
              <c:pt idx="1029">
                <c:v>1032</c:v>
              </c:pt>
              <c:pt idx="1030">
                <c:v>1033</c:v>
              </c:pt>
              <c:pt idx="1031">
                <c:v>1034</c:v>
              </c:pt>
              <c:pt idx="1032">
                <c:v>1035</c:v>
              </c:pt>
              <c:pt idx="1033">
                <c:v>1036</c:v>
              </c:pt>
              <c:pt idx="1034">
                <c:v>1037</c:v>
              </c:pt>
              <c:pt idx="1035">
                <c:v>1038</c:v>
              </c:pt>
              <c:pt idx="1036">
                <c:v>1039</c:v>
              </c:pt>
              <c:pt idx="1037">
                <c:v>1040</c:v>
              </c:pt>
              <c:pt idx="1038">
                <c:v>1041</c:v>
              </c:pt>
              <c:pt idx="1039">
                <c:v>1042</c:v>
              </c:pt>
              <c:pt idx="1040">
                <c:v>1043</c:v>
              </c:pt>
              <c:pt idx="1041">
                <c:v>1044</c:v>
              </c:pt>
              <c:pt idx="1042">
                <c:v>1045</c:v>
              </c:pt>
              <c:pt idx="1043">
                <c:v>1046</c:v>
              </c:pt>
              <c:pt idx="1044">
                <c:v>1047</c:v>
              </c:pt>
              <c:pt idx="1045">
                <c:v>1048</c:v>
              </c:pt>
              <c:pt idx="1046">
                <c:v>1049</c:v>
              </c:pt>
              <c:pt idx="1047">
                <c:v>1050</c:v>
              </c:pt>
              <c:pt idx="1048">
                <c:v>1051</c:v>
              </c:pt>
              <c:pt idx="1049">
                <c:v>1052</c:v>
              </c:pt>
              <c:pt idx="1050">
                <c:v>1053</c:v>
              </c:pt>
              <c:pt idx="1051">
                <c:v>1054</c:v>
              </c:pt>
              <c:pt idx="1052">
                <c:v>1055</c:v>
              </c:pt>
              <c:pt idx="1053">
                <c:v>1056</c:v>
              </c:pt>
              <c:pt idx="1054">
                <c:v>1057</c:v>
              </c:pt>
              <c:pt idx="1055">
                <c:v>1058</c:v>
              </c:pt>
              <c:pt idx="1056">
                <c:v>1059</c:v>
              </c:pt>
              <c:pt idx="1057">
                <c:v>1060</c:v>
              </c:pt>
              <c:pt idx="1058">
                <c:v>1061</c:v>
              </c:pt>
              <c:pt idx="1059">
                <c:v>1062</c:v>
              </c:pt>
              <c:pt idx="1060">
                <c:v>1063</c:v>
              </c:pt>
              <c:pt idx="1061">
                <c:v>1064</c:v>
              </c:pt>
              <c:pt idx="1062">
                <c:v>1065</c:v>
              </c:pt>
              <c:pt idx="1063">
                <c:v>1066</c:v>
              </c:pt>
              <c:pt idx="1064">
                <c:v>1067</c:v>
              </c:pt>
              <c:pt idx="1065">
                <c:v>1068</c:v>
              </c:pt>
              <c:pt idx="1066">
                <c:v>1069</c:v>
              </c:pt>
              <c:pt idx="1067">
                <c:v>1070</c:v>
              </c:pt>
              <c:pt idx="1068">
                <c:v>1071</c:v>
              </c:pt>
              <c:pt idx="1069">
                <c:v>1072</c:v>
              </c:pt>
              <c:pt idx="1070">
                <c:v>1073</c:v>
              </c:pt>
              <c:pt idx="1071">
                <c:v>1074</c:v>
              </c:pt>
              <c:pt idx="1072">
                <c:v>1075</c:v>
              </c:pt>
              <c:pt idx="1073">
                <c:v>1076</c:v>
              </c:pt>
              <c:pt idx="1074">
                <c:v>1077</c:v>
              </c:pt>
              <c:pt idx="1075">
                <c:v>1078</c:v>
              </c:pt>
              <c:pt idx="1076">
                <c:v>1079</c:v>
              </c:pt>
              <c:pt idx="1077">
                <c:v>1080</c:v>
              </c:pt>
              <c:pt idx="1078">
                <c:v>1081</c:v>
              </c:pt>
              <c:pt idx="1079">
                <c:v>1082</c:v>
              </c:pt>
              <c:pt idx="1080">
                <c:v>1083</c:v>
              </c:pt>
              <c:pt idx="1081">
                <c:v>1084</c:v>
              </c:pt>
              <c:pt idx="1082">
                <c:v>1085</c:v>
              </c:pt>
              <c:pt idx="1083">
                <c:v>1086</c:v>
              </c:pt>
              <c:pt idx="1084">
                <c:v>1087</c:v>
              </c:pt>
              <c:pt idx="1085">
                <c:v>1088</c:v>
              </c:pt>
              <c:pt idx="1086">
                <c:v>1089</c:v>
              </c:pt>
              <c:pt idx="1087">
                <c:v>1090</c:v>
              </c:pt>
              <c:pt idx="1088">
                <c:v>1091</c:v>
              </c:pt>
              <c:pt idx="1089">
                <c:v>1092</c:v>
              </c:pt>
              <c:pt idx="1090">
                <c:v>1093</c:v>
              </c:pt>
              <c:pt idx="1091">
                <c:v>1094</c:v>
              </c:pt>
              <c:pt idx="1092">
                <c:v>1095</c:v>
              </c:pt>
              <c:pt idx="1093">
                <c:v>1096</c:v>
              </c:pt>
              <c:pt idx="1094">
                <c:v>1097</c:v>
              </c:pt>
              <c:pt idx="1095">
                <c:v>1098</c:v>
              </c:pt>
              <c:pt idx="1096">
                <c:v>1099</c:v>
              </c:pt>
              <c:pt idx="1097">
                <c:v>1100</c:v>
              </c:pt>
              <c:pt idx="1098">
                <c:v>1101</c:v>
              </c:pt>
              <c:pt idx="1099">
                <c:v>1102</c:v>
              </c:pt>
              <c:pt idx="1100">
                <c:v>1103</c:v>
              </c:pt>
              <c:pt idx="1101">
                <c:v>1104</c:v>
              </c:pt>
              <c:pt idx="1102">
                <c:v>1105</c:v>
              </c:pt>
              <c:pt idx="1103">
                <c:v>1106</c:v>
              </c:pt>
              <c:pt idx="1104">
                <c:v>1107</c:v>
              </c:pt>
              <c:pt idx="1105">
                <c:v>1108</c:v>
              </c:pt>
              <c:pt idx="1106">
                <c:v>1109</c:v>
              </c:pt>
              <c:pt idx="1107">
                <c:v>1110</c:v>
              </c:pt>
              <c:pt idx="1108">
                <c:v>1111</c:v>
              </c:pt>
              <c:pt idx="1109">
                <c:v>1112</c:v>
              </c:pt>
              <c:pt idx="1110">
                <c:v>1113</c:v>
              </c:pt>
              <c:pt idx="1111">
                <c:v>1114</c:v>
              </c:pt>
              <c:pt idx="1112">
                <c:v>1115</c:v>
              </c:pt>
              <c:pt idx="1113">
                <c:v>1116</c:v>
              </c:pt>
              <c:pt idx="1114">
                <c:v>1117</c:v>
              </c:pt>
              <c:pt idx="1115">
                <c:v>1118</c:v>
              </c:pt>
              <c:pt idx="1116">
                <c:v>1119</c:v>
              </c:pt>
              <c:pt idx="1117">
                <c:v>1120</c:v>
              </c:pt>
              <c:pt idx="1118">
                <c:v>1121</c:v>
              </c:pt>
              <c:pt idx="1119">
                <c:v>1122</c:v>
              </c:pt>
              <c:pt idx="1120">
                <c:v>1123</c:v>
              </c:pt>
              <c:pt idx="1121">
                <c:v>1124</c:v>
              </c:pt>
              <c:pt idx="1122">
                <c:v>1125</c:v>
              </c:pt>
              <c:pt idx="1123">
                <c:v>1126</c:v>
              </c:pt>
              <c:pt idx="1124">
                <c:v>1127</c:v>
              </c:pt>
              <c:pt idx="1125">
                <c:v>1128</c:v>
              </c:pt>
              <c:pt idx="1126">
                <c:v>1129</c:v>
              </c:pt>
              <c:pt idx="1127">
                <c:v>1130</c:v>
              </c:pt>
              <c:pt idx="1128">
                <c:v>1131</c:v>
              </c:pt>
              <c:pt idx="1129">
                <c:v>1132</c:v>
              </c:pt>
              <c:pt idx="1130">
                <c:v>1133</c:v>
              </c:pt>
              <c:pt idx="1131">
                <c:v>1134</c:v>
              </c:pt>
              <c:pt idx="1132">
                <c:v>1135</c:v>
              </c:pt>
              <c:pt idx="1133">
                <c:v>1136</c:v>
              </c:pt>
              <c:pt idx="1134">
                <c:v>1137</c:v>
              </c:pt>
              <c:pt idx="1135">
                <c:v>1138</c:v>
              </c:pt>
              <c:pt idx="1136">
                <c:v>1139</c:v>
              </c:pt>
              <c:pt idx="1137">
                <c:v>1140</c:v>
              </c:pt>
              <c:pt idx="1138">
                <c:v>1141</c:v>
              </c:pt>
              <c:pt idx="1139">
                <c:v>1142</c:v>
              </c:pt>
              <c:pt idx="1140">
                <c:v>1143</c:v>
              </c:pt>
              <c:pt idx="1141">
                <c:v>1144</c:v>
              </c:pt>
              <c:pt idx="1142">
                <c:v>1145</c:v>
              </c:pt>
              <c:pt idx="1143">
                <c:v>1146</c:v>
              </c:pt>
              <c:pt idx="1144">
                <c:v>1147</c:v>
              </c:pt>
              <c:pt idx="1145">
                <c:v>1148</c:v>
              </c:pt>
              <c:pt idx="1146">
                <c:v>1149</c:v>
              </c:pt>
              <c:pt idx="1147">
                <c:v>1150</c:v>
              </c:pt>
              <c:pt idx="1148">
                <c:v>1151</c:v>
              </c:pt>
              <c:pt idx="1149">
                <c:v>1152</c:v>
              </c:pt>
              <c:pt idx="1150">
                <c:v>1153</c:v>
              </c:pt>
              <c:pt idx="1151">
                <c:v>1154</c:v>
              </c:pt>
              <c:pt idx="1152">
                <c:v>1155</c:v>
              </c:pt>
              <c:pt idx="1153">
                <c:v>1156</c:v>
              </c:pt>
              <c:pt idx="1154">
                <c:v>1157</c:v>
              </c:pt>
              <c:pt idx="1155">
                <c:v>1158</c:v>
              </c:pt>
              <c:pt idx="1156">
                <c:v>1159</c:v>
              </c:pt>
              <c:pt idx="1157">
                <c:v>1160</c:v>
              </c:pt>
              <c:pt idx="1158">
                <c:v>1161</c:v>
              </c:pt>
              <c:pt idx="1159">
                <c:v>1162</c:v>
              </c:pt>
              <c:pt idx="1160">
                <c:v>1163</c:v>
              </c:pt>
              <c:pt idx="1161">
                <c:v>1164</c:v>
              </c:pt>
              <c:pt idx="1162">
                <c:v>1165</c:v>
              </c:pt>
              <c:pt idx="1163">
                <c:v>1166</c:v>
              </c:pt>
              <c:pt idx="1164">
                <c:v>1167</c:v>
              </c:pt>
              <c:pt idx="1165">
                <c:v>1168</c:v>
              </c:pt>
              <c:pt idx="1166">
                <c:v>1169</c:v>
              </c:pt>
              <c:pt idx="1167">
                <c:v>1170</c:v>
              </c:pt>
              <c:pt idx="1168">
                <c:v>1171</c:v>
              </c:pt>
              <c:pt idx="1169">
                <c:v>1172</c:v>
              </c:pt>
              <c:pt idx="1170">
                <c:v>1173</c:v>
              </c:pt>
              <c:pt idx="1171">
                <c:v>1174</c:v>
              </c:pt>
              <c:pt idx="1172">
                <c:v>1175</c:v>
              </c:pt>
              <c:pt idx="1173">
                <c:v>1176</c:v>
              </c:pt>
              <c:pt idx="1174">
                <c:v>1177</c:v>
              </c:pt>
              <c:pt idx="1175">
                <c:v>1178</c:v>
              </c:pt>
              <c:pt idx="1176">
                <c:v>1179</c:v>
              </c:pt>
              <c:pt idx="1177">
                <c:v>1180</c:v>
              </c:pt>
              <c:pt idx="1178">
                <c:v>1181</c:v>
              </c:pt>
              <c:pt idx="1179">
                <c:v>1182</c:v>
              </c:pt>
              <c:pt idx="1180">
                <c:v>1183</c:v>
              </c:pt>
              <c:pt idx="1181">
                <c:v>1184</c:v>
              </c:pt>
              <c:pt idx="1182">
                <c:v>1185</c:v>
              </c:pt>
              <c:pt idx="1183">
                <c:v>1186</c:v>
              </c:pt>
              <c:pt idx="1184">
                <c:v>1187</c:v>
              </c:pt>
              <c:pt idx="1185">
                <c:v>1188</c:v>
              </c:pt>
              <c:pt idx="1186">
                <c:v>1189</c:v>
              </c:pt>
              <c:pt idx="1187">
                <c:v>1190</c:v>
              </c:pt>
              <c:pt idx="1188">
                <c:v>1191</c:v>
              </c:pt>
              <c:pt idx="1189">
                <c:v>1192</c:v>
              </c:pt>
              <c:pt idx="1190">
                <c:v>1193</c:v>
              </c:pt>
              <c:pt idx="1191">
                <c:v>1194</c:v>
              </c:pt>
              <c:pt idx="1192">
                <c:v>1195</c:v>
              </c:pt>
              <c:pt idx="1193">
                <c:v>1196</c:v>
              </c:pt>
              <c:pt idx="1194">
                <c:v>1197</c:v>
              </c:pt>
              <c:pt idx="1195">
                <c:v>1198</c:v>
              </c:pt>
              <c:pt idx="1196">
                <c:v>1199</c:v>
              </c:pt>
              <c:pt idx="1197">
                <c:v>1200</c:v>
              </c:pt>
              <c:pt idx="1198">
                <c:v>1201</c:v>
              </c:pt>
              <c:pt idx="1199">
                <c:v>1202</c:v>
              </c:pt>
              <c:pt idx="1200">
                <c:v>1203</c:v>
              </c:pt>
              <c:pt idx="1201">
                <c:v>1204</c:v>
              </c:pt>
              <c:pt idx="1202">
                <c:v>1205</c:v>
              </c:pt>
              <c:pt idx="1203">
                <c:v>1206</c:v>
              </c:pt>
              <c:pt idx="1204">
                <c:v>1207</c:v>
              </c:pt>
              <c:pt idx="1205">
                <c:v>1208</c:v>
              </c:pt>
              <c:pt idx="1206">
                <c:v>1209</c:v>
              </c:pt>
              <c:pt idx="1207">
                <c:v>1210</c:v>
              </c:pt>
              <c:pt idx="1208">
                <c:v>1211</c:v>
              </c:pt>
              <c:pt idx="1209">
                <c:v>1212</c:v>
              </c:pt>
              <c:pt idx="1210">
                <c:v>1213</c:v>
              </c:pt>
              <c:pt idx="1211">
                <c:v>1214</c:v>
              </c:pt>
              <c:pt idx="1212">
                <c:v>1215</c:v>
              </c:pt>
              <c:pt idx="1213">
                <c:v>1216</c:v>
              </c:pt>
              <c:pt idx="1214">
                <c:v>1217</c:v>
              </c:pt>
              <c:pt idx="1215">
                <c:v>1218</c:v>
              </c:pt>
              <c:pt idx="1216">
                <c:v>1219</c:v>
              </c:pt>
              <c:pt idx="1217">
                <c:v>1220</c:v>
              </c:pt>
              <c:pt idx="1218">
                <c:v>1221</c:v>
              </c:pt>
              <c:pt idx="1219">
                <c:v>1222</c:v>
              </c:pt>
              <c:pt idx="1220">
                <c:v>1223</c:v>
              </c:pt>
              <c:pt idx="1221">
                <c:v>1224</c:v>
              </c:pt>
              <c:pt idx="1222">
                <c:v>1225</c:v>
              </c:pt>
              <c:pt idx="1223">
                <c:v>1226</c:v>
              </c:pt>
              <c:pt idx="1224">
                <c:v>1227</c:v>
              </c:pt>
              <c:pt idx="1225">
                <c:v>1228</c:v>
              </c:pt>
              <c:pt idx="1226">
                <c:v>1229</c:v>
              </c:pt>
              <c:pt idx="1227">
                <c:v>1230</c:v>
              </c:pt>
              <c:pt idx="1228">
                <c:v>1231</c:v>
              </c:pt>
              <c:pt idx="1229">
                <c:v>1232</c:v>
              </c:pt>
              <c:pt idx="1230">
                <c:v>1233</c:v>
              </c:pt>
              <c:pt idx="1231">
                <c:v>1234</c:v>
              </c:pt>
              <c:pt idx="1232">
                <c:v>1235</c:v>
              </c:pt>
              <c:pt idx="1233">
                <c:v>1236</c:v>
              </c:pt>
              <c:pt idx="1234">
                <c:v>1237</c:v>
              </c:pt>
              <c:pt idx="1235">
                <c:v>1238</c:v>
              </c:pt>
              <c:pt idx="1236">
                <c:v>1239</c:v>
              </c:pt>
              <c:pt idx="1237">
                <c:v>1240</c:v>
              </c:pt>
              <c:pt idx="1238">
                <c:v>1241</c:v>
              </c:pt>
              <c:pt idx="1239">
                <c:v>1242</c:v>
              </c:pt>
              <c:pt idx="1240">
                <c:v>1243</c:v>
              </c:pt>
              <c:pt idx="1241">
                <c:v>1244</c:v>
              </c:pt>
              <c:pt idx="1242">
                <c:v>1245</c:v>
              </c:pt>
              <c:pt idx="1243">
                <c:v>1246</c:v>
              </c:pt>
              <c:pt idx="1244">
                <c:v>1247</c:v>
              </c:pt>
              <c:pt idx="1245">
                <c:v>1248</c:v>
              </c:pt>
              <c:pt idx="1246">
                <c:v>1249</c:v>
              </c:pt>
              <c:pt idx="1247">
                <c:v>1250</c:v>
              </c:pt>
              <c:pt idx="1248">
                <c:v>1251</c:v>
              </c:pt>
              <c:pt idx="1249">
                <c:v>1252</c:v>
              </c:pt>
              <c:pt idx="1250">
                <c:v>1253</c:v>
              </c:pt>
              <c:pt idx="1251">
                <c:v>1254</c:v>
              </c:pt>
              <c:pt idx="1252">
                <c:v>1255</c:v>
              </c:pt>
              <c:pt idx="1253">
                <c:v>1256</c:v>
              </c:pt>
              <c:pt idx="1254">
                <c:v>1257</c:v>
              </c:pt>
              <c:pt idx="1255">
                <c:v>1258</c:v>
              </c:pt>
              <c:pt idx="1256">
                <c:v>1259</c:v>
              </c:pt>
              <c:pt idx="1257">
                <c:v>1260</c:v>
              </c:pt>
              <c:pt idx="1258">
                <c:v>1261</c:v>
              </c:pt>
              <c:pt idx="1259">
                <c:v>1262</c:v>
              </c:pt>
              <c:pt idx="1260">
                <c:v>1263</c:v>
              </c:pt>
              <c:pt idx="1261">
                <c:v>1264</c:v>
              </c:pt>
              <c:pt idx="1262">
                <c:v>1265</c:v>
              </c:pt>
              <c:pt idx="1263">
                <c:v>1266</c:v>
              </c:pt>
              <c:pt idx="1264">
                <c:v>1267</c:v>
              </c:pt>
              <c:pt idx="1265">
                <c:v>1268</c:v>
              </c:pt>
              <c:pt idx="1266">
                <c:v>1269</c:v>
              </c:pt>
              <c:pt idx="1267">
                <c:v>1270</c:v>
              </c:pt>
              <c:pt idx="1268">
                <c:v>1271</c:v>
              </c:pt>
              <c:pt idx="1269">
                <c:v>1272</c:v>
              </c:pt>
              <c:pt idx="1270">
                <c:v>1273</c:v>
              </c:pt>
              <c:pt idx="1271">
                <c:v>1274</c:v>
              </c:pt>
              <c:pt idx="1272">
                <c:v>1275</c:v>
              </c:pt>
              <c:pt idx="1273">
                <c:v>1276</c:v>
              </c:pt>
              <c:pt idx="1274">
                <c:v>1277</c:v>
              </c:pt>
              <c:pt idx="1275">
                <c:v>1278</c:v>
              </c:pt>
              <c:pt idx="1276">
                <c:v>1279</c:v>
              </c:pt>
              <c:pt idx="1277">
                <c:v>1280</c:v>
              </c:pt>
              <c:pt idx="1278">
                <c:v>1281</c:v>
              </c:pt>
              <c:pt idx="1279">
                <c:v>1282</c:v>
              </c:pt>
              <c:pt idx="1280">
                <c:v>1283</c:v>
              </c:pt>
              <c:pt idx="1281">
                <c:v>1284</c:v>
              </c:pt>
              <c:pt idx="1282">
                <c:v>1285</c:v>
              </c:pt>
              <c:pt idx="1283">
                <c:v>1286</c:v>
              </c:pt>
              <c:pt idx="1284">
                <c:v>1287</c:v>
              </c:pt>
              <c:pt idx="1285">
                <c:v>1288</c:v>
              </c:pt>
              <c:pt idx="1286">
                <c:v>1289</c:v>
              </c:pt>
              <c:pt idx="1287">
                <c:v>1290</c:v>
              </c:pt>
              <c:pt idx="1288">
                <c:v>1291</c:v>
              </c:pt>
              <c:pt idx="1289">
                <c:v>1292</c:v>
              </c:pt>
              <c:pt idx="1290">
                <c:v>1293</c:v>
              </c:pt>
              <c:pt idx="1291">
                <c:v>1294</c:v>
              </c:pt>
              <c:pt idx="1292">
                <c:v>1295</c:v>
              </c:pt>
              <c:pt idx="1293">
                <c:v>1296</c:v>
              </c:pt>
              <c:pt idx="1294">
                <c:v>1297</c:v>
              </c:pt>
              <c:pt idx="1295">
                <c:v>1298</c:v>
              </c:pt>
              <c:pt idx="1296">
                <c:v>1299</c:v>
              </c:pt>
              <c:pt idx="1297">
                <c:v>1300</c:v>
              </c:pt>
              <c:pt idx="1298">
                <c:v>1301</c:v>
              </c:pt>
              <c:pt idx="1299">
                <c:v>1302</c:v>
              </c:pt>
              <c:pt idx="1300">
                <c:v>1303</c:v>
              </c:pt>
              <c:pt idx="1301">
                <c:v>1304</c:v>
              </c:pt>
              <c:pt idx="1302">
                <c:v>1305</c:v>
              </c:pt>
              <c:pt idx="1303">
                <c:v>1306</c:v>
              </c:pt>
              <c:pt idx="1304">
                <c:v>1307</c:v>
              </c:pt>
              <c:pt idx="1305">
                <c:v>1308</c:v>
              </c:pt>
              <c:pt idx="1306">
                <c:v>1309</c:v>
              </c:pt>
              <c:pt idx="1307">
                <c:v>1310</c:v>
              </c:pt>
              <c:pt idx="1308">
                <c:v>1311</c:v>
              </c:pt>
              <c:pt idx="1309">
                <c:v>1312</c:v>
              </c:pt>
              <c:pt idx="1310">
                <c:v>1313</c:v>
              </c:pt>
              <c:pt idx="1311">
                <c:v>1314</c:v>
              </c:pt>
              <c:pt idx="1312">
                <c:v>1315</c:v>
              </c:pt>
              <c:pt idx="1313">
                <c:v>1316</c:v>
              </c:pt>
              <c:pt idx="1314">
                <c:v>1317</c:v>
              </c:pt>
              <c:pt idx="1315">
                <c:v>1318</c:v>
              </c:pt>
              <c:pt idx="1316">
                <c:v>1319</c:v>
              </c:pt>
              <c:pt idx="1317">
                <c:v>1320</c:v>
              </c:pt>
              <c:pt idx="1318">
                <c:v>1321</c:v>
              </c:pt>
              <c:pt idx="1319">
                <c:v>1322</c:v>
              </c:pt>
              <c:pt idx="1320">
                <c:v>1323</c:v>
              </c:pt>
              <c:pt idx="1321">
                <c:v>1324</c:v>
              </c:pt>
              <c:pt idx="1322">
                <c:v>1325</c:v>
              </c:pt>
              <c:pt idx="1323">
                <c:v>1326</c:v>
              </c:pt>
              <c:pt idx="1324">
                <c:v>1327</c:v>
              </c:pt>
              <c:pt idx="1325">
                <c:v>1328</c:v>
              </c:pt>
              <c:pt idx="1326">
                <c:v>1329</c:v>
              </c:pt>
              <c:pt idx="1327">
                <c:v>1330</c:v>
              </c:pt>
              <c:pt idx="1328">
                <c:v>1331</c:v>
              </c:pt>
              <c:pt idx="1329">
                <c:v>1332</c:v>
              </c:pt>
              <c:pt idx="1330">
                <c:v>1333</c:v>
              </c:pt>
              <c:pt idx="1331">
                <c:v>1334</c:v>
              </c:pt>
              <c:pt idx="1332">
                <c:v>1335</c:v>
              </c:pt>
              <c:pt idx="1333">
                <c:v>1336</c:v>
              </c:pt>
              <c:pt idx="1334">
                <c:v>1337</c:v>
              </c:pt>
              <c:pt idx="1335">
                <c:v>1338</c:v>
              </c:pt>
              <c:pt idx="1336">
                <c:v>1339</c:v>
              </c:pt>
              <c:pt idx="1337">
                <c:v>1340</c:v>
              </c:pt>
              <c:pt idx="1338">
                <c:v>1341</c:v>
              </c:pt>
              <c:pt idx="1339">
                <c:v>1342</c:v>
              </c:pt>
              <c:pt idx="1340">
                <c:v>1343</c:v>
              </c:pt>
              <c:pt idx="1341">
                <c:v>1344</c:v>
              </c:pt>
              <c:pt idx="1342">
                <c:v>1345</c:v>
              </c:pt>
              <c:pt idx="1343">
                <c:v>1346</c:v>
              </c:pt>
              <c:pt idx="1344">
                <c:v>1347</c:v>
              </c:pt>
              <c:pt idx="1345">
                <c:v>1348</c:v>
              </c:pt>
              <c:pt idx="1346">
                <c:v>1349</c:v>
              </c:pt>
              <c:pt idx="1347">
                <c:v>1350</c:v>
              </c:pt>
              <c:pt idx="1348">
                <c:v>1351</c:v>
              </c:pt>
              <c:pt idx="1349">
                <c:v>1352</c:v>
              </c:pt>
              <c:pt idx="1350">
                <c:v>1353</c:v>
              </c:pt>
              <c:pt idx="1351">
                <c:v>1354</c:v>
              </c:pt>
              <c:pt idx="1352">
                <c:v>1355</c:v>
              </c:pt>
              <c:pt idx="1353">
                <c:v>1356</c:v>
              </c:pt>
              <c:pt idx="1354">
                <c:v>1357</c:v>
              </c:pt>
              <c:pt idx="1355">
                <c:v>1358</c:v>
              </c:pt>
              <c:pt idx="1356">
                <c:v>1359</c:v>
              </c:pt>
              <c:pt idx="1357">
                <c:v>1360</c:v>
              </c:pt>
              <c:pt idx="1358">
                <c:v>1361</c:v>
              </c:pt>
              <c:pt idx="1359">
                <c:v>1362</c:v>
              </c:pt>
              <c:pt idx="1360">
                <c:v>1363</c:v>
              </c:pt>
              <c:pt idx="1361">
                <c:v>1364</c:v>
              </c:pt>
              <c:pt idx="1362">
                <c:v>1365</c:v>
              </c:pt>
              <c:pt idx="1363">
                <c:v>1366</c:v>
              </c:pt>
              <c:pt idx="1364">
                <c:v>1367</c:v>
              </c:pt>
              <c:pt idx="1365">
                <c:v>1368</c:v>
              </c:pt>
              <c:pt idx="1366">
                <c:v>1369</c:v>
              </c:pt>
              <c:pt idx="1367">
                <c:v>1370</c:v>
              </c:pt>
              <c:pt idx="1368">
                <c:v>1371</c:v>
              </c:pt>
              <c:pt idx="1369">
                <c:v>1372</c:v>
              </c:pt>
              <c:pt idx="1370">
                <c:v>1373</c:v>
              </c:pt>
              <c:pt idx="1371">
                <c:v>1374</c:v>
              </c:pt>
              <c:pt idx="1372">
                <c:v>1375</c:v>
              </c:pt>
              <c:pt idx="1373">
                <c:v>1376</c:v>
              </c:pt>
              <c:pt idx="1374">
                <c:v>1377</c:v>
              </c:pt>
              <c:pt idx="1375">
                <c:v>1378</c:v>
              </c:pt>
              <c:pt idx="1376">
                <c:v>1379</c:v>
              </c:pt>
              <c:pt idx="1377">
                <c:v>1380</c:v>
              </c:pt>
              <c:pt idx="1378">
                <c:v>1381</c:v>
              </c:pt>
              <c:pt idx="1379">
                <c:v>1382</c:v>
              </c:pt>
              <c:pt idx="1380">
                <c:v>1383</c:v>
              </c:pt>
              <c:pt idx="1381">
                <c:v>1384</c:v>
              </c:pt>
              <c:pt idx="1382">
                <c:v>1385</c:v>
              </c:pt>
              <c:pt idx="1383">
                <c:v>1386</c:v>
              </c:pt>
              <c:pt idx="1384">
                <c:v>1387</c:v>
              </c:pt>
              <c:pt idx="1385">
                <c:v>1388</c:v>
              </c:pt>
              <c:pt idx="1386">
                <c:v>1389</c:v>
              </c:pt>
              <c:pt idx="1387">
                <c:v>1390</c:v>
              </c:pt>
              <c:pt idx="1388">
                <c:v>1391</c:v>
              </c:pt>
              <c:pt idx="1389">
                <c:v>1392</c:v>
              </c:pt>
              <c:pt idx="1390">
                <c:v>1393</c:v>
              </c:pt>
              <c:pt idx="1391">
                <c:v>1394</c:v>
              </c:pt>
              <c:pt idx="1392">
                <c:v>1395</c:v>
              </c:pt>
              <c:pt idx="1393">
                <c:v>1396</c:v>
              </c:pt>
              <c:pt idx="1394">
                <c:v>1397</c:v>
              </c:pt>
              <c:pt idx="1395">
                <c:v>1398</c:v>
              </c:pt>
              <c:pt idx="1396">
                <c:v>1399</c:v>
              </c:pt>
              <c:pt idx="1397">
                <c:v>1400</c:v>
              </c:pt>
              <c:pt idx="1398">
                <c:v>1401</c:v>
              </c:pt>
              <c:pt idx="1399">
                <c:v>1402</c:v>
              </c:pt>
              <c:pt idx="1400">
                <c:v>1403</c:v>
              </c:pt>
              <c:pt idx="1401">
                <c:v>1404</c:v>
              </c:pt>
              <c:pt idx="1402">
                <c:v>1405</c:v>
              </c:pt>
              <c:pt idx="1403">
                <c:v>1406</c:v>
              </c:pt>
              <c:pt idx="1404">
                <c:v>1407</c:v>
              </c:pt>
              <c:pt idx="1405">
                <c:v>1408</c:v>
              </c:pt>
              <c:pt idx="1406">
                <c:v>1409</c:v>
              </c:pt>
              <c:pt idx="1407">
                <c:v>1410</c:v>
              </c:pt>
              <c:pt idx="1408">
                <c:v>1411</c:v>
              </c:pt>
              <c:pt idx="1409">
                <c:v>1412</c:v>
              </c:pt>
              <c:pt idx="1410">
                <c:v>1413</c:v>
              </c:pt>
              <c:pt idx="1411">
                <c:v>1414</c:v>
              </c:pt>
              <c:pt idx="1412">
                <c:v>1415</c:v>
              </c:pt>
              <c:pt idx="1413">
                <c:v>1416</c:v>
              </c:pt>
              <c:pt idx="1414">
                <c:v>1417</c:v>
              </c:pt>
              <c:pt idx="1415">
                <c:v>1418</c:v>
              </c:pt>
              <c:pt idx="1416">
                <c:v>1419</c:v>
              </c:pt>
              <c:pt idx="1417">
                <c:v>1420</c:v>
              </c:pt>
              <c:pt idx="1418">
                <c:v>1421</c:v>
              </c:pt>
              <c:pt idx="1419">
                <c:v>1422</c:v>
              </c:pt>
              <c:pt idx="1420">
                <c:v>1423</c:v>
              </c:pt>
              <c:pt idx="1421">
                <c:v>1424</c:v>
              </c:pt>
              <c:pt idx="1422">
                <c:v>1425</c:v>
              </c:pt>
              <c:pt idx="1423">
                <c:v>1426</c:v>
              </c:pt>
              <c:pt idx="1424">
                <c:v>1427</c:v>
              </c:pt>
              <c:pt idx="1425">
                <c:v>1428</c:v>
              </c:pt>
              <c:pt idx="1426">
                <c:v>1429</c:v>
              </c:pt>
              <c:pt idx="1427">
                <c:v>1430</c:v>
              </c:pt>
              <c:pt idx="1428">
                <c:v>1431</c:v>
              </c:pt>
              <c:pt idx="1429">
                <c:v>1432</c:v>
              </c:pt>
              <c:pt idx="1430">
                <c:v>1433</c:v>
              </c:pt>
              <c:pt idx="1431">
                <c:v>1434</c:v>
              </c:pt>
              <c:pt idx="1432">
                <c:v>1435</c:v>
              </c:pt>
              <c:pt idx="1433">
                <c:v>1436</c:v>
              </c:pt>
              <c:pt idx="1434">
                <c:v>1437</c:v>
              </c:pt>
              <c:pt idx="1435">
                <c:v>1438</c:v>
              </c:pt>
              <c:pt idx="1436">
                <c:v>1439</c:v>
              </c:pt>
              <c:pt idx="1437">
                <c:v>1440</c:v>
              </c:pt>
              <c:pt idx="1438">
                <c:v>1441</c:v>
              </c:pt>
              <c:pt idx="1439">
                <c:v>1442</c:v>
              </c:pt>
              <c:pt idx="1440">
                <c:v>1443</c:v>
              </c:pt>
              <c:pt idx="1441">
                <c:v>1444</c:v>
              </c:pt>
              <c:pt idx="1442">
                <c:v>1445</c:v>
              </c:pt>
              <c:pt idx="1443">
                <c:v>1446</c:v>
              </c:pt>
              <c:pt idx="1444">
                <c:v>1447</c:v>
              </c:pt>
              <c:pt idx="1445">
                <c:v>1448</c:v>
              </c:pt>
              <c:pt idx="1446">
                <c:v>1449</c:v>
              </c:pt>
              <c:pt idx="1447">
                <c:v>1450</c:v>
              </c:pt>
              <c:pt idx="1448">
                <c:v>1451</c:v>
              </c:pt>
              <c:pt idx="1449">
                <c:v>1452</c:v>
              </c:pt>
              <c:pt idx="1450">
                <c:v>1453</c:v>
              </c:pt>
              <c:pt idx="1451">
                <c:v>1454</c:v>
              </c:pt>
              <c:pt idx="1452">
                <c:v>1455</c:v>
              </c:pt>
              <c:pt idx="1453">
                <c:v>1456</c:v>
              </c:pt>
              <c:pt idx="1454">
                <c:v>1457</c:v>
              </c:pt>
              <c:pt idx="1455">
                <c:v>1458</c:v>
              </c:pt>
              <c:pt idx="1456">
                <c:v>1459</c:v>
              </c:pt>
              <c:pt idx="1457">
                <c:v>1460</c:v>
              </c:pt>
              <c:pt idx="1458">
                <c:v>1461</c:v>
              </c:pt>
              <c:pt idx="1459">
                <c:v>1462</c:v>
              </c:pt>
              <c:pt idx="1460">
                <c:v>1463</c:v>
              </c:pt>
              <c:pt idx="1461">
                <c:v>1464</c:v>
              </c:pt>
              <c:pt idx="1462">
                <c:v>1465</c:v>
              </c:pt>
              <c:pt idx="1463">
                <c:v>1466</c:v>
              </c:pt>
              <c:pt idx="1464">
                <c:v>1467</c:v>
              </c:pt>
              <c:pt idx="1465">
                <c:v>1468</c:v>
              </c:pt>
              <c:pt idx="1466">
                <c:v>1469</c:v>
              </c:pt>
              <c:pt idx="1467">
                <c:v>1470</c:v>
              </c:pt>
              <c:pt idx="1468">
                <c:v>1471</c:v>
              </c:pt>
              <c:pt idx="1469">
                <c:v>1472</c:v>
              </c:pt>
              <c:pt idx="1470">
                <c:v>1473</c:v>
              </c:pt>
              <c:pt idx="1471">
                <c:v>1474</c:v>
              </c:pt>
              <c:pt idx="1472">
                <c:v>1475</c:v>
              </c:pt>
              <c:pt idx="1473">
                <c:v>1476</c:v>
              </c:pt>
              <c:pt idx="1474">
                <c:v>1477</c:v>
              </c:pt>
              <c:pt idx="1475">
                <c:v>1478</c:v>
              </c:pt>
              <c:pt idx="1476">
                <c:v>1479</c:v>
              </c:pt>
              <c:pt idx="1477">
                <c:v>1480</c:v>
              </c:pt>
              <c:pt idx="1478">
                <c:v>1481</c:v>
              </c:pt>
              <c:pt idx="1479">
                <c:v>1482</c:v>
              </c:pt>
              <c:pt idx="1480">
                <c:v>1483</c:v>
              </c:pt>
              <c:pt idx="1481">
                <c:v>1484</c:v>
              </c:pt>
              <c:pt idx="1482">
                <c:v>1485</c:v>
              </c:pt>
              <c:pt idx="1483">
                <c:v>1486</c:v>
              </c:pt>
              <c:pt idx="1484">
                <c:v>1487</c:v>
              </c:pt>
              <c:pt idx="1485">
                <c:v>1488</c:v>
              </c:pt>
              <c:pt idx="1486">
                <c:v>1489</c:v>
              </c:pt>
              <c:pt idx="1487">
                <c:v>1490</c:v>
              </c:pt>
              <c:pt idx="1488">
                <c:v>1491</c:v>
              </c:pt>
              <c:pt idx="1489">
                <c:v>1492</c:v>
              </c:pt>
              <c:pt idx="1490">
                <c:v>1493</c:v>
              </c:pt>
              <c:pt idx="1491">
                <c:v>1494</c:v>
              </c:pt>
              <c:pt idx="1492">
                <c:v>1495</c:v>
              </c:pt>
              <c:pt idx="1493">
                <c:v>1496</c:v>
              </c:pt>
              <c:pt idx="1494">
                <c:v>1497</c:v>
              </c:pt>
              <c:pt idx="1495">
                <c:v>1498</c:v>
              </c:pt>
              <c:pt idx="1496">
                <c:v>1499</c:v>
              </c:pt>
              <c:pt idx="1497">
                <c:v>1500</c:v>
              </c:pt>
              <c:pt idx="1498">
                <c:v>1501</c:v>
              </c:pt>
              <c:pt idx="1499">
                <c:v>1502</c:v>
              </c:pt>
              <c:pt idx="1500">
                <c:v>1503</c:v>
              </c:pt>
              <c:pt idx="1501">
                <c:v>1504</c:v>
              </c:pt>
              <c:pt idx="1502">
                <c:v>1505</c:v>
              </c:pt>
              <c:pt idx="1503">
                <c:v>1506</c:v>
              </c:pt>
              <c:pt idx="1504">
                <c:v>1507</c:v>
              </c:pt>
              <c:pt idx="1505">
                <c:v>1508</c:v>
              </c:pt>
              <c:pt idx="1506">
                <c:v>1509</c:v>
              </c:pt>
              <c:pt idx="1507">
                <c:v>1510</c:v>
              </c:pt>
              <c:pt idx="1508">
                <c:v>1511</c:v>
              </c:pt>
              <c:pt idx="1509">
                <c:v>1512</c:v>
              </c:pt>
              <c:pt idx="1510">
                <c:v>1513</c:v>
              </c:pt>
              <c:pt idx="1511">
                <c:v>1514</c:v>
              </c:pt>
              <c:pt idx="1512">
                <c:v>1515</c:v>
              </c:pt>
              <c:pt idx="1513">
                <c:v>1516</c:v>
              </c:pt>
              <c:pt idx="1514">
                <c:v>1517</c:v>
              </c:pt>
              <c:pt idx="1515">
                <c:v>1518</c:v>
              </c:pt>
              <c:pt idx="1516">
                <c:v>1519</c:v>
              </c:pt>
              <c:pt idx="1517">
                <c:v>1520</c:v>
              </c:pt>
              <c:pt idx="1518">
                <c:v>1521</c:v>
              </c:pt>
              <c:pt idx="1519">
                <c:v>1522</c:v>
              </c:pt>
              <c:pt idx="1520">
                <c:v>1523</c:v>
              </c:pt>
              <c:pt idx="1521">
                <c:v>1524</c:v>
              </c:pt>
              <c:pt idx="1522">
                <c:v>1525</c:v>
              </c:pt>
              <c:pt idx="1523">
                <c:v>1526</c:v>
              </c:pt>
              <c:pt idx="1524">
                <c:v>1527</c:v>
              </c:pt>
              <c:pt idx="1525">
                <c:v>1528</c:v>
              </c:pt>
              <c:pt idx="1526">
                <c:v>1529</c:v>
              </c:pt>
              <c:pt idx="1527">
                <c:v>1530</c:v>
              </c:pt>
              <c:pt idx="1528">
                <c:v>1531</c:v>
              </c:pt>
              <c:pt idx="1529">
                <c:v>1532</c:v>
              </c:pt>
              <c:pt idx="1530">
                <c:v>1533</c:v>
              </c:pt>
              <c:pt idx="1531">
                <c:v>1534</c:v>
              </c:pt>
              <c:pt idx="1532">
                <c:v>1535</c:v>
              </c:pt>
              <c:pt idx="1533">
                <c:v>1536</c:v>
              </c:pt>
              <c:pt idx="1534">
                <c:v>1537</c:v>
              </c:pt>
              <c:pt idx="1535">
                <c:v>1538</c:v>
              </c:pt>
              <c:pt idx="1536">
                <c:v>1539</c:v>
              </c:pt>
              <c:pt idx="1537">
                <c:v>1540</c:v>
              </c:pt>
              <c:pt idx="1538">
                <c:v>1541</c:v>
              </c:pt>
              <c:pt idx="1539">
                <c:v>1542</c:v>
              </c:pt>
              <c:pt idx="1540">
                <c:v>1543</c:v>
              </c:pt>
              <c:pt idx="1541">
                <c:v>1544</c:v>
              </c:pt>
              <c:pt idx="1542">
                <c:v>1545</c:v>
              </c:pt>
              <c:pt idx="1543">
                <c:v>1546</c:v>
              </c:pt>
              <c:pt idx="1544">
                <c:v>1547</c:v>
              </c:pt>
              <c:pt idx="1545">
                <c:v>1548</c:v>
              </c:pt>
              <c:pt idx="1546">
                <c:v>1549</c:v>
              </c:pt>
              <c:pt idx="1547">
                <c:v>1550</c:v>
              </c:pt>
              <c:pt idx="1548">
                <c:v>1551</c:v>
              </c:pt>
              <c:pt idx="1549">
                <c:v>1552</c:v>
              </c:pt>
              <c:pt idx="1550">
                <c:v>1553</c:v>
              </c:pt>
              <c:pt idx="1551">
                <c:v>1554</c:v>
              </c:pt>
              <c:pt idx="1552">
                <c:v>1555</c:v>
              </c:pt>
              <c:pt idx="1553">
                <c:v>1556</c:v>
              </c:pt>
              <c:pt idx="1554">
                <c:v>1557</c:v>
              </c:pt>
              <c:pt idx="1555">
                <c:v>1558</c:v>
              </c:pt>
              <c:pt idx="1556">
                <c:v>1559</c:v>
              </c:pt>
              <c:pt idx="1557">
                <c:v>1560</c:v>
              </c:pt>
              <c:pt idx="1558">
                <c:v>1561</c:v>
              </c:pt>
              <c:pt idx="1559">
                <c:v>1562</c:v>
              </c:pt>
              <c:pt idx="1560">
                <c:v>1563</c:v>
              </c:pt>
              <c:pt idx="1561">
                <c:v>1564</c:v>
              </c:pt>
              <c:pt idx="1562">
                <c:v>1565</c:v>
              </c:pt>
              <c:pt idx="1563">
                <c:v>1566</c:v>
              </c:pt>
              <c:pt idx="1564">
                <c:v>1567</c:v>
              </c:pt>
              <c:pt idx="1565">
                <c:v>1568</c:v>
              </c:pt>
              <c:pt idx="1566">
                <c:v>1569</c:v>
              </c:pt>
              <c:pt idx="1567">
                <c:v>1570</c:v>
              </c:pt>
              <c:pt idx="1568">
                <c:v>1571</c:v>
              </c:pt>
              <c:pt idx="1569">
                <c:v>1572</c:v>
              </c:pt>
              <c:pt idx="1570">
                <c:v>1573</c:v>
              </c:pt>
              <c:pt idx="1571">
                <c:v>1574</c:v>
              </c:pt>
              <c:pt idx="1572">
                <c:v>1575</c:v>
              </c:pt>
              <c:pt idx="1573">
                <c:v>1576</c:v>
              </c:pt>
              <c:pt idx="1574">
                <c:v>1577</c:v>
              </c:pt>
              <c:pt idx="1575">
                <c:v>1578</c:v>
              </c:pt>
              <c:pt idx="1576">
                <c:v>1579</c:v>
              </c:pt>
              <c:pt idx="1577">
                <c:v>1580</c:v>
              </c:pt>
              <c:pt idx="1578">
                <c:v>1581</c:v>
              </c:pt>
              <c:pt idx="1579">
                <c:v>1582</c:v>
              </c:pt>
              <c:pt idx="1580">
                <c:v>1583</c:v>
              </c:pt>
              <c:pt idx="1581">
                <c:v>1584</c:v>
              </c:pt>
              <c:pt idx="1582">
                <c:v>1585</c:v>
              </c:pt>
              <c:pt idx="1583">
                <c:v>1586</c:v>
              </c:pt>
              <c:pt idx="1584">
                <c:v>1587</c:v>
              </c:pt>
              <c:pt idx="1585">
                <c:v>1588</c:v>
              </c:pt>
              <c:pt idx="1586">
                <c:v>1589</c:v>
              </c:pt>
              <c:pt idx="1587">
                <c:v>1590</c:v>
              </c:pt>
              <c:pt idx="1588">
                <c:v>1591</c:v>
              </c:pt>
              <c:pt idx="1589">
                <c:v>1592</c:v>
              </c:pt>
              <c:pt idx="1590">
                <c:v>1593</c:v>
              </c:pt>
              <c:pt idx="1591">
                <c:v>1594</c:v>
              </c:pt>
              <c:pt idx="1592">
                <c:v>1595</c:v>
              </c:pt>
              <c:pt idx="1593">
                <c:v>1596</c:v>
              </c:pt>
              <c:pt idx="1594">
                <c:v>1597</c:v>
              </c:pt>
              <c:pt idx="1595">
                <c:v>1598</c:v>
              </c:pt>
              <c:pt idx="1596">
                <c:v>1599</c:v>
              </c:pt>
              <c:pt idx="1597">
                <c:v>1600</c:v>
              </c:pt>
              <c:pt idx="1598">
                <c:v>1601</c:v>
              </c:pt>
              <c:pt idx="1599">
                <c:v>1602</c:v>
              </c:pt>
              <c:pt idx="1600">
                <c:v>1603</c:v>
              </c:pt>
              <c:pt idx="1601">
                <c:v>1604</c:v>
              </c:pt>
              <c:pt idx="1602">
                <c:v>1605</c:v>
              </c:pt>
              <c:pt idx="1603">
                <c:v>1606</c:v>
              </c:pt>
              <c:pt idx="1604">
                <c:v>1607</c:v>
              </c:pt>
              <c:pt idx="1605">
                <c:v>1608</c:v>
              </c:pt>
              <c:pt idx="1606">
                <c:v>1609</c:v>
              </c:pt>
              <c:pt idx="1607">
                <c:v>1610</c:v>
              </c:pt>
              <c:pt idx="1608">
                <c:v>1611</c:v>
              </c:pt>
              <c:pt idx="1609">
                <c:v>1612</c:v>
              </c:pt>
              <c:pt idx="1610">
                <c:v>1613</c:v>
              </c:pt>
              <c:pt idx="1611">
                <c:v>1614</c:v>
              </c:pt>
              <c:pt idx="1612">
                <c:v>1615</c:v>
              </c:pt>
              <c:pt idx="1613">
                <c:v>1616</c:v>
              </c:pt>
              <c:pt idx="1614">
                <c:v>1617</c:v>
              </c:pt>
              <c:pt idx="1615">
                <c:v>1618</c:v>
              </c:pt>
              <c:pt idx="1616">
                <c:v>1619</c:v>
              </c:pt>
              <c:pt idx="1617">
                <c:v>1620</c:v>
              </c:pt>
              <c:pt idx="1618">
                <c:v>1621</c:v>
              </c:pt>
              <c:pt idx="1619">
                <c:v>1622</c:v>
              </c:pt>
              <c:pt idx="1620">
                <c:v>1623</c:v>
              </c:pt>
              <c:pt idx="1621">
                <c:v>1624</c:v>
              </c:pt>
              <c:pt idx="1622">
                <c:v>1625</c:v>
              </c:pt>
              <c:pt idx="1623">
                <c:v>1626</c:v>
              </c:pt>
              <c:pt idx="1624">
                <c:v>1627</c:v>
              </c:pt>
              <c:pt idx="1625">
                <c:v>1628</c:v>
              </c:pt>
              <c:pt idx="1626">
                <c:v>1629</c:v>
              </c:pt>
              <c:pt idx="1627">
                <c:v>1630</c:v>
              </c:pt>
              <c:pt idx="1628">
                <c:v>1631</c:v>
              </c:pt>
              <c:pt idx="1629">
                <c:v>1632</c:v>
              </c:pt>
              <c:pt idx="1630">
                <c:v>1633</c:v>
              </c:pt>
              <c:pt idx="1631">
                <c:v>1634</c:v>
              </c:pt>
              <c:pt idx="1632">
                <c:v>1635</c:v>
              </c:pt>
              <c:pt idx="1633">
                <c:v>1636</c:v>
              </c:pt>
              <c:pt idx="1634">
                <c:v>1637</c:v>
              </c:pt>
              <c:pt idx="1635">
                <c:v>1638</c:v>
              </c:pt>
              <c:pt idx="1636">
                <c:v>1639</c:v>
              </c:pt>
              <c:pt idx="1637">
                <c:v>1640</c:v>
              </c:pt>
              <c:pt idx="1638">
                <c:v>1641</c:v>
              </c:pt>
              <c:pt idx="1639">
                <c:v>1642</c:v>
              </c:pt>
              <c:pt idx="1640">
                <c:v>1643</c:v>
              </c:pt>
              <c:pt idx="1641">
                <c:v>1644</c:v>
              </c:pt>
              <c:pt idx="1642">
                <c:v>1645</c:v>
              </c:pt>
              <c:pt idx="1643">
                <c:v>1646</c:v>
              </c:pt>
              <c:pt idx="1644">
                <c:v>1647</c:v>
              </c:pt>
              <c:pt idx="1645">
                <c:v>1648</c:v>
              </c:pt>
              <c:pt idx="1646">
                <c:v>1649</c:v>
              </c:pt>
              <c:pt idx="1647">
                <c:v>1650</c:v>
              </c:pt>
              <c:pt idx="1648">
                <c:v>1651</c:v>
              </c:pt>
              <c:pt idx="1649">
                <c:v>1652</c:v>
              </c:pt>
              <c:pt idx="1650">
                <c:v>1653</c:v>
              </c:pt>
              <c:pt idx="1651">
                <c:v>1654</c:v>
              </c:pt>
              <c:pt idx="1652">
                <c:v>1655</c:v>
              </c:pt>
              <c:pt idx="1653">
                <c:v>1656</c:v>
              </c:pt>
              <c:pt idx="1654">
                <c:v>1657</c:v>
              </c:pt>
              <c:pt idx="1655">
                <c:v>1658</c:v>
              </c:pt>
              <c:pt idx="1656">
                <c:v>1659</c:v>
              </c:pt>
              <c:pt idx="1657">
                <c:v>1660</c:v>
              </c:pt>
              <c:pt idx="1658">
                <c:v>1661</c:v>
              </c:pt>
              <c:pt idx="1659">
                <c:v>1662</c:v>
              </c:pt>
              <c:pt idx="1660">
                <c:v>1663</c:v>
              </c:pt>
              <c:pt idx="1661">
                <c:v>1664</c:v>
              </c:pt>
              <c:pt idx="1662">
                <c:v>1665</c:v>
              </c:pt>
              <c:pt idx="1663">
                <c:v>1666</c:v>
              </c:pt>
              <c:pt idx="1664">
                <c:v>1667</c:v>
              </c:pt>
              <c:pt idx="1665">
                <c:v>1668</c:v>
              </c:pt>
              <c:pt idx="1666">
                <c:v>1669</c:v>
              </c:pt>
              <c:pt idx="1667">
                <c:v>1670</c:v>
              </c:pt>
              <c:pt idx="1668">
                <c:v>1671</c:v>
              </c:pt>
              <c:pt idx="1669">
                <c:v>1672</c:v>
              </c:pt>
              <c:pt idx="1670">
                <c:v>1673</c:v>
              </c:pt>
              <c:pt idx="1671">
                <c:v>1674</c:v>
              </c:pt>
              <c:pt idx="1672">
                <c:v>1675</c:v>
              </c:pt>
              <c:pt idx="1673">
                <c:v>1676</c:v>
              </c:pt>
              <c:pt idx="1674">
                <c:v>1677</c:v>
              </c:pt>
              <c:pt idx="1675">
                <c:v>1678</c:v>
              </c:pt>
              <c:pt idx="1676">
                <c:v>1679</c:v>
              </c:pt>
              <c:pt idx="1677">
                <c:v>1680</c:v>
              </c:pt>
              <c:pt idx="1678">
                <c:v>1681</c:v>
              </c:pt>
              <c:pt idx="1679">
                <c:v>1682</c:v>
              </c:pt>
              <c:pt idx="1680">
                <c:v>1683</c:v>
              </c:pt>
              <c:pt idx="1681">
                <c:v>1684</c:v>
              </c:pt>
              <c:pt idx="1682">
                <c:v>1685</c:v>
              </c:pt>
              <c:pt idx="1683">
                <c:v>1686</c:v>
              </c:pt>
              <c:pt idx="1684">
                <c:v>1687</c:v>
              </c:pt>
              <c:pt idx="1685">
                <c:v>1688</c:v>
              </c:pt>
              <c:pt idx="1686">
                <c:v>1689</c:v>
              </c:pt>
              <c:pt idx="1687">
                <c:v>1690</c:v>
              </c:pt>
              <c:pt idx="1688">
                <c:v>1691</c:v>
              </c:pt>
              <c:pt idx="1689">
                <c:v>1692</c:v>
              </c:pt>
              <c:pt idx="1690">
                <c:v>1693</c:v>
              </c:pt>
              <c:pt idx="1691">
                <c:v>1694</c:v>
              </c:pt>
              <c:pt idx="1692">
                <c:v>1695</c:v>
              </c:pt>
              <c:pt idx="1693">
                <c:v>1696</c:v>
              </c:pt>
              <c:pt idx="1694">
                <c:v>1697</c:v>
              </c:pt>
              <c:pt idx="1695">
                <c:v>1698</c:v>
              </c:pt>
              <c:pt idx="1696">
                <c:v>1699</c:v>
              </c:pt>
              <c:pt idx="1697">
                <c:v>1700</c:v>
              </c:pt>
              <c:pt idx="1698">
                <c:v>1701</c:v>
              </c:pt>
              <c:pt idx="1699">
                <c:v>1702</c:v>
              </c:pt>
              <c:pt idx="1700">
                <c:v>1703</c:v>
              </c:pt>
              <c:pt idx="1701">
                <c:v>1704</c:v>
              </c:pt>
              <c:pt idx="1702">
                <c:v>1705</c:v>
              </c:pt>
              <c:pt idx="1703">
                <c:v>1706</c:v>
              </c:pt>
              <c:pt idx="1704">
                <c:v>1707</c:v>
              </c:pt>
              <c:pt idx="1705">
                <c:v>1708</c:v>
              </c:pt>
              <c:pt idx="1706">
                <c:v>1709</c:v>
              </c:pt>
              <c:pt idx="1707">
                <c:v>1710</c:v>
              </c:pt>
              <c:pt idx="1708">
                <c:v>1711</c:v>
              </c:pt>
              <c:pt idx="1709">
                <c:v>1712</c:v>
              </c:pt>
              <c:pt idx="1710">
                <c:v>1713</c:v>
              </c:pt>
              <c:pt idx="1711">
                <c:v>1714</c:v>
              </c:pt>
              <c:pt idx="1712">
                <c:v>1715</c:v>
              </c:pt>
              <c:pt idx="1713">
                <c:v>1716</c:v>
              </c:pt>
              <c:pt idx="1714">
                <c:v>1717</c:v>
              </c:pt>
              <c:pt idx="1715">
                <c:v>1718</c:v>
              </c:pt>
              <c:pt idx="1716">
                <c:v>1719</c:v>
              </c:pt>
              <c:pt idx="1717">
                <c:v>1720</c:v>
              </c:pt>
              <c:pt idx="1718">
                <c:v>1721</c:v>
              </c:pt>
              <c:pt idx="1719">
                <c:v>1722</c:v>
              </c:pt>
              <c:pt idx="1720">
                <c:v>1723</c:v>
              </c:pt>
              <c:pt idx="1721">
                <c:v>1724</c:v>
              </c:pt>
              <c:pt idx="1722">
                <c:v>1725</c:v>
              </c:pt>
              <c:pt idx="1723">
                <c:v>1726</c:v>
              </c:pt>
              <c:pt idx="1724">
                <c:v>1727</c:v>
              </c:pt>
              <c:pt idx="1725">
                <c:v>1728</c:v>
              </c:pt>
              <c:pt idx="1726">
                <c:v>1729</c:v>
              </c:pt>
              <c:pt idx="1727">
                <c:v>1730</c:v>
              </c:pt>
              <c:pt idx="1728">
                <c:v>1731</c:v>
              </c:pt>
              <c:pt idx="1729">
                <c:v>1732</c:v>
              </c:pt>
              <c:pt idx="1730">
                <c:v>1733</c:v>
              </c:pt>
              <c:pt idx="1731">
                <c:v>1734</c:v>
              </c:pt>
              <c:pt idx="1732">
                <c:v>1735</c:v>
              </c:pt>
              <c:pt idx="1733">
                <c:v>1736</c:v>
              </c:pt>
              <c:pt idx="1734">
                <c:v>1737</c:v>
              </c:pt>
              <c:pt idx="1735">
                <c:v>1738</c:v>
              </c:pt>
              <c:pt idx="1736">
                <c:v>1739</c:v>
              </c:pt>
              <c:pt idx="1737">
                <c:v>1740</c:v>
              </c:pt>
              <c:pt idx="1738">
                <c:v>1741</c:v>
              </c:pt>
              <c:pt idx="1739">
                <c:v>1742</c:v>
              </c:pt>
              <c:pt idx="1740">
                <c:v>1743</c:v>
              </c:pt>
              <c:pt idx="1741">
                <c:v>1744</c:v>
              </c:pt>
              <c:pt idx="1742">
                <c:v>1745</c:v>
              </c:pt>
              <c:pt idx="1743">
                <c:v>1746</c:v>
              </c:pt>
              <c:pt idx="1744">
                <c:v>1747</c:v>
              </c:pt>
              <c:pt idx="1745">
                <c:v>1748</c:v>
              </c:pt>
              <c:pt idx="1746">
                <c:v>1749</c:v>
              </c:pt>
              <c:pt idx="1747">
                <c:v>1750</c:v>
              </c:pt>
              <c:pt idx="1748">
                <c:v>1751</c:v>
              </c:pt>
              <c:pt idx="1749">
                <c:v>1752</c:v>
              </c:pt>
              <c:pt idx="1750">
                <c:v>1753</c:v>
              </c:pt>
              <c:pt idx="1751">
                <c:v>1754</c:v>
              </c:pt>
              <c:pt idx="1752">
                <c:v>1755</c:v>
              </c:pt>
              <c:pt idx="1753">
                <c:v>1756</c:v>
              </c:pt>
              <c:pt idx="1754">
                <c:v>1757</c:v>
              </c:pt>
              <c:pt idx="1755">
                <c:v>1758</c:v>
              </c:pt>
              <c:pt idx="1756">
                <c:v>1759</c:v>
              </c:pt>
              <c:pt idx="1757">
                <c:v>1760</c:v>
              </c:pt>
              <c:pt idx="1758">
                <c:v>1761</c:v>
              </c:pt>
              <c:pt idx="1759">
                <c:v>1762</c:v>
              </c:pt>
              <c:pt idx="1760">
                <c:v>1763</c:v>
              </c:pt>
              <c:pt idx="1761">
                <c:v>1764</c:v>
              </c:pt>
              <c:pt idx="1762">
                <c:v>1765</c:v>
              </c:pt>
              <c:pt idx="1763">
                <c:v>1766</c:v>
              </c:pt>
              <c:pt idx="1764">
                <c:v>1767</c:v>
              </c:pt>
              <c:pt idx="1765">
                <c:v>1768</c:v>
              </c:pt>
              <c:pt idx="1766">
                <c:v>1769</c:v>
              </c:pt>
              <c:pt idx="1767">
                <c:v>1770</c:v>
              </c:pt>
              <c:pt idx="1768">
                <c:v>1771</c:v>
              </c:pt>
              <c:pt idx="1769">
                <c:v>1772</c:v>
              </c:pt>
              <c:pt idx="1770">
                <c:v>1773</c:v>
              </c:pt>
              <c:pt idx="1771">
                <c:v>1774</c:v>
              </c:pt>
              <c:pt idx="1772">
                <c:v>1775</c:v>
              </c:pt>
              <c:pt idx="1773">
                <c:v>1776</c:v>
              </c:pt>
              <c:pt idx="1774">
                <c:v>1777</c:v>
              </c:pt>
              <c:pt idx="1775">
                <c:v>1778</c:v>
              </c:pt>
              <c:pt idx="1776">
                <c:v>1779</c:v>
              </c:pt>
              <c:pt idx="1777">
                <c:v>1780</c:v>
              </c:pt>
              <c:pt idx="1778">
                <c:v>1781</c:v>
              </c:pt>
              <c:pt idx="1779">
                <c:v>1782</c:v>
              </c:pt>
              <c:pt idx="1780">
                <c:v>1783</c:v>
              </c:pt>
              <c:pt idx="1781">
                <c:v>1784</c:v>
              </c:pt>
              <c:pt idx="1782">
                <c:v>1785</c:v>
              </c:pt>
              <c:pt idx="1783">
                <c:v>1786</c:v>
              </c:pt>
              <c:pt idx="1784">
                <c:v>1787</c:v>
              </c:pt>
              <c:pt idx="1785">
                <c:v>1788</c:v>
              </c:pt>
              <c:pt idx="1786">
                <c:v>1789</c:v>
              </c:pt>
              <c:pt idx="1787">
                <c:v>1790</c:v>
              </c:pt>
              <c:pt idx="1788">
                <c:v>1791</c:v>
              </c:pt>
              <c:pt idx="1789">
                <c:v>1792</c:v>
              </c:pt>
              <c:pt idx="1790">
                <c:v>1793</c:v>
              </c:pt>
              <c:pt idx="1791">
                <c:v>1794</c:v>
              </c:pt>
              <c:pt idx="1792">
                <c:v>1795</c:v>
              </c:pt>
              <c:pt idx="1793">
                <c:v>1796</c:v>
              </c:pt>
              <c:pt idx="1794">
                <c:v>1797</c:v>
              </c:pt>
              <c:pt idx="1795">
                <c:v>1798</c:v>
              </c:pt>
              <c:pt idx="1796">
                <c:v>1799</c:v>
              </c:pt>
              <c:pt idx="1797">
                <c:v>1800</c:v>
              </c:pt>
              <c:pt idx="1798">
                <c:v>1801</c:v>
              </c:pt>
              <c:pt idx="1799">
                <c:v>1802</c:v>
              </c:pt>
              <c:pt idx="1800">
                <c:v>1803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graphs'!$O$6:$O$1808</c15:sqref>
                  </c15:fullRef>
                </c:ext>
              </c:extLst>
              <c:f>'WLTP data and graphs'!$O$8:$O$1808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30.470246512345685</c:v>
                </c:pt>
                <c:pt idx="13">
                  <c:v>614.89626730709881</c:v>
                </c:pt>
                <c:pt idx="14">
                  <c:v>2922.6773741666675</c:v>
                </c:pt>
                <c:pt idx="15">
                  <c:v>5063.856961319445</c:v>
                </c:pt>
                <c:pt idx="16">
                  <c:v>6153.8251674922831</c:v>
                </c:pt>
                <c:pt idx="17">
                  <c:v>9558.2177647145054</c:v>
                </c:pt>
                <c:pt idx="18">
                  <c:v>12925.593579035496</c:v>
                </c:pt>
                <c:pt idx="19">
                  <c:v>10360.16988580247</c:v>
                </c:pt>
                <c:pt idx="20">
                  <c:v>4874.7867042824091</c:v>
                </c:pt>
                <c:pt idx="21">
                  <c:v>2797.2881042206805</c:v>
                </c:pt>
                <c:pt idx="22">
                  <c:v>2648.1714540354933</c:v>
                </c:pt>
                <c:pt idx="23">
                  <c:v>2867.7054577777794</c:v>
                </c:pt>
                <c:pt idx="24">
                  <c:v>4986.0896909490748</c:v>
                </c:pt>
                <c:pt idx="25">
                  <c:v>6752.7364843209816</c:v>
                </c:pt>
                <c:pt idx="26">
                  <c:v>7948.9834159490756</c:v>
                </c:pt>
                <c:pt idx="27">
                  <c:v>11354.743156998466</c:v>
                </c:pt>
                <c:pt idx="28">
                  <c:v>12847.131044537038</c:v>
                </c:pt>
                <c:pt idx="29">
                  <c:v>13026.779609158941</c:v>
                </c:pt>
                <c:pt idx="30">
                  <c:v>10552.423520084873</c:v>
                </c:pt>
                <c:pt idx="31">
                  <c:v>7302.8250916280867</c:v>
                </c:pt>
                <c:pt idx="32">
                  <c:v>5887.9633043441318</c:v>
                </c:pt>
                <c:pt idx="33">
                  <c:v>5182.9528721219167</c:v>
                </c:pt>
                <c:pt idx="34">
                  <c:v>3915.2462255555588</c:v>
                </c:pt>
                <c:pt idx="35">
                  <c:v>1795.368346257728</c:v>
                </c:pt>
                <c:pt idx="36">
                  <c:v>-2446.2303991666586</c:v>
                </c:pt>
                <c:pt idx="37">
                  <c:v>-8749.129678063282</c:v>
                </c:pt>
                <c:pt idx="38">
                  <c:v>-11519.877469236115</c:v>
                </c:pt>
                <c:pt idx="39">
                  <c:v>-9801.4690408950555</c:v>
                </c:pt>
                <c:pt idx="40">
                  <c:v>-7927.2863542283994</c:v>
                </c:pt>
                <c:pt idx="41">
                  <c:v>-9141.4009465817908</c:v>
                </c:pt>
                <c:pt idx="42">
                  <c:v>-10985.625534722212</c:v>
                </c:pt>
                <c:pt idx="43">
                  <c:v>-8911.4266528780863</c:v>
                </c:pt>
                <c:pt idx="44">
                  <c:v>-4432.5432769444478</c:v>
                </c:pt>
                <c:pt idx="45">
                  <c:v>-1174.4321470138898</c:v>
                </c:pt>
                <c:pt idx="46">
                  <c:v>-658.7441003703683</c:v>
                </c:pt>
                <c:pt idx="47">
                  <c:v>-1329.9736290509261</c:v>
                </c:pt>
                <c:pt idx="48">
                  <c:v>-925.59381580246804</c:v>
                </c:pt>
                <c:pt idx="49">
                  <c:v>275.07164898148397</c:v>
                </c:pt>
                <c:pt idx="50">
                  <c:v>487.95745145061522</c:v>
                </c:pt>
                <c:pt idx="51">
                  <c:v>-1292.1270369444455</c:v>
                </c:pt>
                <c:pt idx="52">
                  <c:v>-3232.3271947299368</c:v>
                </c:pt>
                <c:pt idx="53">
                  <c:v>-2149.9171164583331</c:v>
                </c:pt>
                <c:pt idx="54">
                  <c:v>-177.31053652006136</c:v>
                </c:pt>
                <c:pt idx="55">
                  <c:v>541.70374074074118</c:v>
                </c:pt>
                <c:pt idx="56">
                  <c:v>613.46300000000008</c:v>
                </c:pt>
                <c:pt idx="57">
                  <c:v>828.74077777777836</c:v>
                </c:pt>
                <c:pt idx="58">
                  <c:v>1070.2533713194443</c:v>
                </c:pt>
                <c:pt idx="59">
                  <c:v>2452.7447408333328</c:v>
                </c:pt>
                <c:pt idx="60">
                  <c:v>3126.3747768750009</c:v>
                </c:pt>
                <c:pt idx="61">
                  <c:v>1881.9203185416679</c:v>
                </c:pt>
                <c:pt idx="62">
                  <c:v>1670.8254085416656</c:v>
                </c:pt>
                <c:pt idx="63">
                  <c:v>1993.1523675000012</c:v>
                </c:pt>
                <c:pt idx="64">
                  <c:v>2513.4711779861127</c:v>
                </c:pt>
                <c:pt idx="65">
                  <c:v>1978.1580687345684</c:v>
                </c:pt>
                <c:pt idx="66">
                  <c:v>1578.7479853935163</c:v>
                </c:pt>
                <c:pt idx="67">
                  <c:v>3365.6098879012338</c:v>
                </c:pt>
                <c:pt idx="68">
                  <c:v>6870.761434282409</c:v>
                </c:pt>
                <c:pt idx="69">
                  <c:v>9797.0323787654306</c:v>
                </c:pt>
                <c:pt idx="70">
                  <c:v>11827.633264467595</c:v>
                </c:pt>
                <c:pt idx="71">
                  <c:v>12413.078079845684</c:v>
                </c:pt>
                <c:pt idx="72">
                  <c:v>10658.541228487651</c:v>
                </c:pt>
                <c:pt idx="73">
                  <c:v>7752.2362286419711</c:v>
                </c:pt>
                <c:pt idx="74">
                  <c:v>6090.9590252700627</c:v>
                </c:pt>
                <c:pt idx="75">
                  <c:v>6028.9007341975275</c:v>
                </c:pt>
                <c:pt idx="76">
                  <c:v>6643.1909815740755</c:v>
                </c:pt>
                <c:pt idx="77">
                  <c:v>6379.6656564428986</c:v>
                </c:pt>
                <c:pt idx="78">
                  <c:v>4398.2706926157416</c:v>
                </c:pt>
                <c:pt idx="79">
                  <c:v>1350.2430839120441</c:v>
                </c:pt>
                <c:pt idx="80">
                  <c:v>-300.08173842592578</c:v>
                </c:pt>
                <c:pt idx="81">
                  <c:v>-1908.5287880015489</c:v>
                </c:pt>
                <c:pt idx="82">
                  <c:v>-1404.5684805324067</c:v>
                </c:pt>
                <c:pt idx="83">
                  <c:v>597.64361342593895</c:v>
                </c:pt>
                <c:pt idx="84">
                  <c:v>-504.92168948302771</c:v>
                </c:pt>
                <c:pt idx="85">
                  <c:v>-1139.0002612114315</c:v>
                </c:pt>
                <c:pt idx="86">
                  <c:v>-909.64338207561104</c:v>
                </c:pt>
                <c:pt idx="87">
                  <c:v>-478.67524311727169</c:v>
                </c:pt>
                <c:pt idx="88">
                  <c:v>-3745.8617325000055</c:v>
                </c:pt>
                <c:pt idx="89">
                  <c:v>-11508.539732199075</c:v>
                </c:pt>
                <c:pt idx="90">
                  <c:v>-14751.142864791662</c:v>
                </c:pt>
                <c:pt idx="91">
                  <c:v>-12417.847817901235</c:v>
                </c:pt>
                <c:pt idx="92">
                  <c:v>-7057.2307384259275</c:v>
                </c:pt>
                <c:pt idx="93">
                  <c:v>-3518.6875164506173</c:v>
                </c:pt>
                <c:pt idx="94">
                  <c:v>-3046.2592222222215</c:v>
                </c:pt>
                <c:pt idx="95">
                  <c:v>-2909.6325837422837</c:v>
                </c:pt>
                <c:pt idx="96">
                  <c:v>-1612.4024855864193</c:v>
                </c:pt>
                <c:pt idx="97">
                  <c:v>-592.06212999999991</c:v>
                </c:pt>
                <c:pt idx="98">
                  <c:v>-361.92788805555557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32.862221820987656</c:v>
                </c:pt>
                <c:pt idx="139">
                  <c:v>766.7840193441358</c:v>
                </c:pt>
                <c:pt idx="140">
                  <c:v>3885.34040452932</c:v>
                </c:pt>
                <c:pt idx="141">
                  <c:v>7804.4222379861085</c:v>
                </c:pt>
                <c:pt idx="142">
                  <c:v>7902.1378699999987</c:v>
                </c:pt>
                <c:pt idx="143">
                  <c:v>4926.6815835416655</c:v>
                </c:pt>
                <c:pt idx="144">
                  <c:v>3284.0647745910524</c:v>
                </c:pt>
                <c:pt idx="145">
                  <c:v>4677.0990676543233</c:v>
                </c:pt>
                <c:pt idx="146">
                  <c:v>7446.3044892592561</c:v>
                </c:pt>
                <c:pt idx="147">
                  <c:v>8753.5202692283929</c:v>
                </c:pt>
                <c:pt idx="148">
                  <c:v>7726.3943404552483</c:v>
                </c:pt>
                <c:pt idx="149">
                  <c:v>5177.9445337037059</c:v>
                </c:pt>
                <c:pt idx="150">
                  <c:v>1899.1506107098758</c:v>
                </c:pt>
                <c:pt idx="151">
                  <c:v>-3049.4547073148169</c:v>
                </c:pt>
                <c:pt idx="152">
                  <c:v>-9654.9244582716001</c:v>
                </c:pt>
                <c:pt idx="153">
                  <c:v>-12215.436259166663</c:v>
                </c:pt>
                <c:pt idx="154">
                  <c:v>-8733.3751194212964</c:v>
                </c:pt>
                <c:pt idx="155">
                  <c:v>-3534.7074718904328</c:v>
                </c:pt>
                <c:pt idx="156">
                  <c:v>111.14818518518459</c:v>
                </c:pt>
                <c:pt idx="157">
                  <c:v>2226.7030741666667</c:v>
                </c:pt>
                <c:pt idx="158">
                  <c:v>4600.485079837963</c:v>
                </c:pt>
                <c:pt idx="159">
                  <c:v>7053.8497485185208</c:v>
                </c:pt>
                <c:pt idx="160">
                  <c:v>8485.6774659490729</c:v>
                </c:pt>
                <c:pt idx="161">
                  <c:v>8762.2155074999955</c:v>
                </c:pt>
                <c:pt idx="162">
                  <c:v>7720.6568107638923</c:v>
                </c:pt>
                <c:pt idx="163">
                  <c:v>8028.4933218518536</c:v>
                </c:pt>
                <c:pt idx="164">
                  <c:v>7701.1793261959874</c:v>
                </c:pt>
                <c:pt idx="165">
                  <c:v>6446.8974338503112</c:v>
                </c:pt>
                <c:pt idx="166">
                  <c:v>5695.581830763891</c:v>
                </c:pt>
                <c:pt idx="167">
                  <c:v>7877.4267213580279</c:v>
                </c:pt>
                <c:pt idx="168">
                  <c:v>10248.978188641977</c:v>
                </c:pt>
                <c:pt idx="169">
                  <c:v>8164.5709337036978</c:v>
                </c:pt>
                <c:pt idx="170">
                  <c:v>2433.0809475308547</c:v>
                </c:pt>
                <c:pt idx="171">
                  <c:v>-4539.2935863271559</c:v>
                </c:pt>
                <c:pt idx="172">
                  <c:v>-11609.432691458327</c:v>
                </c:pt>
                <c:pt idx="173">
                  <c:v>-13224.022170524691</c:v>
                </c:pt>
                <c:pt idx="174">
                  <c:v>-7836.9074840509229</c:v>
                </c:pt>
                <c:pt idx="175">
                  <c:v>-1720.2127663348767</c:v>
                </c:pt>
                <c:pt idx="176">
                  <c:v>2195.710692800923</c:v>
                </c:pt>
                <c:pt idx="177">
                  <c:v>5518.9363390972203</c:v>
                </c:pt>
                <c:pt idx="178">
                  <c:v>6923.1772600925942</c:v>
                </c:pt>
                <c:pt idx="179">
                  <c:v>4654.1019411111129</c:v>
                </c:pt>
                <c:pt idx="180">
                  <c:v>2063.1952607407425</c:v>
                </c:pt>
                <c:pt idx="181">
                  <c:v>821.26034471450282</c:v>
                </c:pt>
                <c:pt idx="182">
                  <c:v>-584.32398481481346</c:v>
                </c:pt>
                <c:pt idx="183">
                  <c:v>-3782.6541632484527</c:v>
                </c:pt>
                <c:pt idx="184">
                  <c:v>-5987.9091109027768</c:v>
                </c:pt>
                <c:pt idx="185">
                  <c:v>-5981.0089448148165</c:v>
                </c:pt>
                <c:pt idx="186">
                  <c:v>-4821.7573865740769</c:v>
                </c:pt>
                <c:pt idx="187">
                  <c:v>-3436.8600831249969</c:v>
                </c:pt>
                <c:pt idx="188">
                  <c:v>-2394.8621553472212</c:v>
                </c:pt>
                <c:pt idx="189">
                  <c:v>-1636.2816700385813</c:v>
                </c:pt>
                <c:pt idx="190">
                  <c:v>-991.59445466820989</c:v>
                </c:pt>
                <c:pt idx="191">
                  <c:v>-609.58422837191301</c:v>
                </c:pt>
                <c:pt idx="192">
                  <c:v>-265.79900256944387</c:v>
                </c:pt>
                <c:pt idx="193">
                  <c:v>116.00692033178953</c:v>
                </c:pt>
                <c:pt idx="194">
                  <c:v>258.99998848765438</c:v>
                </c:pt>
                <c:pt idx="195">
                  <c:v>469.94448148148211</c:v>
                </c:pt>
                <c:pt idx="196">
                  <c:v>613.46300000000008</c:v>
                </c:pt>
                <c:pt idx="197">
                  <c:v>613.46300000000008</c:v>
                </c:pt>
                <c:pt idx="198">
                  <c:v>972.25929629629638</c:v>
                </c:pt>
                <c:pt idx="199">
                  <c:v>1386.7438030478397</c:v>
                </c:pt>
                <c:pt idx="200">
                  <c:v>1831.1462060185186</c:v>
                </c:pt>
                <c:pt idx="201">
                  <c:v>2391.1090216049388</c:v>
                </c:pt>
                <c:pt idx="202">
                  <c:v>3010.9440393518521</c:v>
                </c:pt>
                <c:pt idx="203">
                  <c:v>4792.9743061342597</c:v>
                </c:pt>
                <c:pt idx="204">
                  <c:v>6316.2437862654315</c:v>
                </c:pt>
                <c:pt idx="205">
                  <c:v>7176.0711707407418</c:v>
                </c:pt>
                <c:pt idx="206">
                  <c:v>9339.311182314812</c:v>
                </c:pt>
                <c:pt idx="207">
                  <c:v>10719.672630455247</c:v>
                </c:pt>
                <c:pt idx="208">
                  <c:v>10559.491557037043</c:v>
                </c:pt>
                <c:pt idx="209">
                  <c:v>12375.252938271607</c:v>
                </c:pt>
                <c:pt idx="210">
                  <c:v>13406.385596049384</c:v>
                </c:pt>
                <c:pt idx="211">
                  <c:v>10921.796079282409</c:v>
                </c:pt>
                <c:pt idx="212">
                  <c:v>9075.2080429629623</c:v>
                </c:pt>
                <c:pt idx="213">
                  <c:v>7924.9635468749975</c:v>
                </c:pt>
                <c:pt idx="214">
                  <c:v>8639.4064434567936</c:v>
                </c:pt>
                <c:pt idx="215">
                  <c:v>11015.160107307096</c:v>
                </c:pt>
                <c:pt idx="216">
                  <c:v>13118.443576388891</c:v>
                </c:pt>
                <c:pt idx="217">
                  <c:v>13734.238895578705</c:v>
                </c:pt>
                <c:pt idx="218">
                  <c:v>12826.578878858025</c:v>
                </c:pt>
                <c:pt idx="219">
                  <c:v>11130.259539598756</c:v>
                </c:pt>
                <c:pt idx="220">
                  <c:v>9228.1558749074102</c:v>
                </c:pt>
                <c:pt idx="221">
                  <c:v>6869.0755673071117</c:v>
                </c:pt>
                <c:pt idx="222">
                  <c:v>5334.3124946527687</c:v>
                </c:pt>
                <c:pt idx="223">
                  <c:v>5055.3481101465914</c:v>
                </c:pt>
                <c:pt idx="224">
                  <c:v>5084.2835094753173</c:v>
                </c:pt>
                <c:pt idx="225">
                  <c:v>6095.2121995987663</c:v>
                </c:pt>
                <c:pt idx="226">
                  <c:v>6491.5846423456605</c:v>
                </c:pt>
                <c:pt idx="227">
                  <c:v>6221.1305716280867</c:v>
                </c:pt>
                <c:pt idx="228">
                  <c:v>5944.7147675000188</c:v>
                </c:pt>
                <c:pt idx="229">
                  <c:v>5316.0026391049487</c:v>
                </c:pt>
                <c:pt idx="230">
                  <c:v>3993.5309728009165</c:v>
                </c:pt>
                <c:pt idx="231">
                  <c:v>1966.3318987268622</c:v>
                </c:pt>
                <c:pt idx="232">
                  <c:v>-2413.6655707716091</c:v>
                </c:pt>
                <c:pt idx="233">
                  <c:v>-7941.508399791679</c:v>
                </c:pt>
                <c:pt idx="234">
                  <c:v>-9554.0848173842514</c:v>
                </c:pt>
                <c:pt idx="235">
                  <c:v>-6774.6457199074121</c:v>
                </c:pt>
                <c:pt idx="236">
                  <c:v>-2746.0060991666573</c:v>
                </c:pt>
                <c:pt idx="237">
                  <c:v>-1537.1446514814768</c:v>
                </c:pt>
                <c:pt idx="238">
                  <c:v>-4118.4213250617404</c:v>
                </c:pt>
                <c:pt idx="239">
                  <c:v>-9041.6096133719166</c:v>
                </c:pt>
                <c:pt idx="240">
                  <c:v>-11988.409117569438</c:v>
                </c:pt>
                <c:pt idx="241">
                  <c:v>-9745.9028929398082</c:v>
                </c:pt>
                <c:pt idx="242">
                  <c:v>-8570.4745086805542</c:v>
                </c:pt>
                <c:pt idx="243">
                  <c:v>-8916.4381766975275</c:v>
                </c:pt>
                <c:pt idx="244">
                  <c:v>-7927.2863542283994</c:v>
                </c:pt>
                <c:pt idx="245">
                  <c:v>-9141.4009465817908</c:v>
                </c:pt>
                <c:pt idx="246">
                  <c:v>-10985.625534722212</c:v>
                </c:pt>
                <c:pt idx="247">
                  <c:v>-8911.4266528780863</c:v>
                </c:pt>
                <c:pt idx="248">
                  <c:v>-4432.5432769444478</c:v>
                </c:pt>
                <c:pt idx="249">
                  <c:v>-1174.4321470138898</c:v>
                </c:pt>
                <c:pt idx="250">
                  <c:v>-658.7441003703683</c:v>
                </c:pt>
                <c:pt idx="251">
                  <c:v>-1329.9736290509261</c:v>
                </c:pt>
                <c:pt idx="252">
                  <c:v>-925.59381580246804</c:v>
                </c:pt>
                <c:pt idx="253">
                  <c:v>275.07164898148397</c:v>
                </c:pt>
                <c:pt idx="254">
                  <c:v>487.95745145061522</c:v>
                </c:pt>
                <c:pt idx="255">
                  <c:v>-1292.1270369444455</c:v>
                </c:pt>
                <c:pt idx="256">
                  <c:v>-1917.936762631171</c:v>
                </c:pt>
                <c:pt idx="257">
                  <c:v>482.46032928240845</c:v>
                </c:pt>
                <c:pt idx="258">
                  <c:v>3920.2796087345664</c:v>
                </c:pt>
                <c:pt idx="259">
                  <c:v>6485.0540823070987</c:v>
                </c:pt>
                <c:pt idx="260">
                  <c:v>7588.4584346604961</c:v>
                </c:pt>
                <c:pt idx="261">
                  <c:v>8270.9521318518491</c:v>
                </c:pt>
                <c:pt idx="262">
                  <c:v>9779.2955043441343</c:v>
                </c:pt>
                <c:pt idx="263">
                  <c:v>13155.097354961419</c:v>
                </c:pt>
                <c:pt idx="264">
                  <c:v>16067.471812307103</c:v>
                </c:pt>
                <c:pt idx="265">
                  <c:v>15909.103168418214</c:v>
                </c:pt>
                <c:pt idx="266">
                  <c:v>12993.321039351842</c:v>
                </c:pt>
                <c:pt idx="267">
                  <c:v>11643.834857777772</c:v>
                </c:pt>
                <c:pt idx="268">
                  <c:v>11476.811983541671</c:v>
                </c:pt>
                <c:pt idx="269">
                  <c:v>10287.468447777777</c:v>
                </c:pt>
                <c:pt idx="270">
                  <c:v>6794.8165335416707</c:v>
                </c:pt>
                <c:pt idx="271">
                  <c:v>1583.3214907407489</c:v>
                </c:pt>
                <c:pt idx="272">
                  <c:v>478.14862370369639</c:v>
                </c:pt>
                <c:pt idx="273">
                  <c:v>-2776.1863434953652</c:v>
                </c:pt>
                <c:pt idx="274">
                  <c:v>-9475.0828286805572</c:v>
                </c:pt>
                <c:pt idx="275">
                  <c:v>-11778.387364444448</c:v>
                </c:pt>
                <c:pt idx="276">
                  <c:v>-12564.604237654316</c:v>
                </c:pt>
                <c:pt idx="277">
                  <c:v>-12818.751425679013</c:v>
                </c:pt>
                <c:pt idx="278">
                  <c:v>-14844.497373865735</c:v>
                </c:pt>
                <c:pt idx="279">
                  <c:v>-13170.257541087962</c:v>
                </c:pt>
                <c:pt idx="280">
                  <c:v>-5681.112791265432</c:v>
                </c:pt>
                <c:pt idx="281">
                  <c:v>2850.6149193518513</c:v>
                </c:pt>
                <c:pt idx="282">
                  <c:v>9943.9776532947562</c:v>
                </c:pt>
                <c:pt idx="283">
                  <c:v>12985.827198858029</c:v>
                </c:pt>
                <c:pt idx="284">
                  <c:v>15108.454308240744</c:v>
                </c:pt>
                <c:pt idx="285">
                  <c:v>16452.640533541668</c:v>
                </c:pt>
                <c:pt idx="286">
                  <c:v>16707.42709268519</c:v>
                </c:pt>
                <c:pt idx="287">
                  <c:v>18186.502025949078</c:v>
                </c:pt>
                <c:pt idx="288">
                  <c:v>19666.369962962948</c:v>
                </c:pt>
                <c:pt idx="289">
                  <c:v>17187.115780270069</c:v>
                </c:pt>
                <c:pt idx="290">
                  <c:v>9937.160904074075</c:v>
                </c:pt>
                <c:pt idx="291">
                  <c:v>2614.4105675000001</c:v>
                </c:pt>
                <c:pt idx="292">
                  <c:v>-2419.7835403703575</c:v>
                </c:pt>
                <c:pt idx="293">
                  <c:v>-2942.8791889892127</c:v>
                </c:pt>
                <c:pt idx="294">
                  <c:v>-1198.204435779332</c:v>
                </c:pt>
                <c:pt idx="295">
                  <c:v>772.63736333334975</c:v>
                </c:pt>
                <c:pt idx="296">
                  <c:v>2446.395099097223</c:v>
                </c:pt>
                <c:pt idx="297">
                  <c:v>3571.2484744444409</c:v>
                </c:pt>
                <c:pt idx="298">
                  <c:v>3876.3106548379637</c:v>
                </c:pt>
                <c:pt idx="299">
                  <c:v>3044.561767924371</c:v>
                </c:pt>
                <c:pt idx="300">
                  <c:v>1913.1574469367408</c:v>
                </c:pt>
                <c:pt idx="301">
                  <c:v>496.44954372686442</c:v>
                </c:pt>
                <c:pt idx="302">
                  <c:v>-1181.6597085493936</c:v>
                </c:pt>
                <c:pt idx="303">
                  <c:v>-2532.1136213889008</c:v>
                </c:pt>
                <c:pt idx="304">
                  <c:v>-4353.7670953086417</c:v>
                </c:pt>
                <c:pt idx="305">
                  <c:v>-5505.0150907175912</c:v>
                </c:pt>
                <c:pt idx="306">
                  <c:v>-4066.7859707716052</c:v>
                </c:pt>
                <c:pt idx="307">
                  <c:v>-1531.1651422222212</c:v>
                </c:pt>
                <c:pt idx="308">
                  <c:v>414.79757934414653</c:v>
                </c:pt>
                <c:pt idx="309">
                  <c:v>652.24254928242158</c:v>
                </c:pt>
                <c:pt idx="310">
                  <c:v>-67.052445347218367</c:v>
                </c:pt>
                <c:pt idx="311">
                  <c:v>-770.16232740741373</c:v>
                </c:pt>
                <c:pt idx="312">
                  <c:v>-2138.7564114583433</c:v>
                </c:pt>
                <c:pt idx="313">
                  <c:v>-3644.6948208950616</c:v>
                </c:pt>
                <c:pt idx="314">
                  <c:v>-4586.4863333333324</c:v>
                </c:pt>
                <c:pt idx="315">
                  <c:v>-4384.6464874074063</c:v>
                </c:pt>
                <c:pt idx="316">
                  <c:v>-3615.8698124999978</c:v>
                </c:pt>
                <c:pt idx="317">
                  <c:v>-4043.6190305324067</c:v>
                </c:pt>
                <c:pt idx="318">
                  <c:v>-5084.4127314814796</c:v>
                </c:pt>
                <c:pt idx="319">
                  <c:v>-5082.3673703703662</c:v>
                </c:pt>
                <c:pt idx="320">
                  <c:v>-2398.1521664583311</c:v>
                </c:pt>
                <c:pt idx="321">
                  <c:v>-515.63956148148554</c:v>
                </c:pt>
                <c:pt idx="322">
                  <c:v>242.32765113425529</c:v>
                </c:pt>
                <c:pt idx="323">
                  <c:v>391.22811409722567</c:v>
                </c:pt>
                <c:pt idx="324">
                  <c:v>-199.97992312499991</c:v>
                </c:pt>
                <c:pt idx="325">
                  <c:v>660.48699866512061</c:v>
                </c:pt>
                <c:pt idx="326">
                  <c:v>803.40752335648574</c:v>
                </c:pt>
                <c:pt idx="327">
                  <c:v>369.68549962963289</c:v>
                </c:pt>
                <c:pt idx="328">
                  <c:v>-3118.5824394830265</c:v>
                </c:pt>
                <c:pt idx="329">
                  <c:v>-6055.8029191743817</c:v>
                </c:pt>
                <c:pt idx="330">
                  <c:v>-2869.2231336805571</c:v>
                </c:pt>
                <c:pt idx="331">
                  <c:v>58.487826442900698</c:v>
                </c:pt>
                <c:pt idx="332">
                  <c:v>-142.05588392746722</c:v>
                </c:pt>
                <c:pt idx="333">
                  <c:v>-230.79496182870326</c:v>
                </c:pt>
                <c:pt idx="334">
                  <c:v>-40.036663333333543</c:v>
                </c:pt>
                <c:pt idx="335">
                  <c:v>-218.22262731481439</c:v>
                </c:pt>
                <c:pt idx="336">
                  <c:v>135.62390952932176</c:v>
                </c:pt>
                <c:pt idx="337">
                  <c:v>732.24092409722232</c:v>
                </c:pt>
                <c:pt idx="338">
                  <c:v>1696.3877984182097</c:v>
                </c:pt>
                <c:pt idx="339">
                  <c:v>3828.1885593518527</c:v>
                </c:pt>
                <c:pt idx="340">
                  <c:v>6980.9744267592614</c:v>
                </c:pt>
                <c:pt idx="341">
                  <c:v>9034.795416875002</c:v>
                </c:pt>
                <c:pt idx="342">
                  <c:v>6863.1996122453675</c:v>
                </c:pt>
                <c:pt idx="343">
                  <c:v>3083.86255787037</c:v>
                </c:pt>
                <c:pt idx="344">
                  <c:v>2062.0981904552468</c:v>
                </c:pt>
                <c:pt idx="345">
                  <c:v>2993.515607060182</c:v>
                </c:pt>
                <c:pt idx="346">
                  <c:v>3100.0341940740764</c:v>
                </c:pt>
                <c:pt idx="347">
                  <c:v>2487.4475692284</c:v>
                </c:pt>
                <c:pt idx="348">
                  <c:v>3182.9227628626509</c:v>
                </c:pt>
                <c:pt idx="349">
                  <c:v>3088.3542169984571</c:v>
                </c:pt>
                <c:pt idx="350">
                  <c:v>2293.1793079243826</c:v>
                </c:pt>
                <c:pt idx="351">
                  <c:v>1458.2714675000002</c:v>
                </c:pt>
                <c:pt idx="352">
                  <c:v>1116.9254498996929</c:v>
                </c:pt>
                <c:pt idx="353">
                  <c:v>1112.8486790123411</c:v>
                </c:pt>
                <c:pt idx="354">
                  <c:v>1275.61291409722</c:v>
                </c:pt>
                <c:pt idx="355">
                  <c:v>1776.1337474305603</c:v>
                </c:pt>
                <c:pt idx="356">
                  <c:v>1957.1067770601867</c:v>
                </c:pt>
                <c:pt idx="357">
                  <c:v>1289.6372082407386</c:v>
                </c:pt>
                <c:pt idx="358">
                  <c:v>-728.97230864197616</c:v>
                </c:pt>
                <c:pt idx="359">
                  <c:v>-3436.0372460879621</c:v>
                </c:pt>
                <c:pt idx="360">
                  <c:v>-4241.5618248456767</c:v>
                </c:pt>
                <c:pt idx="361">
                  <c:v>-3105.2824360493846</c:v>
                </c:pt>
                <c:pt idx="362">
                  <c:v>-1622.7096442361078</c:v>
                </c:pt>
                <c:pt idx="363">
                  <c:v>-428.45689793981387</c:v>
                </c:pt>
                <c:pt idx="364">
                  <c:v>569.64181298610868</c:v>
                </c:pt>
                <c:pt idx="365">
                  <c:v>1188.5654240972242</c:v>
                </c:pt>
                <c:pt idx="366">
                  <c:v>1691.9138824691361</c:v>
                </c:pt>
                <c:pt idx="367">
                  <c:v>2738.9569732098776</c:v>
                </c:pt>
                <c:pt idx="368">
                  <c:v>4177.5239958873472</c:v>
                </c:pt>
                <c:pt idx="369">
                  <c:v>4302.8328555169746</c:v>
                </c:pt>
                <c:pt idx="370">
                  <c:v>2706.2700768750001</c:v>
                </c:pt>
                <c:pt idx="371">
                  <c:v>531.09499749228405</c:v>
                </c:pt>
                <c:pt idx="372">
                  <c:v>-3327.3940645987641</c:v>
                </c:pt>
                <c:pt idx="373">
                  <c:v>-6673.6245694212976</c:v>
                </c:pt>
                <c:pt idx="374">
                  <c:v>-6394.7673092361101</c:v>
                </c:pt>
                <c:pt idx="375">
                  <c:v>-4257.0305244444426</c:v>
                </c:pt>
                <c:pt idx="376">
                  <c:v>-2380.4656673842596</c:v>
                </c:pt>
                <c:pt idx="377">
                  <c:v>-1309.0860436111107</c:v>
                </c:pt>
                <c:pt idx="378">
                  <c:v>-716.89139948302443</c:v>
                </c:pt>
                <c:pt idx="379">
                  <c:v>-405.46138271604934</c:v>
                </c:pt>
                <c:pt idx="380">
                  <c:v>-451.23607555555571</c:v>
                </c:pt>
                <c:pt idx="381">
                  <c:v>-528.45203374228367</c:v>
                </c:pt>
                <c:pt idx="382">
                  <c:v>-454.01004331018498</c:v>
                </c:pt>
                <c:pt idx="383">
                  <c:v>-387.23711263117292</c:v>
                </c:pt>
                <c:pt idx="384">
                  <c:v>-268.33991726080251</c:v>
                </c:pt>
                <c:pt idx="385">
                  <c:v>-78.138730347222193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88.140954282407421</c:v>
                </c:pt>
                <c:pt idx="393">
                  <c:v>646.58749280092593</c:v>
                </c:pt>
                <c:pt idx="394">
                  <c:v>2023.7565096296298</c:v>
                </c:pt>
                <c:pt idx="395">
                  <c:v>4145.7053398379639</c:v>
                </c:pt>
                <c:pt idx="396">
                  <c:v>6733.8529083564827</c:v>
                </c:pt>
                <c:pt idx="397">
                  <c:v>9388.3639395987648</c:v>
                </c:pt>
                <c:pt idx="398">
                  <c:v>10573.754581381168</c:v>
                </c:pt>
                <c:pt idx="399">
                  <c:v>8049.4817798456834</c:v>
                </c:pt>
                <c:pt idx="400">
                  <c:v>3464.6073520987693</c:v>
                </c:pt>
                <c:pt idx="401">
                  <c:v>249.79253728394656</c:v>
                </c:pt>
                <c:pt idx="402">
                  <c:v>-2140.0797562731491</c:v>
                </c:pt>
                <c:pt idx="403">
                  <c:v>-3397.2475629398109</c:v>
                </c:pt>
                <c:pt idx="404">
                  <c:v>-2892.3833466666688</c:v>
                </c:pt>
                <c:pt idx="405">
                  <c:v>-2464.3542164506193</c:v>
                </c:pt>
                <c:pt idx="406">
                  <c:v>-2617.8534459645048</c:v>
                </c:pt>
                <c:pt idx="407">
                  <c:v>-2584.2369112654305</c:v>
                </c:pt>
                <c:pt idx="408">
                  <c:v>-1777.8019036805558</c:v>
                </c:pt>
                <c:pt idx="409">
                  <c:v>-461.74307200617278</c:v>
                </c:pt>
                <c:pt idx="410">
                  <c:v>545.313938479939</c:v>
                </c:pt>
                <c:pt idx="411">
                  <c:v>967.88371296296225</c:v>
                </c:pt>
                <c:pt idx="412">
                  <c:v>1151.6442736728395</c:v>
                </c:pt>
                <c:pt idx="413">
                  <c:v>1349.5513786651243</c:v>
                </c:pt>
                <c:pt idx="414">
                  <c:v>2010.704945887346</c:v>
                </c:pt>
                <c:pt idx="415">
                  <c:v>3192.1217048379617</c:v>
                </c:pt>
                <c:pt idx="416">
                  <c:v>3806.3683334259244</c:v>
                </c:pt>
                <c:pt idx="417">
                  <c:v>2861.5639923071021</c:v>
                </c:pt>
                <c:pt idx="418">
                  <c:v>1095.5829517515451</c:v>
                </c:pt>
                <c:pt idx="419">
                  <c:v>-720.59594037036993</c:v>
                </c:pt>
                <c:pt idx="420">
                  <c:v>-1412.097823209876</c:v>
                </c:pt>
                <c:pt idx="421">
                  <c:v>-538.33359126543394</c:v>
                </c:pt>
                <c:pt idx="422">
                  <c:v>636.90236749999735</c:v>
                </c:pt>
                <c:pt idx="423">
                  <c:v>1821.7366354320989</c:v>
                </c:pt>
                <c:pt idx="424">
                  <c:v>3659.6367855555586</c:v>
                </c:pt>
                <c:pt idx="425">
                  <c:v>7149.0744640972252</c:v>
                </c:pt>
                <c:pt idx="426">
                  <c:v>12381.245839598763</c:v>
                </c:pt>
                <c:pt idx="427">
                  <c:v>16162.631740833333</c:v>
                </c:pt>
                <c:pt idx="428">
                  <c:v>12975.966255185185</c:v>
                </c:pt>
                <c:pt idx="429">
                  <c:v>5528.3650568827134</c:v>
                </c:pt>
                <c:pt idx="430">
                  <c:v>536.84071817129382</c:v>
                </c:pt>
                <c:pt idx="431">
                  <c:v>-1436.6325693827184</c:v>
                </c:pt>
                <c:pt idx="432">
                  <c:v>-1207.4980655324</c:v>
                </c:pt>
                <c:pt idx="433">
                  <c:v>124.73419755401805</c:v>
                </c:pt>
                <c:pt idx="434">
                  <c:v>309.68678570216224</c:v>
                </c:pt>
                <c:pt idx="435">
                  <c:v>-1891.6825036111145</c:v>
                </c:pt>
                <c:pt idx="436">
                  <c:v>-5298.9073181481517</c:v>
                </c:pt>
                <c:pt idx="437">
                  <c:v>-8519.9441879398109</c:v>
                </c:pt>
                <c:pt idx="438">
                  <c:v>-10505.763577932097</c:v>
                </c:pt>
                <c:pt idx="439">
                  <c:v>-10057.795174475306</c:v>
                </c:pt>
                <c:pt idx="440">
                  <c:v>-7439.9309470138887</c:v>
                </c:pt>
                <c:pt idx="441">
                  <c:v>-3797.709514483025</c:v>
                </c:pt>
                <c:pt idx="442">
                  <c:v>-1261.1922312654322</c:v>
                </c:pt>
                <c:pt idx="443">
                  <c:v>-213.9090786805555</c:v>
                </c:pt>
                <c:pt idx="444">
                  <c:v>-5.4093831172839479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100.10083082561729</c:v>
                </c:pt>
                <c:pt idx="513">
                  <c:v>1038.8806471836419</c:v>
                </c:pt>
                <c:pt idx="514">
                  <c:v>4006.5931186111111</c:v>
                </c:pt>
                <c:pt idx="515">
                  <c:v>7800.6063934259255</c:v>
                </c:pt>
                <c:pt idx="516">
                  <c:v>9602.0620577777772</c:v>
                </c:pt>
                <c:pt idx="517">
                  <c:v>7306.3691487268516</c:v>
                </c:pt>
                <c:pt idx="518">
                  <c:v>2960.9130409490722</c:v>
                </c:pt>
                <c:pt idx="519">
                  <c:v>341.70007798611414</c:v>
                </c:pt>
                <c:pt idx="520">
                  <c:v>-941.8537360879601</c:v>
                </c:pt>
                <c:pt idx="521">
                  <c:v>-1505.3381027546311</c:v>
                </c:pt>
                <c:pt idx="522">
                  <c:v>-1883.7962903703703</c:v>
                </c:pt>
                <c:pt idx="523">
                  <c:v>-3024.6582892901224</c:v>
                </c:pt>
                <c:pt idx="524">
                  <c:v>-4674.2886136188263</c:v>
                </c:pt>
                <c:pt idx="525">
                  <c:v>-5013.4324883719137</c:v>
                </c:pt>
                <c:pt idx="526">
                  <c:v>-3203.0459127160498</c:v>
                </c:pt>
                <c:pt idx="527">
                  <c:v>-1136.1836172839505</c:v>
                </c:pt>
                <c:pt idx="528">
                  <c:v>-257.28065740740738</c:v>
                </c:pt>
                <c:pt idx="529">
                  <c:v>-68.877355709876539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24.490308240740745</c:v>
                </c:pt>
                <c:pt idx="534">
                  <c:v>276.15220777777773</c:v>
                </c:pt>
                <c:pt idx="535">
                  <c:v>927.99693432098775</c:v>
                </c:pt>
                <c:pt idx="536">
                  <c:v>1819.3304695061727</c:v>
                </c:pt>
                <c:pt idx="537">
                  <c:v>4242.8337082407406</c:v>
                </c:pt>
                <c:pt idx="538">
                  <c:v>8905.4131813271615</c:v>
                </c:pt>
                <c:pt idx="539">
                  <c:v>12320.453442345679</c:v>
                </c:pt>
                <c:pt idx="540">
                  <c:v>9064.0368140972205</c:v>
                </c:pt>
                <c:pt idx="541">
                  <c:v>3314.7562629243807</c:v>
                </c:pt>
                <c:pt idx="542">
                  <c:v>970.62046045524824</c:v>
                </c:pt>
                <c:pt idx="543">
                  <c:v>-54.66742312499764</c:v>
                </c:pt>
                <c:pt idx="544">
                  <c:v>-1606.0861053086421</c:v>
                </c:pt>
                <c:pt idx="545">
                  <c:v>-3518.9601302237652</c:v>
                </c:pt>
                <c:pt idx="546">
                  <c:v>-3533.9984599768532</c:v>
                </c:pt>
                <c:pt idx="547">
                  <c:v>-2258.1031552854956</c:v>
                </c:pt>
                <c:pt idx="548">
                  <c:v>-1380.2551897530859</c:v>
                </c:pt>
                <c:pt idx="549">
                  <c:v>-918.67468979166517</c:v>
                </c:pt>
                <c:pt idx="550">
                  <c:v>-684.27286040123568</c:v>
                </c:pt>
                <c:pt idx="551">
                  <c:v>-214.01874164351807</c:v>
                </c:pt>
                <c:pt idx="552">
                  <c:v>-122.8902487422839</c:v>
                </c:pt>
                <c:pt idx="553">
                  <c:v>-118.0333024459876</c:v>
                </c:pt>
                <c:pt idx="554">
                  <c:v>203.35194168981519</c:v>
                </c:pt>
                <c:pt idx="555">
                  <c:v>513.54738971450547</c:v>
                </c:pt>
                <c:pt idx="556">
                  <c:v>826.89615514660591</c:v>
                </c:pt>
                <c:pt idx="557">
                  <c:v>1237.2832688503095</c:v>
                </c:pt>
                <c:pt idx="558">
                  <c:v>1696.6646452777775</c:v>
                </c:pt>
                <c:pt idx="559">
                  <c:v>3083.7334774305546</c:v>
                </c:pt>
                <c:pt idx="560">
                  <c:v>3312.9395839120371</c:v>
                </c:pt>
                <c:pt idx="561">
                  <c:v>1380.4621628086422</c:v>
                </c:pt>
                <c:pt idx="562">
                  <c:v>872.16740972222237</c:v>
                </c:pt>
                <c:pt idx="563">
                  <c:v>-754.37580015432036</c:v>
                </c:pt>
                <c:pt idx="564">
                  <c:v>-5565.0984776851847</c:v>
                </c:pt>
                <c:pt idx="565">
                  <c:v>-5886.489257816359</c:v>
                </c:pt>
                <c:pt idx="566">
                  <c:v>-2654.9471940740732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176.30011342592596</c:v>
                </c:pt>
                <c:pt idx="602">
                  <c:v>583.79814094907408</c:v>
                </c:pt>
                <c:pt idx="603">
                  <c:v>2253.3861392592589</c:v>
                </c:pt>
                <c:pt idx="604">
                  <c:v>5579.4877866280849</c:v>
                </c:pt>
                <c:pt idx="605">
                  <c:v>9812.9868662654317</c:v>
                </c:pt>
                <c:pt idx="606">
                  <c:v>14397.350956388887</c:v>
                </c:pt>
                <c:pt idx="607">
                  <c:v>17632.404495949075</c:v>
                </c:pt>
                <c:pt idx="608">
                  <c:v>18541.857551504625</c:v>
                </c:pt>
                <c:pt idx="609">
                  <c:v>19080.3853337037</c:v>
                </c:pt>
                <c:pt idx="610">
                  <c:v>20815.140652222228</c:v>
                </c:pt>
                <c:pt idx="611">
                  <c:v>21738.386057615746</c:v>
                </c:pt>
                <c:pt idx="612">
                  <c:v>17413.506008888882</c:v>
                </c:pt>
                <c:pt idx="613">
                  <c:v>9176.1388028009387</c:v>
                </c:pt>
                <c:pt idx="614">
                  <c:v>3137.1580617515524</c:v>
                </c:pt>
                <c:pt idx="615">
                  <c:v>1673.7862505786916</c:v>
                </c:pt>
                <c:pt idx="616">
                  <c:v>1670.1589218518604</c:v>
                </c:pt>
                <c:pt idx="617">
                  <c:v>798.20737490740396</c:v>
                </c:pt>
                <c:pt idx="618">
                  <c:v>-924.15920287037795</c:v>
                </c:pt>
                <c:pt idx="619">
                  <c:v>-2877.4608001543156</c:v>
                </c:pt>
                <c:pt idx="620">
                  <c:v>-3360.9126331250031</c:v>
                </c:pt>
                <c:pt idx="621">
                  <c:v>-1678.3295618287027</c:v>
                </c:pt>
                <c:pt idx="622">
                  <c:v>729.13511444444111</c:v>
                </c:pt>
                <c:pt idx="623">
                  <c:v>2581.7104811959916</c:v>
                </c:pt>
                <c:pt idx="624">
                  <c:v>4456.440877121925</c:v>
                </c:pt>
                <c:pt idx="625">
                  <c:v>5596.2938316898226</c:v>
                </c:pt>
                <c:pt idx="626">
                  <c:v>4851.8944518749968</c:v>
                </c:pt>
                <c:pt idx="627">
                  <c:v>3233.7844537036958</c:v>
                </c:pt>
                <c:pt idx="628">
                  <c:v>2408.5529722222223</c:v>
                </c:pt>
                <c:pt idx="629">
                  <c:v>2683.6301327160536</c:v>
                </c:pt>
                <c:pt idx="630">
                  <c:v>4343.6828860108108</c:v>
                </c:pt>
                <c:pt idx="631">
                  <c:v>6914.6049756404373</c:v>
                </c:pt>
                <c:pt idx="632">
                  <c:v>8775.8643990972105</c:v>
                </c:pt>
                <c:pt idx="633">
                  <c:v>10168.453310393501</c:v>
                </c:pt>
                <c:pt idx="634">
                  <c:v>10762.929540763897</c:v>
                </c:pt>
                <c:pt idx="635">
                  <c:v>9809.2798107407543</c:v>
                </c:pt>
                <c:pt idx="636">
                  <c:v>7170.3945062654275</c:v>
                </c:pt>
                <c:pt idx="637">
                  <c:v>4056.3268233024655</c:v>
                </c:pt>
                <c:pt idx="638">
                  <c:v>2471.6431813271565</c:v>
                </c:pt>
                <c:pt idx="639">
                  <c:v>1834.1096270601947</c:v>
                </c:pt>
                <c:pt idx="640">
                  <c:v>1826.7916166898244</c:v>
                </c:pt>
                <c:pt idx="641">
                  <c:v>4024.9469754012307</c:v>
                </c:pt>
                <c:pt idx="642">
                  <c:v>8192.124994652766</c:v>
                </c:pt>
                <c:pt idx="643">
                  <c:v>9678.4728129861141</c:v>
                </c:pt>
                <c:pt idx="644">
                  <c:v>6869.8649911111206</c:v>
                </c:pt>
                <c:pt idx="645">
                  <c:v>5248.3745653935039</c:v>
                </c:pt>
                <c:pt idx="646">
                  <c:v>5621.2933591589408</c:v>
                </c:pt>
                <c:pt idx="647">
                  <c:v>5662.3372299614348</c:v>
                </c:pt>
                <c:pt idx="648">
                  <c:v>5025.2677518750052</c:v>
                </c:pt>
                <c:pt idx="649">
                  <c:v>3342.1154684181911</c:v>
                </c:pt>
                <c:pt idx="650">
                  <c:v>-60.56994222221671</c:v>
                </c:pt>
                <c:pt idx="651">
                  <c:v>-5754.2492345678829</c:v>
                </c:pt>
                <c:pt idx="652">
                  <c:v>-9786.3078621296227</c:v>
                </c:pt>
                <c:pt idx="653">
                  <c:v>-10034.226727878089</c:v>
                </c:pt>
                <c:pt idx="654">
                  <c:v>-12049.443196087959</c:v>
                </c:pt>
                <c:pt idx="655">
                  <c:v>-17002.015927407399</c:v>
                </c:pt>
                <c:pt idx="656">
                  <c:v>-18409.125386666667</c:v>
                </c:pt>
                <c:pt idx="657">
                  <c:v>-13662.909240987661</c:v>
                </c:pt>
                <c:pt idx="658">
                  <c:v>-8796.6102463348907</c:v>
                </c:pt>
                <c:pt idx="659">
                  <c:v>-9499.8223752854901</c:v>
                </c:pt>
                <c:pt idx="660">
                  <c:v>-13780.156429783943</c:v>
                </c:pt>
                <c:pt idx="661">
                  <c:v>-14671.851719135802</c:v>
                </c:pt>
                <c:pt idx="662">
                  <c:v>-12056.399853680554</c:v>
                </c:pt>
                <c:pt idx="663">
                  <c:v>-6209.7358233641962</c:v>
                </c:pt>
                <c:pt idx="664">
                  <c:v>-1993.2427337422841</c:v>
                </c:pt>
                <c:pt idx="665">
                  <c:v>182.90744444444476</c:v>
                </c:pt>
                <c:pt idx="666">
                  <c:v>2134.2360869984573</c:v>
                </c:pt>
                <c:pt idx="667">
                  <c:v>6158.4701327160501</c:v>
                </c:pt>
                <c:pt idx="668">
                  <c:v>11429.091008487654</c:v>
                </c:pt>
                <c:pt idx="669">
                  <c:v>13681.600279999997</c:v>
                </c:pt>
                <c:pt idx="670">
                  <c:v>16182.29312345679</c:v>
                </c:pt>
                <c:pt idx="671">
                  <c:v>13140.685037037038</c:v>
                </c:pt>
                <c:pt idx="672">
                  <c:v>9898.0956882716073</c:v>
                </c:pt>
                <c:pt idx="673">
                  <c:v>10482.958111111111</c:v>
                </c:pt>
                <c:pt idx="674">
                  <c:v>11068.111811728395</c:v>
                </c:pt>
                <c:pt idx="675">
                  <c:v>7587.1987654320919</c:v>
                </c:pt>
                <c:pt idx="676">
                  <c:v>3306.6957274922843</c:v>
                </c:pt>
                <c:pt idx="677">
                  <c:v>-1035.9739531249929</c:v>
                </c:pt>
                <c:pt idx="678">
                  <c:v>-9162.350256944439</c:v>
                </c:pt>
                <c:pt idx="679">
                  <c:v>-13514.975006458331</c:v>
                </c:pt>
                <c:pt idx="680">
                  <c:v>-14705.333217685187</c:v>
                </c:pt>
                <c:pt idx="681">
                  <c:v>-13184.766280347221</c:v>
                </c:pt>
                <c:pt idx="682">
                  <c:v>-7006.0103255555541</c:v>
                </c:pt>
                <c:pt idx="683">
                  <c:v>-3835.2277312731512</c:v>
                </c:pt>
                <c:pt idx="684">
                  <c:v>-1515.5059164583363</c:v>
                </c:pt>
                <c:pt idx="685">
                  <c:v>3683.4524168750022</c:v>
                </c:pt>
                <c:pt idx="686">
                  <c:v>7464.7434861342608</c:v>
                </c:pt>
                <c:pt idx="687">
                  <c:v>7806.5132332330231</c:v>
                </c:pt>
                <c:pt idx="688">
                  <c:v>8306.7835613194457</c:v>
                </c:pt>
                <c:pt idx="689">
                  <c:v>8941.3514897530895</c:v>
                </c:pt>
                <c:pt idx="690">
                  <c:v>6098.9861426157404</c:v>
                </c:pt>
                <c:pt idx="691">
                  <c:v>3079.1716076157418</c:v>
                </c:pt>
                <c:pt idx="692">
                  <c:v>3285.3040696527823</c:v>
                </c:pt>
                <c:pt idx="693">
                  <c:v>4691.1945600925965</c:v>
                </c:pt>
                <c:pt idx="694">
                  <c:v>4433.947792615746</c:v>
                </c:pt>
                <c:pt idx="695">
                  <c:v>1127.2724003703624</c:v>
                </c:pt>
                <c:pt idx="696">
                  <c:v>-7813.3345300000037</c:v>
                </c:pt>
                <c:pt idx="697">
                  <c:v>-9705.7830212731424</c:v>
                </c:pt>
                <c:pt idx="698">
                  <c:v>-6690.7764176851842</c:v>
                </c:pt>
                <c:pt idx="699">
                  <c:v>-4335.2108710879638</c:v>
                </c:pt>
                <c:pt idx="700">
                  <c:v>-1354.654075709879</c:v>
                </c:pt>
                <c:pt idx="701">
                  <c:v>76.688454691357364</c:v>
                </c:pt>
                <c:pt idx="702">
                  <c:v>829.28428009259369</c:v>
                </c:pt>
                <c:pt idx="703">
                  <c:v>954.86298379629477</c:v>
                </c:pt>
                <c:pt idx="704">
                  <c:v>-299.5671778780881</c:v>
                </c:pt>
                <c:pt idx="705">
                  <c:v>-2546.9730340509254</c:v>
                </c:pt>
                <c:pt idx="706">
                  <c:v>-4219.0354238657383</c:v>
                </c:pt>
                <c:pt idx="707">
                  <c:v>-3831.5051821990728</c:v>
                </c:pt>
                <c:pt idx="708">
                  <c:v>-1718.1061372839504</c:v>
                </c:pt>
                <c:pt idx="709">
                  <c:v>900.50003703703612</c:v>
                </c:pt>
                <c:pt idx="710">
                  <c:v>4701.0804744444458</c:v>
                </c:pt>
                <c:pt idx="711">
                  <c:v>8955.6586779861154</c:v>
                </c:pt>
                <c:pt idx="712">
                  <c:v>7015.968256381173</c:v>
                </c:pt>
                <c:pt idx="713">
                  <c:v>1252.5990107098739</c:v>
                </c:pt>
                <c:pt idx="714">
                  <c:v>-3092.6788292592605</c:v>
                </c:pt>
                <c:pt idx="715">
                  <c:v>-7125.7729083719096</c:v>
                </c:pt>
                <c:pt idx="716">
                  <c:v>-4691.3180059645065</c:v>
                </c:pt>
                <c:pt idx="717">
                  <c:v>-749.96292592592613</c:v>
                </c:pt>
                <c:pt idx="718">
                  <c:v>1331.0555925925926</c:v>
                </c:pt>
                <c:pt idx="719">
                  <c:v>3774.6261442901236</c:v>
                </c:pt>
                <c:pt idx="720">
                  <c:v>6082.626567901234</c:v>
                </c:pt>
                <c:pt idx="721">
                  <c:v>6039.0611965663602</c:v>
                </c:pt>
                <c:pt idx="722">
                  <c:v>5987.030965524692</c:v>
                </c:pt>
                <c:pt idx="723">
                  <c:v>5733.4976996527757</c:v>
                </c:pt>
                <c:pt idx="724">
                  <c:v>7121.6712592592612</c:v>
                </c:pt>
                <c:pt idx="725">
                  <c:v>10758.898186512344</c:v>
                </c:pt>
                <c:pt idx="726">
                  <c:v>16209.644810084867</c:v>
                </c:pt>
                <c:pt idx="727">
                  <c:v>18247.977926296295</c:v>
                </c:pt>
                <c:pt idx="728">
                  <c:v>14174.166667500011</c:v>
                </c:pt>
                <c:pt idx="729">
                  <c:v>11231.330271203715</c:v>
                </c:pt>
                <c:pt idx="730">
                  <c:v>6400.5175545678912</c:v>
                </c:pt>
                <c:pt idx="731">
                  <c:v>3189.8604267515402</c:v>
                </c:pt>
                <c:pt idx="732">
                  <c:v>2946.4689722222329</c:v>
                </c:pt>
                <c:pt idx="733">
                  <c:v>3213.1604699691329</c:v>
                </c:pt>
                <c:pt idx="734">
                  <c:v>3482.2468558024689</c:v>
                </c:pt>
                <c:pt idx="735">
                  <c:v>4018.0385318132799</c:v>
                </c:pt>
                <c:pt idx="736">
                  <c:v>4829.5119591589519</c:v>
                </c:pt>
                <c:pt idx="737">
                  <c:v>4636.3755046527749</c:v>
                </c:pt>
                <c:pt idx="738">
                  <c:v>3353.098358024688</c:v>
                </c:pt>
                <c:pt idx="739">
                  <c:v>5734.3171029861041</c:v>
                </c:pt>
                <c:pt idx="740">
                  <c:v>8601.2442120601772</c:v>
                </c:pt>
                <c:pt idx="741">
                  <c:v>7702.0862558024828</c:v>
                </c:pt>
                <c:pt idx="742">
                  <c:v>5013.7248133333296</c:v>
                </c:pt>
                <c:pt idx="743">
                  <c:v>3044.561767924371</c:v>
                </c:pt>
                <c:pt idx="744">
                  <c:v>2767.7219815740782</c:v>
                </c:pt>
                <c:pt idx="745">
                  <c:v>2767.7219815740782</c:v>
                </c:pt>
                <c:pt idx="746">
                  <c:v>3909.9222752700625</c:v>
                </c:pt>
                <c:pt idx="747">
                  <c:v>5662.1798060725359</c:v>
                </c:pt>
                <c:pt idx="748">
                  <c:v>6908.6643075000002</c:v>
                </c:pt>
                <c:pt idx="749">
                  <c:v>6137.599237129617</c:v>
                </c:pt>
                <c:pt idx="750">
                  <c:v>3805.6142712036999</c:v>
                </c:pt>
                <c:pt idx="751">
                  <c:v>2316.6096415740913</c:v>
                </c:pt>
                <c:pt idx="752">
                  <c:v>1122.965130270062</c:v>
                </c:pt>
                <c:pt idx="753">
                  <c:v>-950.46751571760035</c:v>
                </c:pt>
                <c:pt idx="754">
                  <c:v>-2386.5918358410368</c:v>
                </c:pt>
                <c:pt idx="755">
                  <c:v>-3767.0896658024776</c:v>
                </c:pt>
                <c:pt idx="756">
                  <c:v>-8373.2078796064761</c:v>
                </c:pt>
                <c:pt idx="757">
                  <c:v>-16008.165390408949</c:v>
                </c:pt>
                <c:pt idx="758">
                  <c:v>-20512.956159236113</c:v>
                </c:pt>
                <c:pt idx="759">
                  <c:v>-19232.641102260797</c:v>
                </c:pt>
                <c:pt idx="760">
                  <c:v>-16535.008250771607</c:v>
                </c:pt>
                <c:pt idx="761">
                  <c:v>-13801.115449050929</c:v>
                </c:pt>
                <c:pt idx="762">
                  <c:v>-9397.9703590123427</c:v>
                </c:pt>
                <c:pt idx="763">
                  <c:v>-4740.5985820756159</c:v>
                </c:pt>
                <c:pt idx="764">
                  <c:v>-462.92588888888861</c:v>
                </c:pt>
                <c:pt idx="765">
                  <c:v>3716.4617639506182</c:v>
                </c:pt>
                <c:pt idx="766">
                  <c:v>6848.0586666666686</c:v>
                </c:pt>
                <c:pt idx="767">
                  <c:v>8291.2426739737639</c:v>
                </c:pt>
                <c:pt idx="768">
                  <c:v>9860.4030656790128</c:v>
                </c:pt>
                <c:pt idx="769">
                  <c:v>13109.051796543217</c:v>
                </c:pt>
                <c:pt idx="770">
                  <c:v>19018.231844035487</c:v>
                </c:pt>
                <c:pt idx="771">
                  <c:v>22521.548747554007</c:v>
                </c:pt>
                <c:pt idx="772">
                  <c:v>24031.453549282411</c:v>
                </c:pt>
                <c:pt idx="773">
                  <c:v>22551.734086998466</c:v>
                </c:pt>
                <c:pt idx="774">
                  <c:v>20668.699281442896</c:v>
                </c:pt>
                <c:pt idx="775">
                  <c:v>22763.20180206019</c:v>
                </c:pt>
                <c:pt idx="776">
                  <c:v>20318.414505763885</c:v>
                </c:pt>
                <c:pt idx="777">
                  <c:v>16435.794020084875</c:v>
                </c:pt>
                <c:pt idx="778">
                  <c:v>15227.907997739198</c:v>
                </c:pt>
                <c:pt idx="779">
                  <c:v>13889.174882314814</c:v>
                </c:pt>
                <c:pt idx="780">
                  <c:v>11636.385892183656</c:v>
                </c:pt>
                <c:pt idx="781">
                  <c:v>9600.970150208319</c:v>
                </c:pt>
                <c:pt idx="782">
                  <c:v>7833.0936003703546</c:v>
                </c:pt>
                <c:pt idx="783">
                  <c:v>6382.4909926157579</c:v>
                </c:pt>
                <c:pt idx="784">
                  <c:v>6033.1103885185303</c:v>
                </c:pt>
                <c:pt idx="785">
                  <c:v>7602.8507654321047</c:v>
                </c:pt>
                <c:pt idx="786">
                  <c:v>8074.5579481713066</c:v>
                </c:pt>
                <c:pt idx="787">
                  <c:v>5798.7930374073858</c:v>
                </c:pt>
                <c:pt idx="788">
                  <c:v>3855.4748015663367</c:v>
                </c:pt>
                <c:pt idx="789">
                  <c:v>3855.4748015663922</c:v>
                </c:pt>
                <c:pt idx="790">
                  <c:v>5034.8810593518747</c:v>
                </c:pt>
                <c:pt idx="791">
                  <c:v>5844.4583685416455</c:v>
                </c:pt>
                <c:pt idx="792">
                  <c:v>3109.1348240740408</c:v>
                </c:pt>
                <c:pt idx="793">
                  <c:v>-6325.4786232098759</c:v>
                </c:pt>
                <c:pt idx="794">
                  <c:v>-19038.528132137308</c:v>
                </c:pt>
                <c:pt idx="795">
                  <c:v>-28617.54399164351</c:v>
                </c:pt>
                <c:pt idx="796">
                  <c:v>-31080.537273981499</c:v>
                </c:pt>
                <c:pt idx="797">
                  <c:v>-26009.398842878087</c:v>
                </c:pt>
                <c:pt idx="798">
                  <c:v>-16445.787123557093</c:v>
                </c:pt>
                <c:pt idx="799">
                  <c:v>-6644.1755592361096</c:v>
                </c:pt>
                <c:pt idx="800">
                  <c:v>-314.9306369444443</c:v>
                </c:pt>
                <c:pt idx="801">
                  <c:v>3884.1943534182169</c:v>
                </c:pt>
                <c:pt idx="802">
                  <c:v>10758.05509773921</c:v>
                </c:pt>
                <c:pt idx="803">
                  <c:v>19178.47356854166</c:v>
                </c:pt>
                <c:pt idx="804">
                  <c:v>21930.18978604937</c:v>
                </c:pt>
                <c:pt idx="805">
                  <c:v>15918.261597623468</c:v>
                </c:pt>
                <c:pt idx="806">
                  <c:v>7814.5038080478453</c:v>
                </c:pt>
                <c:pt idx="807">
                  <c:v>2154.7064529320901</c:v>
                </c:pt>
                <c:pt idx="808">
                  <c:v>-2575.7781105324152</c:v>
                </c:pt>
                <c:pt idx="809">
                  <c:v>-5893.6237314583232</c:v>
                </c:pt>
                <c:pt idx="810">
                  <c:v>-8981.9345610879573</c:v>
                </c:pt>
                <c:pt idx="811">
                  <c:v>-14522.671536944441</c:v>
                </c:pt>
                <c:pt idx="812">
                  <c:v>-17837.428507692886</c:v>
                </c:pt>
                <c:pt idx="813">
                  <c:v>-17397.511550285501</c:v>
                </c:pt>
                <c:pt idx="814">
                  <c:v>-16411.54869077932</c:v>
                </c:pt>
                <c:pt idx="815">
                  <c:v>-15498.280035285492</c:v>
                </c:pt>
                <c:pt idx="816">
                  <c:v>-13110.858901211423</c:v>
                </c:pt>
                <c:pt idx="817">
                  <c:v>-9742.2698294212951</c:v>
                </c:pt>
                <c:pt idx="818">
                  <c:v>-4350.1788055555544</c:v>
                </c:pt>
                <c:pt idx="819">
                  <c:v>872.16740972222237</c:v>
                </c:pt>
                <c:pt idx="820">
                  <c:v>5660.2378611111099</c:v>
                </c:pt>
                <c:pt idx="821">
                  <c:v>9803.3393692283953</c:v>
                </c:pt>
                <c:pt idx="822">
                  <c:v>10919.041929382718</c:v>
                </c:pt>
                <c:pt idx="823">
                  <c:v>11452.869858541664</c:v>
                </c:pt>
                <c:pt idx="824">
                  <c:v>10988.924755925929</c:v>
                </c:pt>
                <c:pt idx="825">
                  <c:v>10197.78759490741</c:v>
                </c:pt>
                <c:pt idx="826">
                  <c:v>10429.629808541671</c:v>
                </c:pt>
                <c:pt idx="827">
                  <c:v>10361.045181072523</c:v>
                </c:pt>
                <c:pt idx="828">
                  <c:v>12029.384802677461</c:v>
                </c:pt>
                <c:pt idx="829">
                  <c:v>14786.805474166671</c:v>
                </c:pt>
                <c:pt idx="830">
                  <c:v>15193.376135802466</c:v>
                </c:pt>
                <c:pt idx="831">
                  <c:v>12668.998910516983</c:v>
                </c:pt>
                <c:pt idx="832">
                  <c:v>7920.1352324305717</c:v>
                </c:pt>
                <c:pt idx="833">
                  <c:v>5409.9357699691363</c:v>
                </c:pt>
                <c:pt idx="834">
                  <c:v>5758.1650061959717</c:v>
                </c:pt>
                <c:pt idx="835">
                  <c:v>5830.1844904552299</c:v>
                </c:pt>
                <c:pt idx="836">
                  <c:v>5294.6189008333504</c:v>
                </c:pt>
                <c:pt idx="837">
                  <c:v>5938.2628699691404</c:v>
                </c:pt>
                <c:pt idx="838">
                  <c:v>7544.2589008255991</c:v>
                </c:pt>
                <c:pt idx="839">
                  <c:v>7679.3518625617326</c:v>
                </c:pt>
                <c:pt idx="840">
                  <c:v>7470.5181857638872</c:v>
                </c:pt>
                <c:pt idx="841">
                  <c:v>9179.5607132947534</c:v>
                </c:pt>
                <c:pt idx="842">
                  <c:v>10692.237736689833</c:v>
                </c:pt>
                <c:pt idx="843">
                  <c:v>9597.7665336651244</c:v>
                </c:pt>
                <c:pt idx="844">
                  <c:v>6696.4630715663388</c:v>
                </c:pt>
                <c:pt idx="845">
                  <c:v>4694.6769713580252</c:v>
                </c:pt>
                <c:pt idx="846">
                  <c:v>4370.7661134259452</c:v>
                </c:pt>
                <c:pt idx="847">
                  <c:v>5412.6760695061839</c:v>
                </c:pt>
                <c:pt idx="848">
                  <c:v>8221.3795981712956</c:v>
                </c:pt>
                <c:pt idx="849">
                  <c:v>11525.203152800923</c:v>
                </c:pt>
                <c:pt idx="850">
                  <c:v>11803.143743726845</c:v>
                </c:pt>
                <c:pt idx="851">
                  <c:v>9078.7662934182154</c:v>
                </c:pt>
                <c:pt idx="852">
                  <c:v>7693.4186037268373</c:v>
                </c:pt>
                <c:pt idx="853">
                  <c:v>7769.5940426157249</c:v>
                </c:pt>
                <c:pt idx="854">
                  <c:v>7093.5194619367294</c:v>
                </c:pt>
                <c:pt idx="855">
                  <c:v>5246.9007148379633</c:v>
                </c:pt>
                <c:pt idx="856">
                  <c:v>4118.0362358950733</c:v>
                </c:pt>
                <c:pt idx="857">
                  <c:v>7542.2974851466106</c:v>
                </c:pt>
                <c:pt idx="858">
                  <c:v>12291.894472800914</c:v>
                </c:pt>
                <c:pt idx="859">
                  <c:v>12542.752569969121</c:v>
                </c:pt>
                <c:pt idx="860">
                  <c:v>9939.5849435802793</c:v>
                </c:pt>
                <c:pt idx="861">
                  <c:v>11642.526419845684</c:v>
                </c:pt>
                <c:pt idx="862">
                  <c:v>18882.002099753041</c:v>
                </c:pt>
                <c:pt idx="863">
                  <c:v>18668.838680763885</c:v>
                </c:pt>
                <c:pt idx="864">
                  <c:v>11204.791806504643</c:v>
                </c:pt>
                <c:pt idx="865">
                  <c:v>8671.5682701234946</c:v>
                </c:pt>
                <c:pt idx="866">
                  <c:v>11817.133007499988</c:v>
                </c:pt>
                <c:pt idx="867">
                  <c:v>15582.415201327136</c:v>
                </c:pt>
                <c:pt idx="868">
                  <c:v>13151.868728395062</c:v>
                </c:pt>
                <c:pt idx="869">
                  <c:v>6386.4235877469137</c:v>
                </c:pt>
                <c:pt idx="870">
                  <c:v>2260.6201857639285</c:v>
                </c:pt>
                <c:pt idx="871">
                  <c:v>883.90879342591381</c:v>
                </c:pt>
                <c:pt idx="872">
                  <c:v>424.88558848766809</c:v>
                </c:pt>
                <c:pt idx="873">
                  <c:v>-480.22936040123432</c:v>
                </c:pt>
                <c:pt idx="874">
                  <c:v>-2714.5388885185166</c:v>
                </c:pt>
                <c:pt idx="875">
                  <c:v>-5335.8035646064545</c:v>
                </c:pt>
                <c:pt idx="876">
                  <c:v>-7426.0438802238014</c:v>
                </c:pt>
                <c:pt idx="877">
                  <c:v>-6007.5645308410358</c:v>
                </c:pt>
                <c:pt idx="878">
                  <c:v>-1724.1630972839382</c:v>
                </c:pt>
                <c:pt idx="879">
                  <c:v>2051.974922839483</c:v>
                </c:pt>
                <c:pt idx="880">
                  <c:v>-459.59915123456761</c:v>
                </c:pt>
                <c:pt idx="881">
                  <c:v>-4581.703127314815</c:v>
                </c:pt>
                <c:pt idx="882">
                  <c:v>-451.41946913580222</c:v>
                </c:pt>
                <c:pt idx="883">
                  <c:v>3614.9385555555564</c:v>
                </c:pt>
                <c:pt idx="884">
                  <c:v>4021.5743580246685</c:v>
                </c:pt>
                <c:pt idx="885">
                  <c:v>5249.4377770602077</c:v>
                </c:pt>
                <c:pt idx="886">
                  <c:v>5682.3379588888893</c:v>
                </c:pt>
                <c:pt idx="887">
                  <c:v>4879.0049926851734</c:v>
                </c:pt>
                <c:pt idx="888">
                  <c:v>3243.0803426157645</c:v>
                </c:pt>
                <c:pt idx="889">
                  <c:v>1185.0113894675585</c:v>
                </c:pt>
                <c:pt idx="890">
                  <c:v>-1266.3029636805661</c:v>
                </c:pt>
                <c:pt idx="891">
                  <c:v>-4070.5363771373095</c:v>
                </c:pt>
                <c:pt idx="892">
                  <c:v>-6381.8874164506178</c:v>
                </c:pt>
                <c:pt idx="893">
                  <c:v>-6637.7261200000057</c:v>
                </c:pt>
                <c:pt idx="894">
                  <c:v>-4996.2877596296139</c:v>
                </c:pt>
                <c:pt idx="895">
                  <c:v>-2299.6000739814799</c:v>
                </c:pt>
                <c:pt idx="896">
                  <c:v>688.4701502083235</c:v>
                </c:pt>
                <c:pt idx="897">
                  <c:v>2536.5929977391875</c:v>
                </c:pt>
                <c:pt idx="898">
                  <c:v>2906.7511767515384</c:v>
                </c:pt>
                <c:pt idx="899">
                  <c:v>1793.1497267592649</c:v>
                </c:pt>
                <c:pt idx="900">
                  <c:v>-55.05766145832736</c:v>
                </c:pt>
                <c:pt idx="901">
                  <c:v>-3333.4550914583215</c:v>
                </c:pt>
                <c:pt idx="902">
                  <c:v>-19335.483806458316</c:v>
                </c:pt>
                <c:pt idx="903">
                  <c:v>-31080.537273981499</c:v>
                </c:pt>
                <c:pt idx="904">
                  <c:v>-26009.398842878087</c:v>
                </c:pt>
                <c:pt idx="905">
                  <c:v>-16445.787123557093</c:v>
                </c:pt>
                <c:pt idx="906">
                  <c:v>-6644.1755592361096</c:v>
                </c:pt>
                <c:pt idx="907">
                  <c:v>-314.9306369444443</c:v>
                </c:pt>
                <c:pt idx="908">
                  <c:v>3884.1943534182169</c:v>
                </c:pt>
                <c:pt idx="909">
                  <c:v>10758.05509773921</c:v>
                </c:pt>
                <c:pt idx="910">
                  <c:v>19178.47356854166</c:v>
                </c:pt>
                <c:pt idx="911">
                  <c:v>21930.18978604937</c:v>
                </c:pt>
                <c:pt idx="912">
                  <c:v>15918.261597623468</c:v>
                </c:pt>
                <c:pt idx="913">
                  <c:v>10965.931277183647</c:v>
                </c:pt>
                <c:pt idx="914">
                  <c:v>16728.57741666666</c:v>
                </c:pt>
                <c:pt idx="915">
                  <c:v>16982.455928240746</c:v>
                </c:pt>
                <c:pt idx="916">
                  <c:v>10711.260621195999</c:v>
                </c:pt>
                <c:pt idx="917">
                  <c:v>6314.2660799999958</c:v>
                </c:pt>
                <c:pt idx="918">
                  <c:v>2764.3408850308601</c:v>
                </c:pt>
                <c:pt idx="919">
                  <c:v>4889.7275011342599</c:v>
                </c:pt>
                <c:pt idx="920">
                  <c:v>8125.9455993441316</c:v>
                </c:pt>
                <c:pt idx="921">
                  <c:v>13329.726617862643</c:v>
                </c:pt>
                <c:pt idx="922">
                  <c:v>15965.697437677461</c:v>
                </c:pt>
                <c:pt idx="923">
                  <c:v>14086.745597430545</c:v>
                </c:pt>
                <c:pt idx="924">
                  <c:v>4232.4862298379467</c:v>
                </c:pt>
                <c:pt idx="925">
                  <c:v>-5801.0279062731142</c:v>
                </c:pt>
                <c:pt idx="926">
                  <c:v>-4552.6980453471988</c:v>
                </c:pt>
                <c:pt idx="927">
                  <c:v>-1908.1574475308846</c:v>
                </c:pt>
                <c:pt idx="928">
                  <c:v>-788.46542744599253</c:v>
                </c:pt>
                <c:pt idx="929">
                  <c:v>308.32731594908512</c:v>
                </c:pt>
                <c:pt idx="930">
                  <c:v>667.20732773921361</c:v>
                </c:pt>
                <c:pt idx="931">
                  <c:v>663.24130206789164</c:v>
                </c:pt>
                <c:pt idx="932">
                  <c:v>300.36315391973847</c:v>
                </c:pt>
                <c:pt idx="933">
                  <c:v>-1123.3443924999842</c:v>
                </c:pt>
                <c:pt idx="934">
                  <c:v>-3562.8927418827102</c:v>
                </c:pt>
                <c:pt idx="935">
                  <c:v>-3842.1618682484568</c:v>
                </c:pt>
                <c:pt idx="936">
                  <c:v>-2091.5558628703689</c:v>
                </c:pt>
                <c:pt idx="937">
                  <c:v>-731.10108641975762</c:v>
                </c:pt>
                <c:pt idx="938">
                  <c:v>-393.69719386574053</c:v>
                </c:pt>
                <c:pt idx="939">
                  <c:v>-720.04824459876988</c:v>
                </c:pt>
                <c:pt idx="940">
                  <c:v>-62.764302222216941</c:v>
                </c:pt>
                <c:pt idx="941">
                  <c:v>1554.5641971219188</c:v>
                </c:pt>
                <c:pt idx="942">
                  <c:v>2197.3274166666579</c:v>
                </c:pt>
                <c:pt idx="943">
                  <c:v>2515.3807162577118</c:v>
                </c:pt>
                <c:pt idx="944">
                  <c:v>3160.0180619367334</c:v>
                </c:pt>
                <c:pt idx="945">
                  <c:v>3811.9107500000141</c:v>
                </c:pt>
                <c:pt idx="946">
                  <c:v>6095.2121995987663</c:v>
                </c:pt>
                <c:pt idx="947">
                  <c:v>8160.1600887345485</c:v>
                </c:pt>
                <c:pt idx="948">
                  <c:v>6945.7564341666757</c:v>
                </c:pt>
                <c:pt idx="949">
                  <c:v>3971.7125156481629</c:v>
                </c:pt>
                <c:pt idx="950">
                  <c:v>-732.20236553241193</c:v>
                </c:pt>
                <c:pt idx="951">
                  <c:v>-8299.5325772607976</c:v>
                </c:pt>
                <c:pt idx="952">
                  <c:v>-18342.34418577933</c:v>
                </c:pt>
                <c:pt idx="953">
                  <c:v>-25246.739226296297</c:v>
                </c:pt>
                <c:pt idx="954">
                  <c:v>-25067.787423557103</c:v>
                </c:pt>
                <c:pt idx="955">
                  <c:v>-21992.499999166666</c:v>
                </c:pt>
                <c:pt idx="956">
                  <c:v>-18915.167076581783</c:v>
                </c:pt>
                <c:pt idx="957">
                  <c:v>-10630.850384197525</c:v>
                </c:pt>
                <c:pt idx="958">
                  <c:v>-506.02541831018408</c:v>
                </c:pt>
                <c:pt idx="959">
                  <c:v>7872.5155648148148</c:v>
                </c:pt>
                <c:pt idx="960">
                  <c:v>16584.576339220683</c:v>
                </c:pt>
                <c:pt idx="961">
                  <c:v>24763.84018898147</c:v>
                </c:pt>
                <c:pt idx="962">
                  <c:v>27957.177652716036</c:v>
                </c:pt>
                <c:pt idx="963">
                  <c:v>25667.39004539352</c:v>
                </c:pt>
                <c:pt idx="964">
                  <c:v>19565.969310956803</c:v>
                </c:pt>
                <c:pt idx="965">
                  <c:v>12157.897146813277</c:v>
                </c:pt>
                <c:pt idx="966">
                  <c:v>6166.622037554017</c:v>
                </c:pt>
                <c:pt idx="967">
                  <c:v>2744.9676675000005</c:v>
                </c:pt>
                <c:pt idx="968">
                  <c:v>1181.7454943441362</c:v>
                </c:pt>
                <c:pt idx="969">
                  <c:v>-992.22002127315625</c:v>
                </c:pt>
                <c:pt idx="970">
                  <c:v>-4935.2742781867282</c:v>
                </c:pt>
                <c:pt idx="971">
                  <c:v>-12128.811318148149</c:v>
                </c:pt>
                <c:pt idx="972">
                  <c:v>-21202.058466458333</c:v>
                </c:pt>
                <c:pt idx="973">
                  <c:v>-23617.435015956798</c:v>
                </c:pt>
                <c:pt idx="974">
                  <c:v>-20541.182733927475</c:v>
                </c:pt>
                <c:pt idx="975">
                  <c:v>-17462.884953703702</c:v>
                </c:pt>
                <c:pt idx="976">
                  <c:v>-14530.246150594134</c:v>
                </c:pt>
                <c:pt idx="977">
                  <c:v>-9049.1315944212965</c:v>
                </c:pt>
                <c:pt idx="978">
                  <c:v>-5016.1388641975327</c:v>
                </c:pt>
                <c:pt idx="979">
                  <c:v>-3508.1787848148151</c:v>
                </c:pt>
                <c:pt idx="980">
                  <c:v>-2268.8568891743816</c:v>
                </c:pt>
                <c:pt idx="981">
                  <c:v>-1392.9734187654317</c:v>
                </c:pt>
                <c:pt idx="982">
                  <c:v>-1054.0138533333336</c:v>
                </c:pt>
                <c:pt idx="983">
                  <c:v>-1035.7175256558642</c:v>
                </c:pt>
                <c:pt idx="984">
                  <c:v>-679.41047308641987</c:v>
                </c:pt>
                <c:pt idx="985">
                  <c:v>-154.69627139660494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212.79352444444447</c:v>
                </c:pt>
                <c:pt idx="1028">
                  <c:v>1862.1045366666667</c:v>
                </c:pt>
                <c:pt idx="1029">
                  <c:v>6095.6054679938261</c:v>
                </c:pt>
                <c:pt idx="1030">
                  <c:v>10700.771355648147</c:v>
                </c:pt>
                <c:pt idx="1031">
                  <c:v>12748.942901234568</c:v>
                </c:pt>
                <c:pt idx="1032">
                  <c:v>13223.051386049379</c:v>
                </c:pt>
                <c:pt idx="1033">
                  <c:v>13768.572393425928</c:v>
                </c:pt>
                <c:pt idx="1034">
                  <c:v>14533.657204035495</c:v>
                </c:pt>
                <c:pt idx="1035">
                  <c:v>14167.149440586423</c:v>
                </c:pt>
                <c:pt idx="1036">
                  <c:v>12524.977522469142</c:v>
                </c:pt>
                <c:pt idx="1037">
                  <c:v>11328.317925023144</c:v>
                </c:pt>
                <c:pt idx="1038">
                  <c:v>11844.66423668981</c:v>
                </c:pt>
                <c:pt idx="1039">
                  <c:v>14011.718314444446</c:v>
                </c:pt>
                <c:pt idx="1040">
                  <c:v>15612.256675925919</c:v>
                </c:pt>
                <c:pt idx="1041">
                  <c:v>15562.751514444444</c:v>
                </c:pt>
                <c:pt idx="1042">
                  <c:v>13221.987289158949</c:v>
                </c:pt>
                <c:pt idx="1043">
                  <c:v>9246.1598140972255</c:v>
                </c:pt>
                <c:pt idx="1044">
                  <c:v>5597.6707408333286</c:v>
                </c:pt>
                <c:pt idx="1045">
                  <c:v>3724.8947022222137</c:v>
                </c:pt>
                <c:pt idx="1046">
                  <c:v>3732.1420344676062</c:v>
                </c:pt>
                <c:pt idx="1047">
                  <c:v>4064.1736057638855</c:v>
                </c:pt>
                <c:pt idx="1048">
                  <c:v>2804.9465157638892</c:v>
                </c:pt>
                <c:pt idx="1049">
                  <c:v>-381.31250534722204</c:v>
                </c:pt>
                <c:pt idx="1050">
                  <c:v>-4755.6018694212917</c:v>
                </c:pt>
                <c:pt idx="1051">
                  <c:v>-7948.0801360879623</c:v>
                </c:pt>
                <c:pt idx="1052">
                  <c:v>-9696.3459125925983</c:v>
                </c:pt>
                <c:pt idx="1053">
                  <c:v>-11467.777059606482</c:v>
                </c:pt>
                <c:pt idx="1054">
                  <c:v>-13949.267502870374</c:v>
                </c:pt>
                <c:pt idx="1055">
                  <c:v>-16695.599797199062</c:v>
                </c:pt>
                <c:pt idx="1056">
                  <c:v>-18794.819666666659</c:v>
                </c:pt>
                <c:pt idx="1057">
                  <c:v>-17869.569824359573</c:v>
                </c:pt>
                <c:pt idx="1058">
                  <c:v>-13422.482817191356</c:v>
                </c:pt>
                <c:pt idx="1059">
                  <c:v>-9844.9055347222202</c:v>
                </c:pt>
                <c:pt idx="1060">
                  <c:v>-6733.1438468904307</c:v>
                </c:pt>
                <c:pt idx="1061">
                  <c:v>-3080.4483937345676</c:v>
                </c:pt>
                <c:pt idx="1062">
                  <c:v>-319.4073703703707</c:v>
                </c:pt>
                <c:pt idx="1063">
                  <c:v>1197.477272121914</c:v>
                </c:pt>
                <c:pt idx="1064">
                  <c:v>3333.7457145679014</c:v>
                </c:pt>
                <c:pt idx="1065">
                  <c:v>7422.9262996296275</c:v>
                </c:pt>
                <c:pt idx="1066">
                  <c:v>10305.110299282407</c:v>
                </c:pt>
                <c:pt idx="1067">
                  <c:v>7782.7016186111141</c:v>
                </c:pt>
                <c:pt idx="1068">
                  <c:v>3916.8013741666682</c:v>
                </c:pt>
                <c:pt idx="1069">
                  <c:v>4012.8836299999962</c:v>
                </c:pt>
                <c:pt idx="1070">
                  <c:v>7046.7934533333355</c:v>
                </c:pt>
                <c:pt idx="1071">
                  <c:v>10789.927680000004</c:v>
                </c:pt>
                <c:pt idx="1072">
                  <c:v>14009.134374907402</c:v>
                </c:pt>
                <c:pt idx="1073">
                  <c:v>18088.620506813273</c:v>
                </c:pt>
                <c:pt idx="1074">
                  <c:v>23789.96144810957</c:v>
                </c:pt>
                <c:pt idx="1075">
                  <c:v>28406.093654899683</c:v>
                </c:pt>
                <c:pt idx="1076">
                  <c:v>28530.628163294743</c:v>
                </c:pt>
                <c:pt idx="1077">
                  <c:v>25434.82691699846</c:v>
                </c:pt>
                <c:pt idx="1078">
                  <c:v>21861.488907037041</c:v>
                </c:pt>
                <c:pt idx="1079">
                  <c:v>20018.140953912054</c:v>
                </c:pt>
                <c:pt idx="1080">
                  <c:v>16779.264652222235</c:v>
                </c:pt>
                <c:pt idx="1081">
                  <c:v>10053.75640749999</c:v>
                </c:pt>
                <c:pt idx="1082">
                  <c:v>2960.9290763888839</c:v>
                </c:pt>
                <c:pt idx="1083">
                  <c:v>-4538.6310040509306</c:v>
                </c:pt>
                <c:pt idx="1084">
                  <c:v>-8431.9504618287119</c:v>
                </c:pt>
                <c:pt idx="1085">
                  <c:v>-5022.3828845447424</c:v>
                </c:pt>
                <c:pt idx="1086">
                  <c:v>642.1998507098923</c:v>
                </c:pt>
                <c:pt idx="1087">
                  <c:v>3445.5949124382773</c:v>
                </c:pt>
                <c:pt idx="1088">
                  <c:v>3802.7108688502949</c:v>
                </c:pt>
                <c:pt idx="1089">
                  <c:v>3457.7828003703507</c:v>
                </c:pt>
                <c:pt idx="1090">
                  <c:v>3106.1624300000003</c:v>
                </c:pt>
                <c:pt idx="1091">
                  <c:v>4161.0235411111262</c:v>
                </c:pt>
                <c:pt idx="1092">
                  <c:v>7717.0423159490892</c:v>
                </c:pt>
                <c:pt idx="1093">
                  <c:v>12521.932323973768</c:v>
                </c:pt>
                <c:pt idx="1094">
                  <c:v>13965.775856813267</c:v>
                </c:pt>
                <c:pt idx="1095">
                  <c:v>10872.387409722225</c:v>
                </c:pt>
                <c:pt idx="1096">
                  <c:v>6804.6724768749955</c:v>
                </c:pt>
                <c:pt idx="1097">
                  <c:v>2623.2039307638784</c:v>
                </c:pt>
                <c:pt idx="1098">
                  <c:v>-2710.3066815200664</c:v>
                </c:pt>
                <c:pt idx="1099">
                  <c:v>-8622.6127475077246</c:v>
                </c:pt>
                <c:pt idx="1100">
                  <c:v>-9071.3749175694375</c:v>
                </c:pt>
                <c:pt idx="1101">
                  <c:v>-3580.4894473225245</c:v>
                </c:pt>
                <c:pt idx="1102">
                  <c:v>2734.9531471604892</c:v>
                </c:pt>
                <c:pt idx="1103">
                  <c:v>9435.3290966666827</c:v>
                </c:pt>
                <c:pt idx="1104">
                  <c:v>15782.917227993827</c:v>
                </c:pt>
                <c:pt idx="1105">
                  <c:v>17083.347900640412</c:v>
                </c:pt>
                <c:pt idx="1106">
                  <c:v>11794.037264097235</c:v>
                </c:pt>
                <c:pt idx="1107">
                  <c:v>5349.1861394676216</c:v>
                </c:pt>
                <c:pt idx="1108">
                  <c:v>-435.9620213580244</c:v>
                </c:pt>
                <c:pt idx="1109">
                  <c:v>-5748.1153234953917</c:v>
                </c:pt>
                <c:pt idx="1110">
                  <c:v>-5244.9630030864082</c:v>
                </c:pt>
                <c:pt idx="1111">
                  <c:v>676.48687444443465</c:v>
                </c:pt>
                <c:pt idx="1112">
                  <c:v>8375.7899737885728</c:v>
                </c:pt>
                <c:pt idx="1113">
                  <c:v>18289.327395154323</c:v>
                </c:pt>
                <c:pt idx="1114">
                  <c:v>24551.443165763882</c:v>
                </c:pt>
                <c:pt idx="1115">
                  <c:v>20287.006456790161</c:v>
                </c:pt>
                <c:pt idx="1116">
                  <c:v>10748.03250256174</c:v>
                </c:pt>
                <c:pt idx="1117">
                  <c:v>3292.8245098996567</c:v>
                </c:pt>
                <c:pt idx="1118">
                  <c:v>-2943.2277286805902</c:v>
                </c:pt>
                <c:pt idx="1119">
                  <c:v>-6153.1085192360752</c:v>
                </c:pt>
                <c:pt idx="1120">
                  <c:v>-4047.3173201620016</c:v>
                </c:pt>
                <c:pt idx="1121">
                  <c:v>-1235.5525399074179</c:v>
                </c:pt>
                <c:pt idx="1122">
                  <c:v>-1620.2985759027663</c:v>
                </c:pt>
                <c:pt idx="1123">
                  <c:v>-6259.6352315817903</c:v>
                </c:pt>
                <c:pt idx="1124">
                  <c:v>-14036.155374321021</c:v>
                </c:pt>
                <c:pt idx="1125">
                  <c:v>-23494.986028680574</c:v>
                </c:pt>
                <c:pt idx="1126">
                  <c:v>-29759.104676944433</c:v>
                </c:pt>
                <c:pt idx="1127">
                  <c:v>-29358.163173803994</c:v>
                </c:pt>
                <c:pt idx="1128">
                  <c:v>-25745.145308271603</c:v>
                </c:pt>
                <c:pt idx="1129">
                  <c:v>-19490.581524791665</c:v>
                </c:pt>
                <c:pt idx="1130">
                  <c:v>-13703.601354722228</c:v>
                </c:pt>
                <c:pt idx="1131">
                  <c:v>-10884.411277260804</c:v>
                </c:pt>
                <c:pt idx="1132">
                  <c:v>-9683.9898213888828</c:v>
                </c:pt>
                <c:pt idx="1133">
                  <c:v>-9442.5292826234563</c:v>
                </c:pt>
                <c:pt idx="1134">
                  <c:v>-8717.7620347222255</c:v>
                </c:pt>
                <c:pt idx="1135">
                  <c:v>-6775.7316023765425</c:v>
                </c:pt>
                <c:pt idx="1136">
                  <c:v>-3842.8645046064803</c:v>
                </c:pt>
                <c:pt idx="1137">
                  <c:v>-1085.6869776851861</c:v>
                </c:pt>
                <c:pt idx="1138">
                  <c:v>472.32328601851958</c:v>
                </c:pt>
                <c:pt idx="1139">
                  <c:v>1074.293393233025</c:v>
                </c:pt>
                <c:pt idx="1140">
                  <c:v>1446.2188865123451</c:v>
                </c:pt>
                <c:pt idx="1141">
                  <c:v>2398.9925029861101</c:v>
                </c:pt>
                <c:pt idx="1142">
                  <c:v>4763.8662650617298</c:v>
                </c:pt>
                <c:pt idx="1143">
                  <c:v>7948.5922110108058</c:v>
                </c:pt>
                <c:pt idx="1144">
                  <c:v>8289.921310763888</c:v>
                </c:pt>
                <c:pt idx="1145">
                  <c:v>4614.3322502469136</c:v>
                </c:pt>
                <c:pt idx="1146">
                  <c:v>-1241.7605397530851</c:v>
                </c:pt>
                <c:pt idx="1147">
                  <c:v>-8875.7892428780888</c:v>
                </c:pt>
                <c:pt idx="1148">
                  <c:v>-8367.5899999074063</c:v>
                </c:pt>
                <c:pt idx="1149">
                  <c:v>-3749.8631324999983</c:v>
                </c:pt>
                <c:pt idx="1150">
                  <c:v>-678.203666666667</c:v>
                </c:pt>
                <c:pt idx="1151">
                  <c:v>613.46300000000008</c:v>
                </c:pt>
                <c:pt idx="1152">
                  <c:v>1976.8889259259263</c:v>
                </c:pt>
                <c:pt idx="1153">
                  <c:v>6363.7938767515434</c:v>
                </c:pt>
                <c:pt idx="1154">
                  <c:v>13557.104676913581</c:v>
                </c:pt>
                <c:pt idx="1155">
                  <c:v>17805.741556998455</c:v>
                </c:pt>
                <c:pt idx="1156">
                  <c:v>17046.334252685181</c:v>
                </c:pt>
                <c:pt idx="1157">
                  <c:v>18732.989663796299</c:v>
                </c:pt>
                <c:pt idx="1158">
                  <c:v>23918.927152685188</c:v>
                </c:pt>
                <c:pt idx="1159">
                  <c:v>30037.946242067886</c:v>
                </c:pt>
                <c:pt idx="1160">
                  <c:v>32977.133865949065</c:v>
                </c:pt>
                <c:pt idx="1161">
                  <c:v>31465.379188487652</c:v>
                </c:pt>
                <c:pt idx="1162">
                  <c:v>29665.545327993837</c:v>
                </c:pt>
                <c:pt idx="1163">
                  <c:v>29734.004838541678</c:v>
                </c:pt>
                <c:pt idx="1164">
                  <c:v>30268.379224537057</c:v>
                </c:pt>
                <c:pt idx="1165">
                  <c:v>30633.032403333313</c:v>
                </c:pt>
                <c:pt idx="1166">
                  <c:v>23511.227316913555</c:v>
                </c:pt>
                <c:pt idx="1167">
                  <c:v>15680.490743055569</c:v>
                </c:pt>
                <c:pt idx="1168">
                  <c:v>18184.796241998469</c:v>
                </c:pt>
                <c:pt idx="1169">
                  <c:v>20477.774534166711</c:v>
                </c:pt>
                <c:pt idx="1170">
                  <c:v>19541.937937245359</c:v>
                </c:pt>
                <c:pt idx="1171">
                  <c:v>18997.133917245341</c:v>
                </c:pt>
                <c:pt idx="1172">
                  <c:v>17906.869187499986</c:v>
                </c:pt>
                <c:pt idx="1173">
                  <c:v>16721.712101257715</c:v>
                </c:pt>
                <c:pt idx="1174">
                  <c:v>15970.526636381157</c:v>
                </c:pt>
                <c:pt idx="1175">
                  <c:v>14666.596763055555</c:v>
                </c:pt>
                <c:pt idx="1176">
                  <c:v>13291.571949652795</c:v>
                </c:pt>
                <c:pt idx="1177">
                  <c:v>12902.38258952929</c:v>
                </c:pt>
                <c:pt idx="1178">
                  <c:v>14066.229802986096</c:v>
                </c:pt>
                <c:pt idx="1179">
                  <c:v>15284.597798665125</c:v>
                </c:pt>
                <c:pt idx="1180">
                  <c:v>15461.333366875</c:v>
                </c:pt>
                <c:pt idx="1181">
                  <c:v>15099.349316257745</c:v>
                </c:pt>
                <c:pt idx="1182">
                  <c:v>13620.63403317906</c:v>
                </c:pt>
                <c:pt idx="1183">
                  <c:v>12082.664262677454</c:v>
                </c:pt>
                <c:pt idx="1184">
                  <c:v>11059.841809591018</c:v>
                </c:pt>
                <c:pt idx="1185">
                  <c:v>9456.6288750617114</c:v>
                </c:pt>
                <c:pt idx="1186">
                  <c:v>6704.555531689799</c:v>
                </c:pt>
                <c:pt idx="1187">
                  <c:v>5034.3587724305553</c:v>
                </c:pt>
                <c:pt idx="1188">
                  <c:v>5034.3587724305553</c:v>
                </c:pt>
                <c:pt idx="1189">
                  <c:v>5034.3587724305553</c:v>
                </c:pt>
                <c:pt idx="1190">
                  <c:v>5034.3587724305553</c:v>
                </c:pt>
                <c:pt idx="1191">
                  <c:v>5034.3587724305553</c:v>
                </c:pt>
                <c:pt idx="1192">
                  <c:v>5034.3587724305553</c:v>
                </c:pt>
                <c:pt idx="1193">
                  <c:v>5034.3587724305553</c:v>
                </c:pt>
                <c:pt idx="1194">
                  <c:v>5034.3587724305553</c:v>
                </c:pt>
                <c:pt idx="1195">
                  <c:v>5591.0910255170229</c:v>
                </c:pt>
                <c:pt idx="1196">
                  <c:v>5597.4358324691848</c:v>
                </c:pt>
                <c:pt idx="1197">
                  <c:v>5597.4358324691057</c:v>
                </c:pt>
                <c:pt idx="1198">
                  <c:v>7835.4943305787028</c:v>
                </c:pt>
                <c:pt idx="1199">
                  <c:v>10111.732518541699</c:v>
                </c:pt>
                <c:pt idx="1200">
                  <c:v>12420.646174907393</c:v>
                </c:pt>
                <c:pt idx="1201">
                  <c:v>14233.178915895031</c:v>
                </c:pt>
                <c:pt idx="1202">
                  <c:v>13210.071532932132</c:v>
                </c:pt>
                <c:pt idx="1203">
                  <c:v>10989.048586049385</c:v>
                </c:pt>
                <c:pt idx="1204">
                  <c:v>8720.6239837036719</c:v>
                </c:pt>
                <c:pt idx="1205">
                  <c:v>6999.1861134259098</c:v>
                </c:pt>
                <c:pt idx="1206">
                  <c:v>6426.1033014429186</c:v>
                </c:pt>
                <c:pt idx="1207">
                  <c:v>6433.0752300000177</c:v>
                </c:pt>
                <c:pt idx="1208">
                  <c:v>6440.0478867515603</c:v>
                </c:pt>
                <c:pt idx="1209">
                  <c:v>5864.5752840432615</c:v>
                </c:pt>
                <c:pt idx="1210">
                  <c:v>5282.12929638889</c:v>
                </c:pt>
                <c:pt idx="1211">
                  <c:v>5282.12929638889</c:v>
                </c:pt>
                <c:pt idx="1212">
                  <c:v>4699.6833087345194</c:v>
                </c:pt>
                <c:pt idx="1213">
                  <c:v>4694.5039052700131</c:v>
                </c:pt>
                <c:pt idx="1214">
                  <c:v>5276.3518990972234</c:v>
                </c:pt>
                <c:pt idx="1215">
                  <c:v>5276.3518990972234</c:v>
                </c:pt>
                <c:pt idx="1216">
                  <c:v>4694.5039052700959</c:v>
                </c:pt>
                <c:pt idx="1217">
                  <c:v>4108.075229999984</c:v>
                </c:pt>
                <c:pt idx="1218">
                  <c:v>4103.4952767515279</c:v>
                </c:pt>
                <c:pt idx="1219">
                  <c:v>4098.9160516975971</c:v>
                </c:pt>
                <c:pt idx="1220">
                  <c:v>3514.8815363194622</c:v>
                </c:pt>
                <c:pt idx="1221">
                  <c:v>2350.4026531095687</c:v>
                </c:pt>
                <c:pt idx="1222">
                  <c:v>1765.5917959258779</c:v>
                </c:pt>
                <c:pt idx="1223">
                  <c:v>1184.3754554552315</c:v>
                </c:pt>
                <c:pt idx="1224">
                  <c:v>1750.3320213194779</c:v>
                </c:pt>
                <c:pt idx="1225">
                  <c:v>2888.1468493441043</c:v>
                </c:pt>
                <c:pt idx="1226">
                  <c:v>3451.2925222453873</c:v>
                </c:pt>
                <c:pt idx="1227">
                  <c:v>3447.3243985185354</c:v>
                </c:pt>
                <c:pt idx="1228">
                  <c:v>3439.3903356481651</c:v>
                </c:pt>
                <c:pt idx="1229">
                  <c:v>3435.4243965046471</c:v>
                </c:pt>
                <c:pt idx="1230">
                  <c:v>2861.1945484799071</c:v>
                </c:pt>
                <c:pt idx="1231">
                  <c:v>3419.567921875017</c:v>
                </c:pt>
                <c:pt idx="1232">
                  <c:v>4544.6179693827489</c:v>
                </c:pt>
                <c:pt idx="1233">
                  <c:v>4544.6179693826689</c:v>
                </c:pt>
                <c:pt idx="1234">
                  <c:v>4539.4604117514964</c:v>
                </c:pt>
                <c:pt idx="1235">
                  <c:v>3975.5522327391823</c:v>
                </c:pt>
                <c:pt idx="1236">
                  <c:v>2841.0109069985051</c:v>
                </c:pt>
                <c:pt idx="1237">
                  <c:v>1149.7402409491394</c:v>
                </c:pt>
                <c:pt idx="1238">
                  <c:v>-1092.1871838580712</c:v>
                </c:pt>
                <c:pt idx="1239">
                  <c:v>-2752.0131002469438</c:v>
                </c:pt>
                <c:pt idx="1240">
                  <c:v>-3281.1229259259239</c:v>
                </c:pt>
                <c:pt idx="1241">
                  <c:v>-2712.5164413349066</c:v>
                </c:pt>
                <c:pt idx="1242">
                  <c:v>-2152.2461887962804</c:v>
                </c:pt>
                <c:pt idx="1243">
                  <c:v>-2139.959027777762</c:v>
                </c:pt>
                <c:pt idx="1244">
                  <c:v>-2125.5908737422678</c:v>
                </c:pt>
                <c:pt idx="1245">
                  <c:v>-1582.826388865755</c:v>
                </c:pt>
                <c:pt idx="1246">
                  <c:v>-2100.8767383718982</c:v>
                </c:pt>
                <c:pt idx="1247">
                  <c:v>-2609.0583394135347</c:v>
                </c:pt>
                <c:pt idx="1248">
                  <c:v>-2590.3716971991025</c:v>
                </c:pt>
                <c:pt idx="1249">
                  <c:v>-2571.6493734568185</c:v>
                </c:pt>
                <c:pt idx="1250">
                  <c:v>-2042.8026336188123</c:v>
                </c:pt>
                <c:pt idx="1251">
                  <c:v>-1523.7831351620505</c:v>
                </c:pt>
                <c:pt idx="1252">
                  <c:v>-1514.8261562731614</c:v>
                </c:pt>
                <c:pt idx="1253">
                  <c:v>-1505.8429623842012</c:v>
                </c:pt>
                <c:pt idx="1254">
                  <c:v>-1496.8335534953835</c:v>
                </c:pt>
                <c:pt idx="1255">
                  <c:v>-1487.7979296064943</c:v>
                </c:pt>
                <c:pt idx="1256">
                  <c:v>-1478.7360907176057</c:v>
                </c:pt>
                <c:pt idx="1257">
                  <c:v>-1469.6480368287164</c:v>
                </c:pt>
                <c:pt idx="1258">
                  <c:v>-1460.5337679397589</c:v>
                </c:pt>
                <c:pt idx="1259">
                  <c:v>-973.59621614966318</c:v>
                </c:pt>
                <c:pt idx="1260">
                  <c:v>-19.334892500025504</c:v>
                </c:pt>
                <c:pt idx="1261">
                  <c:v>924.44221219134545</c:v>
                </c:pt>
                <c:pt idx="1262">
                  <c:v>2802.5566065046442</c:v>
                </c:pt>
                <c:pt idx="1263">
                  <c:v>4685.0411744058383</c:v>
                </c:pt>
                <c:pt idx="1264">
                  <c:v>6104.9385287653931</c:v>
                </c:pt>
                <c:pt idx="1265">
                  <c:v>7075.0709178009683</c:v>
                </c:pt>
                <c:pt idx="1266">
                  <c:v>6627.9644902160508</c:v>
                </c:pt>
                <c:pt idx="1267">
                  <c:v>6169.2361712345282</c:v>
                </c:pt>
                <c:pt idx="1268">
                  <c:v>5230.9197156481623</c:v>
                </c:pt>
                <c:pt idx="1269">
                  <c:v>3322.1234193518389</c:v>
                </c:pt>
                <c:pt idx="1270">
                  <c:v>1885.2083934567906</c:v>
                </c:pt>
                <c:pt idx="1271">
                  <c:v>928.81893952937583</c:v>
                </c:pt>
                <c:pt idx="1272">
                  <c:v>451.16762983797736</c:v>
                </c:pt>
                <c:pt idx="1273">
                  <c:v>917.16223051696284</c:v>
                </c:pt>
                <c:pt idx="1274">
                  <c:v>1380.4341526852127</c:v>
                </c:pt>
                <c:pt idx="1275">
                  <c:v>1840.1246656404326</c:v>
                </c:pt>
                <c:pt idx="1276">
                  <c:v>3228.7581444675802</c:v>
                </c:pt>
                <c:pt idx="1277">
                  <c:v>4622.6817555786774</c:v>
                </c:pt>
                <c:pt idx="1278">
                  <c:v>5094.1536181172978</c:v>
                </c:pt>
                <c:pt idx="1279">
                  <c:v>5566.8221965046168</c:v>
                </c:pt>
                <c:pt idx="1280">
                  <c:v>6048.7163218132328</c:v>
                </c:pt>
                <c:pt idx="1281">
                  <c:v>5128.3178352083478</c:v>
                </c:pt>
                <c:pt idx="1282">
                  <c:v>4660.0886685417072</c:v>
                </c:pt>
                <c:pt idx="1283">
                  <c:v>4666.3257027160898</c:v>
                </c:pt>
                <c:pt idx="1284">
                  <c:v>4197.4985422222235</c:v>
                </c:pt>
                <c:pt idx="1285">
                  <c:v>3259.8442212345558</c:v>
                </c:pt>
                <c:pt idx="1286">
                  <c:v>2315.6964983641719</c:v>
                </c:pt>
                <c:pt idx="1287">
                  <c:v>1842.7708240740747</c:v>
                </c:pt>
                <c:pt idx="1288">
                  <c:v>905.55212594906175</c:v>
                </c:pt>
                <c:pt idx="1289">
                  <c:v>437.51532193674245</c:v>
                </c:pt>
                <c:pt idx="1290">
                  <c:v>893.98862582560503</c:v>
                </c:pt>
                <c:pt idx="1291">
                  <c:v>889.66432848764202</c:v>
                </c:pt>
                <c:pt idx="1292">
                  <c:v>-27.43379916662677</c:v>
                </c:pt>
                <c:pt idx="1293">
                  <c:v>-481.31322250771569</c:v>
                </c:pt>
                <c:pt idx="1294">
                  <c:v>-479.50314469135776</c:v>
                </c:pt>
                <c:pt idx="1295">
                  <c:v>415.7279157639025</c:v>
                </c:pt>
                <c:pt idx="1296">
                  <c:v>2192.8752903703462</c:v>
                </c:pt>
                <c:pt idx="1297">
                  <c:v>3966.8950074305567</c:v>
                </c:pt>
                <c:pt idx="1298">
                  <c:v>5307.2271422222102</c:v>
                </c:pt>
                <c:pt idx="1299">
                  <c:v>6214.243905030864</c:v>
                </c:pt>
                <c:pt idx="1300">
                  <c:v>6240.0522884799393</c:v>
                </c:pt>
                <c:pt idx="1301">
                  <c:v>5808.1681542206416</c:v>
                </c:pt>
                <c:pt idx="1302">
                  <c:v>5824.1843092824329</c:v>
                </c:pt>
                <c:pt idx="1303">
                  <c:v>6291.6887166280867</c:v>
                </c:pt>
                <c:pt idx="1304">
                  <c:v>5864.2374403395306</c:v>
                </c:pt>
                <c:pt idx="1305">
                  <c:v>4964.4956215046441</c:v>
                </c:pt>
                <c:pt idx="1306">
                  <c:v>4516.837864197506</c:v>
                </c:pt>
                <c:pt idx="1307">
                  <c:v>4062.3625555555564</c:v>
                </c:pt>
                <c:pt idx="1308">
                  <c:v>3607.8872469136072</c:v>
                </c:pt>
                <c:pt idx="1309">
                  <c:v>3602.863677060212</c:v>
                </c:pt>
                <c:pt idx="1310">
                  <c:v>3602.8636770601474</c:v>
                </c:pt>
                <c:pt idx="1311">
                  <c:v>3144.5615144135677</c:v>
                </c:pt>
                <c:pt idx="1312">
                  <c:v>2687.4560676157544</c:v>
                </c:pt>
                <c:pt idx="1313">
                  <c:v>1776.8353215663585</c:v>
                </c:pt>
                <c:pt idx="1314">
                  <c:v>1768.9536454320994</c:v>
                </c:pt>
                <c:pt idx="1315">
                  <c:v>1763.7028356481485</c:v>
                </c:pt>
                <c:pt idx="1316">
                  <c:v>-30.973473125024</c:v>
                </c:pt>
                <c:pt idx="1317">
                  <c:v>-475.45689238425894</c:v>
                </c:pt>
                <c:pt idx="1318">
                  <c:v>407.47921915896399</c:v>
                </c:pt>
                <c:pt idx="1319">
                  <c:v>3034.1769818132598</c:v>
                </c:pt>
                <c:pt idx="1320">
                  <c:v>6998.7201626157539</c:v>
                </c:pt>
                <c:pt idx="1321">
                  <c:v>10145.28568827163</c:v>
                </c:pt>
                <c:pt idx="1322">
                  <c:v>13406.410313171273</c:v>
                </c:pt>
                <c:pt idx="1323">
                  <c:v>16810.037316566344</c:v>
                </c:pt>
                <c:pt idx="1324">
                  <c:v>18561.917866689852</c:v>
                </c:pt>
                <c:pt idx="1325">
                  <c:v>16556.525968888862</c:v>
                </c:pt>
                <c:pt idx="1326">
                  <c:v>11987.803357121886</c:v>
                </c:pt>
                <c:pt idx="1327">
                  <c:v>7715.3070553086563</c:v>
                </c:pt>
                <c:pt idx="1328">
                  <c:v>5313.119187500015</c:v>
                </c:pt>
                <c:pt idx="1329">
                  <c:v>4344.3691875000004</c:v>
                </c:pt>
                <c:pt idx="1330">
                  <c:v>4344.3691875000004</c:v>
                </c:pt>
                <c:pt idx="1331">
                  <c:v>4344.3691875000004</c:v>
                </c:pt>
                <c:pt idx="1332">
                  <c:v>3859.9941875000286</c:v>
                </c:pt>
                <c:pt idx="1333">
                  <c:v>2403.6031894058378</c:v>
                </c:pt>
                <c:pt idx="1334">
                  <c:v>1429.8435149073669</c:v>
                </c:pt>
                <c:pt idx="1335">
                  <c:v>1423.6444065046578</c:v>
                </c:pt>
                <c:pt idx="1336">
                  <c:v>2374.2419753086833</c:v>
                </c:pt>
                <c:pt idx="1337">
                  <c:v>3326.5773949614072</c:v>
                </c:pt>
                <c:pt idx="1338">
                  <c:v>3799.3224934258856</c:v>
                </c:pt>
                <c:pt idx="1339">
                  <c:v>4276.5215675000009</c:v>
                </c:pt>
                <c:pt idx="1340">
                  <c:v>4753.7206415741157</c:v>
                </c:pt>
                <c:pt idx="1341">
                  <c:v>5237.7656665663726</c:v>
                </c:pt>
                <c:pt idx="1342">
                  <c:v>6679.7975308641981</c:v>
                </c:pt>
                <c:pt idx="1343">
                  <c:v>8156.728566296284</c:v>
                </c:pt>
                <c:pt idx="1344">
                  <c:v>8198.4860676543067</c:v>
                </c:pt>
                <c:pt idx="1345">
                  <c:v>7754.6842324691506</c:v>
                </c:pt>
                <c:pt idx="1346">
                  <c:v>6322.1298539737254</c:v>
                </c:pt>
                <c:pt idx="1347">
                  <c:v>4866.2952829629357</c:v>
                </c:pt>
                <c:pt idx="1348">
                  <c:v>3402.4063940741303</c:v>
                </c:pt>
                <c:pt idx="1349">
                  <c:v>-13.894414722179603</c:v>
                </c:pt>
                <c:pt idx="1350">
                  <c:v>-4359.0608814583866</c:v>
                </c:pt>
                <c:pt idx="1351">
                  <c:v>-7634.8533349382724</c:v>
                </c:pt>
                <c:pt idx="1352">
                  <c:v>-8907.4516497839359</c:v>
                </c:pt>
                <c:pt idx="1353">
                  <c:v>-9211.1572385185445</c:v>
                </c:pt>
                <c:pt idx="1354">
                  <c:v>-9485.6536536805525</c:v>
                </c:pt>
                <c:pt idx="1355">
                  <c:v>-10183.365854722235</c:v>
                </c:pt>
                <c:pt idx="1356">
                  <c:v>-11677.86661368053</c:v>
                </c:pt>
                <c:pt idx="1357">
                  <c:v>-12634.359432499965</c:v>
                </c:pt>
                <c:pt idx="1358">
                  <c:v>-13095.036038672877</c:v>
                </c:pt>
                <c:pt idx="1359">
                  <c:v>-13882.69224670527</c:v>
                </c:pt>
                <c:pt idx="1360">
                  <c:v>-13786.496188055527</c:v>
                </c:pt>
                <c:pt idx="1361">
                  <c:v>-10000.756235555535</c:v>
                </c:pt>
                <c:pt idx="1362">
                  <c:v>-3296.6738213889043</c:v>
                </c:pt>
                <c:pt idx="1363">
                  <c:v>3876.3662403394915</c:v>
                </c:pt>
                <c:pt idx="1364">
                  <c:v>10417.96792432099</c:v>
                </c:pt>
                <c:pt idx="1365">
                  <c:v>11401.714541574083</c:v>
                </c:pt>
                <c:pt idx="1366">
                  <c:v>6684.6591852777992</c:v>
                </c:pt>
                <c:pt idx="1367">
                  <c:v>696.49176946758269</c:v>
                </c:pt>
                <c:pt idx="1368">
                  <c:v>-6717.3614775694532</c:v>
                </c:pt>
                <c:pt idx="1369">
                  <c:v>-9385.6953703703693</c:v>
                </c:pt>
                <c:pt idx="1370">
                  <c:v>-4598.8431491358124</c:v>
                </c:pt>
                <c:pt idx="1371">
                  <c:v>977.38946379629192</c:v>
                </c:pt>
                <c:pt idx="1372">
                  <c:v>3051.2320563888889</c:v>
                </c:pt>
                <c:pt idx="1373">
                  <c:v>1323.0298958950618</c:v>
                </c:pt>
                <c:pt idx="1374">
                  <c:v>-2458.6132305323872</c:v>
                </c:pt>
                <c:pt idx="1375">
                  <c:v>-7118.6810028703685</c:v>
                </c:pt>
                <c:pt idx="1376">
                  <c:v>-14674.825798125015</c:v>
                </c:pt>
                <c:pt idx="1377">
                  <c:v>-24063.95766382715</c:v>
                </c:pt>
                <c:pt idx="1378">
                  <c:v>-26459.697556520052</c:v>
                </c:pt>
                <c:pt idx="1379">
                  <c:v>-23385.336395462971</c:v>
                </c:pt>
                <c:pt idx="1380">
                  <c:v>-20308.929736211423</c:v>
                </c:pt>
                <c:pt idx="1381">
                  <c:v>-11920.292393580241</c:v>
                </c:pt>
                <c:pt idx="1382">
                  <c:v>921.07935743055475</c:v>
                </c:pt>
                <c:pt idx="1383">
                  <c:v>11328.210598479936</c:v>
                </c:pt>
                <c:pt idx="1384">
                  <c:v>14101.564802986111</c:v>
                </c:pt>
                <c:pt idx="1385">
                  <c:v>9940.1907193827265</c:v>
                </c:pt>
                <c:pt idx="1386">
                  <c:v>6298.4540821219152</c:v>
                </c:pt>
                <c:pt idx="1387">
                  <c:v>8028.063942222213</c:v>
                </c:pt>
                <c:pt idx="1388">
                  <c:v>13598.378823549383</c:v>
                </c:pt>
                <c:pt idx="1389">
                  <c:v>20264.341295331793</c:v>
                </c:pt>
                <c:pt idx="1390">
                  <c:v>23846.748403356491</c:v>
                </c:pt>
                <c:pt idx="1391">
                  <c:v>21548.293734166658</c:v>
                </c:pt>
                <c:pt idx="1392">
                  <c:v>15723.042850370352</c:v>
                </c:pt>
                <c:pt idx="1393">
                  <c:v>9678.4728129861141</c:v>
                </c:pt>
                <c:pt idx="1394">
                  <c:v>4862.1374335416713</c:v>
                </c:pt>
                <c:pt idx="1395">
                  <c:v>2235.7485446527926</c:v>
                </c:pt>
                <c:pt idx="1396">
                  <c:v>264.58967810957785</c:v>
                </c:pt>
                <c:pt idx="1397">
                  <c:v>-2004.0970683101841</c:v>
                </c:pt>
                <c:pt idx="1398">
                  <c:v>-3563.1640687654326</c:v>
                </c:pt>
                <c:pt idx="1399">
                  <c:v>-5049.3501846682102</c:v>
                </c:pt>
                <c:pt idx="1400">
                  <c:v>-6432.1657842361101</c:v>
                </c:pt>
                <c:pt idx="1401">
                  <c:v>-7112.8835590509389</c:v>
                </c:pt>
                <c:pt idx="1402">
                  <c:v>-8570.2409813888826</c:v>
                </c:pt>
                <c:pt idx="1403">
                  <c:v>-12771.071234197532</c:v>
                </c:pt>
                <c:pt idx="1404">
                  <c:v>-19564.393995462968</c:v>
                </c:pt>
                <c:pt idx="1405">
                  <c:v>-21237.871820408945</c:v>
                </c:pt>
                <c:pt idx="1406">
                  <c:v>-14988.277912592588</c:v>
                </c:pt>
                <c:pt idx="1407">
                  <c:v>-5670.3492707407422</c:v>
                </c:pt>
                <c:pt idx="1408">
                  <c:v>907.19192057870282</c:v>
                </c:pt>
                <c:pt idx="1409">
                  <c:v>2390.3501907638911</c:v>
                </c:pt>
                <c:pt idx="1410">
                  <c:v>1585.820654899688</c:v>
                </c:pt>
                <c:pt idx="1411">
                  <c:v>760.70272848765694</c:v>
                </c:pt>
                <c:pt idx="1412">
                  <c:v>265.9088739737669</c:v>
                </c:pt>
                <c:pt idx="1413">
                  <c:v>900.25257131944352</c:v>
                </c:pt>
                <c:pt idx="1414">
                  <c:v>3788.4441040740739</c:v>
                </c:pt>
                <c:pt idx="1415">
                  <c:v>8709.5446156481485</c:v>
                </c:pt>
                <c:pt idx="1416">
                  <c:v>13885.94064372685</c:v>
                </c:pt>
                <c:pt idx="1417">
                  <c:v>16999.366815185178</c:v>
                </c:pt>
                <c:pt idx="1418">
                  <c:v>16007.399727407414</c:v>
                </c:pt>
                <c:pt idx="1419">
                  <c:v>10205.04573261575</c:v>
                </c:pt>
                <c:pt idx="1420">
                  <c:v>2176.8770018750006</c:v>
                </c:pt>
                <c:pt idx="1421">
                  <c:v>-6181.7791130632841</c:v>
                </c:pt>
                <c:pt idx="1422">
                  <c:v>-10831.127047507716</c:v>
                </c:pt>
                <c:pt idx="1423">
                  <c:v>-6609.1225487422844</c:v>
                </c:pt>
                <c:pt idx="1424">
                  <c:v>345.54799508488566</c:v>
                </c:pt>
                <c:pt idx="1425">
                  <c:v>5935.4065470061742</c:v>
                </c:pt>
                <c:pt idx="1426">
                  <c:v>12524.358430578701</c:v>
                </c:pt>
                <c:pt idx="1427">
                  <c:v>15050.281664158949</c:v>
                </c:pt>
                <c:pt idx="1428">
                  <c:v>9681.0921156481472</c:v>
                </c:pt>
                <c:pt idx="1429">
                  <c:v>2474.0249373071028</c:v>
                </c:pt>
                <c:pt idx="1430">
                  <c:v>-3825.8031534953666</c:v>
                </c:pt>
                <c:pt idx="1431">
                  <c:v>-10618.147111211414</c:v>
                </c:pt>
                <c:pt idx="1432">
                  <c:v>-17356.341177685186</c:v>
                </c:pt>
                <c:pt idx="1433">
                  <c:v>-18218.128456766979</c:v>
                </c:pt>
                <c:pt idx="1434">
                  <c:v>-15293.765299382718</c:v>
                </c:pt>
                <c:pt idx="1435">
                  <c:v>-7440.3224295370346</c:v>
                </c:pt>
                <c:pt idx="1436">
                  <c:v>-46.585258125002376</c:v>
                </c:pt>
                <c:pt idx="1437">
                  <c:v>3368.7204281095687</c:v>
                </c:pt>
                <c:pt idx="1438">
                  <c:v>3987.7275156404335</c:v>
                </c:pt>
                <c:pt idx="1439">
                  <c:v>2448.2787253086422</c:v>
                </c:pt>
                <c:pt idx="1440">
                  <c:v>344.98155761573912</c:v>
                </c:pt>
                <c:pt idx="1441">
                  <c:v>-2097.933778919753</c:v>
                </c:pt>
                <c:pt idx="1442">
                  <c:v>-2625.997334938269</c:v>
                </c:pt>
                <c:pt idx="1443">
                  <c:v>-811.19717405092717</c:v>
                </c:pt>
                <c:pt idx="1444">
                  <c:v>924.12675000000024</c:v>
                </c:pt>
                <c:pt idx="1445">
                  <c:v>1486.8931037268519</c:v>
                </c:pt>
                <c:pt idx="1446">
                  <c:v>507.61829533178792</c:v>
                </c:pt>
                <c:pt idx="1447">
                  <c:v>-2827.5037880632708</c:v>
                </c:pt>
                <c:pt idx="1448">
                  <c:v>-6407.4587384259248</c:v>
                </c:pt>
                <c:pt idx="1449">
                  <c:v>-5651.5944275694437</c:v>
                </c:pt>
                <c:pt idx="1450">
                  <c:v>-2159.2498665740741</c:v>
                </c:pt>
                <c:pt idx="1451">
                  <c:v>-269.21816259259253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690.54124774691377</c:v>
                </c:pt>
                <c:pt idx="1480">
                  <c:v>1302.4997564197531</c:v>
                </c:pt>
                <c:pt idx="1481">
                  <c:v>1639.3369907638887</c:v>
                </c:pt>
                <c:pt idx="1482">
                  <c:v>1772.6876887885803</c:v>
                </c:pt>
                <c:pt idx="1483">
                  <c:v>1844.7695213580246</c:v>
                </c:pt>
                <c:pt idx="1484">
                  <c:v>1961.4633101234574</c:v>
                </c:pt>
                <c:pt idx="1485">
                  <c:v>2306.9249388503085</c:v>
                </c:pt>
                <c:pt idx="1486">
                  <c:v>3128.4139603935178</c:v>
                </c:pt>
                <c:pt idx="1487">
                  <c:v>4357.0460731712956</c:v>
                </c:pt>
                <c:pt idx="1488">
                  <c:v>6056.7738912037057</c:v>
                </c:pt>
                <c:pt idx="1489">
                  <c:v>8240.4065119444476</c:v>
                </c:pt>
                <c:pt idx="1490">
                  <c:v>10721.675702986109</c:v>
                </c:pt>
                <c:pt idx="1491">
                  <c:v>13194.407663912032</c:v>
                </c:pt>
                <c:pt idx="1492">
                  <c:v>15076.483323109573</c:v>
                </c:pt>
                <c:pt idx="1493">
                  <c:v>16044.808743418213</c:v>
                </c:pt>
                <c:pt idx="1494">
                  <c:v>16527.98820891204</c:v>
                </c:pt>
                <c:pt idx="1495">
                  <c:v>16199.385971697526</c:v>
                </c:pt>
                <c:pt idx="1496">
                  <c:v>15468.422409282412</c:v>
                </c:pt>
                <c:pt idx="1497">
                  <c:v>14416.805717307117</c:v>
                </c:pt>
                <c:pt idx="1498">
                  <c:v>12769.267176874984</c:v>
                </c:pt>
                <c:pt idx="1499">
                  <c:v>10841.970755887336</c:v>
                </c:pt>
                <c:pt idx="1500">
                  <c:v>8692.1840484182121</c:v>
                </c:pt>
                <c:pt idx="1501">
                  <c:v>7604.2929352083365</c:v>
                </c:pt>
                <c:pt idx="1502">
                  <c:v>7101.2863894058819</c:v>
                </c:pt>
                <c:pt idx="1503">
                  <c:v>6869.0755673070898</c:v>
                </c:pt>
                <c:pt idx="1504">
                  <c:v>6961.6766556481389</c:v>
                </c:pt>
                <c:pt idx="1505">
                  <c:v>6395.2440833333385</c:v>
                </c:pt>
                <c:pt idx="1506">
                  <c:v>6129.5448354552482</c:v>
                </c:pt>
                <c:pt idx="1507">
                  <c:v>6515.6770640432142</c:v>
                </c:pt>
                <c:pt idx="1508">
                  <c:v>7252.9409416049293</c:v>
                </c:pt>
                <c:pt idx="1509">
                  <c:v>8355.7014274922894</c:v>
                </c:pt>
                <c:pt idx="1510">
                  <c:v>10543.46310654322</c:v>
                </c:pt>
                <c:pt idx="1511">
                  <c:v>13584.467338541666</c:v>
                </c:pt>
                <c:pt idx="1512">
                  <c:v>16862.894079845668</c:v>
                </c:pt>
                <c:pt idx="1513">
                  <c:v>20063.749135208331</c:v>
                </c:pt>
                <c:pt idx="1514">
                  <c:v>22003.030170393507</c:v>
                </c:pt>
                <c:pt idx="1515">
                  <c:v>21621.318608541664</c:v>
                </c:pt>
                <c:pt idx="1516">
                  <c:v>18578.977274444482</c:v>
                </c:pt>
                <c:pt idx="1517">
                  <c:v>15180.527299097233</c:v>
                </c:pt>
                <c:pt idx="1518">
                  <c:v>12431.626798665127</c:v>
                </c:pt>
                <c:pt idx="1519">
                  <c:v>10398.358125949075</c:v>
                </c:pt>
                <c:pt idx="1520">
                  <c:v>8744.6407235493589</c:v>
                </c:pt>
                <c:pt idx="1521">
                  <c:v>7028.0924786110618</c:v>
                </c:pt>
                <c:pt idx="1522">
                  <c:v>4841.9042187268651</c:v>
                </c:pt>
                <c:pt idx="1523">
                  <c:v>1737.4924783950621</c:v>
                </c:pt>
                <c:pt idx="1524">
                  <c:v>-2674.205842962961</c:v>
                </c:pt>
                <c:pt idx="1525">
                  <c:v>-8273.2335889274564</c:v>
                </c:pt>
                <c:pt idx="1526">
                  <c:v>-12740.798725555576</c:v>
                </c:pt>
                <c:pt idx="1527">
                  <c:v>-15221.959513487627</c:v>
                </c:pt>
                <c:pt idx="1528">
                  <c:v>-14695.19760163578</c:v>
                </c:pt>
                <c:pt idx="1529">
                  <c:v>-11915.667753086424</c:v>
                </c:pt>
                <c:pt idx="1530">
                  <c:v>-8237.0465855864259</c:v>
                </c:pt>
                <c:pt idx="1531">
                  <c:v>-4061.8115729398141</c:v>
                </c:pt>
                <c:pt idx="1532">
                  <c:v>-56.743265833327492</c:v>
                </c:pt>
                <c:pt idx="1533">
                  <c:v>3889.7675925925778</c:v>
                </c:pt>
                <c:pt idx="1534">
                  <c:v>8250.8382946913534</c:v>
                </c:pt>
                <c:pt idx="1535">
                  <c:v>13530.032072932112</c:v>
                </c:pt>
                <c:pt idx="1536">
                  <c:v>19221.869317037024</c:v>
                </c:pt>
                <c:pt idx="1537">
                  <c:v>23880.385574321001</c:v>
                </c:pt>
                <c:pt idx="1538">
                  <c:v>28178.865736666667</c:v>
                </c:pt>
                <c:pt idx="1539">
                  <c:v>31646.335341604939</c:v>
                </c:pt>
                <c:pt idx="1540">
                  <c:v>34457.587010702213</c:v>
                </c:pt>
                <c:pt idx="1541">
                  <c:v>36546.57261629626</c:v>
                </c:pt>
                <c:pt idx="1542">
                  <c:v>36184.990979845687</c:v>
                </c:pt>
                <c:pt idx="1543">
                  <c:v>32996.616660393564</c:v>
                </c:pt>
                <c:pt idx="1544">
                  <c:v>26136.504932191328</c:v>
                </c:pt>
                <c:pt idx="1545">
                  <c:v>18636.943570216019</c:v>
                </c:pt>
                <c:pt idx="1546">
                  <c:v>13467.679861111079</c:v>
                </c:pt>
                <c:pt idx="1547">
                  <c:v>10308.749181574076</c:v>
                </c:pt>
                <c:pt idx="1548">
                  <c:v>9811.4133541666979</c:v>
                </c:pt>
                <c:pt idx="1549">
                  <c:v>10414.15231539352</c:v>
                </c:pt>
                <c:pt idx="1550">
                  <c:v>11573.043740740755</c:v>
                </c:pt>
                <c:pt idx="1551">
                  <c:v>12772.142690763922</c:v>
                </c:pt>
                <c:pt idx="1552">
                  <c:v>13429.494914907407</c:v>
                </c:pt>
                <c:pt idx="1553">
                  <c:v>13547.266545277778</c:v>
                </c:pt>
                <c:pt idx="1554">
                  <c:v>13650.354952060183</c:v>
                </c:pt>
                <c:pt idx="1555">
                  <c:v>14912.77415094901</c:v>
                </c:pt>
                <c:pt idx="1556">
                  <c:v>16789.171248240742</c:v>
                </c:pt>
                <c:pt idx="1557">
                  <c:v>18736.985147554082</c:v>
                </c:pt>
                <c:pt idx="1558">
                  <c:v>21337.106805763906</c:v>
                </c:pt>
                <c:pt idx="1559">
                  <c:v>24067.749702098732</c:v>
                </c:pt>
                <c:pt idx="1560">
                  <c:v>25067.195268518448</c:v>
                </c:pt>
                <c:pt idx="1561">
                  <c:v>25466.44145024693</c:v>
                </c:pt>
                <c:pt idx="1562">
                  <c:v>25865.874049753103</c:v>
                </c:pt>
                <c:pt idx="1563">
                  <c:v>26904.150474444425</c:v>
                </c:pt>
                <c:pt idx="1564">
                  <c:v>27987.93913638121</c:v>
                </c:pt>
                <c:pt idx="1565">
                  <c:v>28433.280839104973</c:v>
                </c:pt>
                <c:pt idx="1566">
                  <c:v>29547.988082615742</c:v>
                </c:pt>
                <c:pt idx="1567">
                  <c:v>29350.823472245313</c:v>
                </c:pt>
                <c:pt idx="1568">
                  <c:v>27702.107988294712</c:v>
                </c:pt>
                <c:pt idx="1569">
                  <c:v>26671.965082469174</c:v>
                </c:pt>
                <c:pt idx="1570">
                  <c:v>25584.030967500021</c:v>
                </c:pt>
                <c:pt idx="1571">
                  <c:v>24441.863022183643</c:v>
                </c:pt>
                <c:pt idx="1572">
                  <c:v>23249.02080989967</c:v>
                </c:pt>
                <c:pt idx="1573">
                  <c:v>20552.353115648082</c:v>
                </c:pt>
                <c:pt idx="1574">
                  <c:v>17025.212845771646</c:v>
                </c:pt>
                <c:pt idx="1575">
                  <c:v>14164.311452839507</c:v>
                </c:pt>
                <c:pt idx="1576">
                  <c:v>10516.497721851852</c:v>
                </c:pt>
                <c:pt idx="1577">
                  <c:v>6826.8647824305572</c:v>
                </c:pt>
                <c:pt idx="1578">
                  <c:v>3864.4143885184772</c:v>
                </c:pt>
                <c:pt idx="1579">
                  <c:v>2379.0351685417099</c:v>
                </c:pt>
                <c:pt idx="1580">
                  <c:v>900.83842824076305</c:v>
                </c:pt>
                <c:pt idx="1581">
                  <c:v>162.4039496527385</c:v>
                </c:pt>
                <c:pt idx="1582">
                  <c:v>-570.05506275462915</c:v>
                </c:pt>
                <c:pt idx="1583">
                  <c:v>-2749.5955781249786</c:v>
                </c:pt>
                <c:pt idx="1584">
                  <c:v>-4181.5861792592568</c:v>
                </c:pt>
                <c:pt idx="1585">
                  <c:v>-5592.5740740740921</c:v>
                </c:pt>
                <c:pt idx="1586">
                  <c:v>-6978.9538229398522</c:v>
                </c:pt>
                <c:pt idx="1587">
                  <c:v>-7630.8870917669747</c:v>
                </c:pt>
                <c:pt idx="1588">
                  <c:v>-6870.2861213965425</c:v>
                </c:pt>
                <c:pt idx="1589">
                  <c:v>-4736.684144845638</c:v>
                </c:pt>
                <c:pt idx="1590">
                  <c:v>-2639.0450179397949</c:v>
                </c:pt>
                <c:pt idx="1591">
                  <c:v>-566.5610571990735</c:v>
                </c:pt>
                <c:pt idx="1592">
                  <c:v>803.14960397368861</c:v>
                </c:pt>
                <c:pt idx="1593">
                  <c:v>2163.3040150231882</c:v>
                </c:pt>
                <c:pt idx="1594">
                  <c:v>3520.9125958874051</c:v>
                </c:pt>
                <c:pt idx="1595">
                  <c:v>2154.0642129860539</c:v>
                </c:pt>
                <c:pt idx="1596">
                  <c:v>789.78204971452669</c:v>
                </c:pt>
                <c:pt idx="1597">
                  <c:v>-1240.0555920755776</c:v>
                </c:pt>
                <c:pt idx="1598">
                  <c:v>-3919.022943611109</c:v>
                </c:pt>
                <c:pt idx="1599">
                  <c:v>-5226.6549023765601</c:v>
                </c:pt>
                <c:pt idx="1600">
                  <c:v>-6509.616090470714</c:v>
                </c:pt>
                <c:pt idx="1601">
                  <c:v>-7109.4956429398144</c:v>
                </c:pt>
                <c:pt idx="1602">
                  <c:v>-5750.8725920138686</c:v>
                </c:pt>
                <c:pt idx="1603">
                  <c:v>-3135.4494990509615</c:v>
                </c:pt>
                <c:pt idx="1604">
                  <c:v>-1198.9673359028313</c:v>
                </c:pt>
                <c:pt idx="1605">
                  <c:v>1354.5351247840242</c:v>
                </c:pt>
                <c:pt idx="1606">
                  <c:v>3260.0152804938825</c:v>
                </c:pt>
                <c:pt idx="1607">
                  <c:v>4523.2529786110945</c:v>
                </c:pt>
                <c:pt idx="1608">
                  <c:v>5793.3918675000014</c:v>
                </c:pt>
                <c:pt idx="1609">
                  <c:v>7063.5307563889082</c:v>
                </c:pt>
                <c:pt idx="1610">
                  <c:v>7713.8733051851677</c:v>
                </c:pt>
                <c:pt idx="1611">
                  <c:v>8358.3743755786509</c:v>
                </c:pt>
                <c:pt idx="1612">
                  <c:v>10299.05788185187</c:v>
                </c:pt>
                <c:pt idx="1613">
                  <c:v>12262.340529382718</c:v>
                </c:pt>
                <c:pt idx="1614">
                  <c:v>14267.240050216031</c:v>
                </c:pt>
                <c:pt idx="1615">
                  <c:v>16309.119691936785</c:v>
                </c:pt>
                <c:pt idx="1616">
                  <c:v>19064.808601327164</c:v>
                </c:pt>
                <c:pt idx="1617">
                  <c:v>21243.277428047815</c:v>
                </c:pt>
                <c:pt idx="1618">
                  <c:v>22814.772222554016</c:v>
                </c:pt>
                <c:pt idx="1619">
                  <c:v>22409.913335648089</c:v>
                </c:pt>
                <c:pt idx="1620">
                  <c:v>20585.699848356442</c:v>
                </c:pt>
                <c:pt idx="1621">
                  <c:v>18705.435975208409</c:v>
                </c:pt>
                <c:pt idx="1622">
                  <c:v>16066.524220270103</c:v>
                </c:pt>
                <c:pt idx="1623">
                  <c:v>11972.266821566336</c:v>
                </c:pt>
                <c:pt idx="1624">
                  <c:v>7108.6582981712563</c:v>
                </c:pt>
                <c:pt idx="1625">
                  <c:v>2918.577550709877</c:v>
                </c:pt>
                <c:pt idx="1626">
                  <c:v>-3346.9464905246305</c:v>
                </c:pt>
                <c:pt idx="1627">
                  <c:v>-10211.226453333373</c:v>
                </c:pt>
                <c:pt idx="1628">
                  <c:v>-15537.068286821006</c:v>
                </c:pt>
                <c:pt idx="1629">
                  <c:v>-18647.420641975328</c:v>
                </c:pt>
                <c:pt idx="1630">
                  <c:v>-18338.697020162057</c:v>
                </c:pt>
                <c:pt idx="1631">
                  <c:v>-14160.215632384219</c:v>
                </c:pt>
                <c:pt idx="1632">
                  <c:v>-8236.6247816358209</c:v>
                </c:pt>
                <c:pt idx="1633">
                  <c:v>-1826.107018310202</c:v>
                </c:pt>
                <c:pt idx="1634">
                  <c:v>3239.3204465123999</c:v>
                </c:pt>
                <c:pt idx="1635">
                  <c:v>5132.1122821219506</c:v>
                </c:pt>
                <c:pt idx="1636">
                  <c:v>5132.1122821218605</c:v>
                </c:pt>
                <c:pt idx="1637">
                  <c:v>3232.4279940740394</c:v>
                </c:pt>
                <c:pt idx="1638">
                  <c:v>1333.032276875073</c:v>
                </c:pt>
                <c:pt idx="1639">
                  <c:v>71.84972520838825</c:v>
                </c:pt>
                <c:pt idx="1640">
                  <c:v>69.606669999966428</c:v>
                </c:pt>
                <c:pt idx="1641">
                  <c:v>1933.566074074022</c:v>
                </c:pt>
                <c:pt idx="1642">
                  <c:v>5032.6797749074431</c:v>
                </c:pt>
                <c:pt idx="1643">
                  <c:v>9387.1156159491293</c:v>
                </c:pt>
                <c:pt idx="1644">
                  <c:v>13180.023336666596</c:v>
                </c:pt>
                <c:pt idx="1645">
                  <c:v>16413.531365640363</c:v>
                </c:pt>
                <c:pt idx="1646">
                  <c:v>19111.450852060239</c:v>
                </c:pt>
                <c:pt idx="1647">
                  <c:v>21237.031887407444</c:v>
                </c:pt>
                <c:pt idx="1648">
                  <c:v>23446.176019097242</c:v>
                </c:pt>
                <c:pt idx="1649">
                  <c:v>24411.50453847992</c:v>
                </c:pt>
                <c:pt idx="1650">
                  <c:v>24728.152481504607</c:v>
                </c:pt>
                <c:pt idx="1651">
                  <c:v>23697.065064220733</c:v>
                </c:pt>
                <c:pt idx="1652">
                  <c:v>21911.016762553994</c:v>
                </c:pt>
                <c:pt idx="1653">
                  <c:v>20751.844502314776</c:v>
                </c:pt>
                <c:pt idx="1654">
                  <c:v>18855.500333333315</c:v>
                </c:pt>
                <c:pt idx="1655">
                  <c:v>17592.026810864158</c:v>
                </c:pt>
                <c:pt idx="1656">
                  <c:v>17715.945571851909</c:v>
                </c:pt>
                <c:pt idx="1657">
                  <c:v>17839.910937284014</c:v>
                </c:pt>
                <c:pt idx="1658">
                  <c:v>17963.922907160457</c:v>
                </c:pt>
                <c:pt idx="1659">
                  <c:v>18087.981481481442</c:v>
                </c:pt>
                <c:pt idx="1660">
                  <c:v>18212.08666024687</c:v>
                </c:pt>
                <c:pt idx="1661">
                  <c:v>17609.077949629627</c:v>
                </c:pt>
                <c:pt idx="1662">
                  <c:v>17713.56303335648</c:v>
                </c:pt>
                <c:pt idx="1663">
                  <c:v>17833.018249282406</c:v>
                </c:pt>
                <c:pt idx="1664">
                  <c:v>16456.947077376626</c:v>
                </c:pt>
                <c:pt idx="1665">
                  <c:v>15795.519410740762</c:v>
                </c:pt>
                <c:pt idx="1666">
                  <c:v>14379.449749228395</c:v>
                </c:pt>
                <c:pt idx="1667">
                  <c:v>12927.521781574053</c:v>
                </c:pt>
                <c:pt idx="1668">
                  <c:v>12218.313798364112</c:v>
                </c:pt>
                <c:pt idx="1669">
                  <c:v>11494.758435393585</c:v>
                </c:pt>
                <c:pt idx="1670">
                  <c:v>10767.621663209879</c:v>
                </c:pt>
                <c:pt idx="1671">
                  <c:v>9271.4605630555343</c:v>
                </c:pt>
                <c:pt idx="1672">
                  <c:v>8521.5871237886022</c:v>
                </c:pt>
                <c:pt idx="1673">
                  <c:v>8528.7745979012561</c:v>
                </c:pt>
                <c:pt idx="1674">
                  <c:v>7777.1086335417331</c:v>
                </c:pt>
                <c:pt idx="1675">
                  <c:v>7018.2544668750015</c:v>
                </c:pt>
                <c:pt idx="1676">
                  <c:v>6259.40030020827</c:v>
                </c:pt>
                <c:pt idx="1677">
                  <c:v>4737.4937337036181</c:v>
                </c:pt>
                <c:pt idx="1678">
                  <c:v>3214.9790815740748</c:v>
                </c:pt>
                <c:pt idx="1679">
                  <c:v>2450.7148796528218</c:v>
                </c:pt>
                <c:pt idx="1680">
                  <c:v>2443.5174166667111</c:v>
                </c:pt>
                <c:pt idx="1681">
                  <c:v>3939.6829889119954</c:v>
                </c:pt>
                <c:pt idx="1682">
                  <c:v>6189.3322286419116</c:v>
                </c:pt>
                <c:pt idx="1683">
                  <c:v>8442.5729693827379</c:v>
                </c:pt>
                <c:pt idx="1684">
                  <c:v>11466.037563796363</c:v>
                </c:pt>
                <c:pt idx="1685">
                  <c:v>13013.669935401214</c:v>
                </c:pt>
                <c:pt idx="1686">
                  <c:v>13056.761488981458</c:v>
                </c:pt>
                <c:pt idx="1687">
                  <c:v>13099.864693672926</c:v>
                </c:pt>
                <c:pt idx="1688">
                  <c:v>11619.29127787033</c:v>
                </c:pt>
                <c:pt idx="1689">
                  <c:v>10112.380852715985</c:v>
                </c:pt>
                <c:pt idx="1690">
                  <c:v>9364.9255008334203</c:v>
                </c:pt>
                <c:pt idx="1691">
                  <c:v>8607.8848739737878</c:v>
                </c:pt>
                <c:pt idx="1692">
                  <c:v>8615.0810864196683</c:v>
                </c:pt>
                <c:pt idx="1693">
                  <c:v>8622.2780270600979</c:v>
                </c:pt>
                <c:pt idx="1694">
                  <c:v>8629.4756958951912</c:v>
                </c:pt>
                <c:pt idx="1695">
                  <c:v>8636.6740929245152</c:v>
                </c:pt>
                <c:pt idx="1696">
                  <c:v>8643.8732181480609</c:v>
                </c:pt>
                <c:pt idx="1697">
                  <c:v>8651.0730715662721</c:v>
                </c:pt>
                <c:pt idx="1698">
                  <c:v>7889.2535914505743</c:v>
                </c:pt>
                <c:pt idx="1699">
                  <c:v>6351.2134679938727</c:v>
                </c:pt>
                <c:pt idx="1700">
                  <c:v>4808.9627320603176</c:v>
                </c:pt>
                <c:pt idx="1701">
                  <c:v>4033.3176114428593</c:v>
                </c:pt>
                <c:pt idx="1702">
                  <c:v>4026.0974715045868</c:v>
                </c:pt>
                <c:pt idx="1703">
                  <c:v>3254.0461394058652</c:v>
                </c:pt>
                <c:pt idx="1704">
                  <c:v>3245.0197416049391</c:v>
                </c:pt>
                <c:pt idx="1705">
                  <c:v>4000.8499198457453</c:v>
                </c:pt>
                <c:pt idx="1706">
                  <c:v>3993.6428874073658</c:v>
                </c:pt>
                <c:pt idx="1707">
                  <c:v>4745.890928240764</c:v>
                </c:pt>
                <c:pt idx="1708">
                  <c:v>5500.5461335416467</c:v>
                </c:pt>
                <c:pt idx="1709">
                  <c:v>5495.7499065431894</c:v>
                </c:pt>
                <c:pt idx="1710">
                  <c:v>7006.2707657638903</c:v>
                </c:pt>
                <c:pt idx="1711">
                  <c:v>8528.7745979012561</c:v>
                </c:pt>
                <c:pt idx="1712">
                  <c:v>9294.8169668749797</c:v>
                </c:pt>
                <c:pt idx="1713">
                  <c:v>10830.491852368827</c:v>
                </c:pt>
                <c:pt idx="1714">
                  <c:v>11619.291277870439</c:v>
                </c:pt>
                <c:pt idx="1715">
                  <c:v>12411.68522008479</c:v>
                </c:pt>
                <c:pt idx="1716">
                  <c:v>13218.458582615716</c:v>
                </c:pt>
                <c:pt idx="1717">
                  <c:v>14030.027546875044</c:v>
                </c:pt>
                <c:pt idx="1718">
                  <c:v>14858.379557870374</c:v>
                </c:pt>
                <c:pt idx="1719">
                  <c:v>15692.729711998414</c:v>
                </c:pt>
                <c:pt idx="1720">
                  <c:v>15768.279482924339</c:v>
                </c:pt>
                <c:pt idx="1721">
                  <c:v>14269.297774166713</c:v>
                </c:pt>
                <c:pt idx="1722">
                  <c:v>11964.793724536992</c:v>
                </c:pt>
                <c:pt idx="1723">
                  <c:v>9630.3122725926842</c:v>
                </c:pt>
                <c:pt idx="1724">
                  <c:v>7282.6328240972234</c:v>
                </c:pt>
                <c:pt idx="1725">
                  <c:v>2569.2011614813041</c:v>
                </c:pt>
                <c:pt idx="1726">
                  <c:v>-3695.5928336186466</c:v>
                </c:pt>
                <c:pt idx="1727">
                  <c:v>-10660.162259660359</c:v>
                </c:pt>
                <c:pt idx="1728">
                  <c:v>-18229.969374444529</c:v>
                </c:pt>
                <c:pt idx="1729">
                  <c:v>-25533.584250964588</c:v>
                </c:pt>
                <c:pt idx="1730">
                  <c:v>-29512.658921705293</c:v>
                </c:pt>
                <c:pt idx="1731">
                  <c:v>-30383.51464296292</c:v>
                </c:pt>
                <c:pt idx="1732">
                  <c:v>-29745.132293981438</c:v>
                </c:pt>
                <c:pt idx="1733">
                  <c:v>-27737.513271026273</c:v>
                </c:pt>
                <c:pt idx="1734">
                  <c:v>-25811.445213371928</c:v>
                </c:pt>
                <c:pt idx="1735">
                  <c:v>-24631.949686820946</c:v>
                </c:pt>
                <c:pt idx="1736">
                  <c:v>-24789.183142939826</c:v>
                </c:pt>
                <c:pt idx="1737">
                  <c:v>-24255.217335902791</c:v>
                </c:pt>
                <c:pt idx="1738">
                  <c:v>-23116.408984197493</c:v>
                </c:pt>
                <c:pt idx="1739">
                  <c:v>-21391.779460840997</c:v>
                </c:pt>
                <c:pt idx="1740">
                  <c:v>-17959.256470740773</c:v>
                </c:pt>
                <c:pt idx="1741">
                  <c:v>-13516.386371512361</c:v>
                </c:pt>
                <c:pt idx="1742">
                  <c:v>-10423.174769999932</c:v>
                </c:pt>
                <c:pt idx="1743">
                  <c:v>-8567.8811284954027</c:v>
                </c:pt>
                <c:pt idx="1744">
                  <c:v>-6772.7074811111597</c:v>
                </c:pt>
                <c:pt idx="1745">
                  <c:v>-6143.7624411419747</c:v>
                </c:pt>
                <c:pt idx="1746">
                  <c:v>-6081.6427298765429</c:v>
                </c:pt>
                <c:pt idx="1747">
                  <c:v>-4921.5335324999833</c:v>
                </c:pt>
                <c:pt idx="1748">
                  <c:v>-3792.9462137345354</c:v>
                </c:pt>
                <c:pt idx="1749">
                  <c:v>-2683.4480929938572</c:v>
                </c:pt>
                <c:pt idx="1750">
                  <c:v>-1060.1480849383163</c:v>
                </c:pt>
                <c:pt idx="1751">
                  <c:v>-523.04163312499963</c:v>
                </c:pt>
                <c:pt idx="1752">
                  <c:v>-521.71944558641928</c:v>
                </c:pt>
                <c:pt idx="1753">
                  <c:v>-520.37905318672802</c:v>
                </c:pt>
                <c:pt idx="1754">
                  <c:v>-519.0204559259256</c:v>
                </c:pt>
                <c:pt idx="1755">
                  <c:v>-517.64365380401205</c:v>
                </c:pt>
                <c:pt idx="1756">
                  <c:v>-516.24864682098723</c:v>
                </c:pt>
                <c:pt idx="1757">
                  <c:v>-1029.7081201620067</c:v>
                </c:pt>
                <c:pt idx="1758">
                  <c:v>-1024.4002725694143</c:v>
                </c:pt>
                <c:pt idx="1759">
                  <c:v>-1019.9570408950318</c:v>
                </c:pt>
                <c:pt idx="1760">
                  <c:v>-1519.307922592606</c:v>
                </c:pt>
                <c:pt idx="1761">
                  <c:v>-1510.337836203717</c:v>
                </c:pt>
                <c:pt idx="1762">
                  <c:v>-1501.341534814828</c:v>
                </c:pt>
                <c:pt idx="1763">
                  <c:v>-1492.3190184259388</c:v>
                </c:pt>
                <c:pt idx="1764">
                  <c:v>-1973.6252253086277</c:v>
                </c:pt>
                <c:pt idx="1765">
                  <c:v>-3417.3562268286746</c:v>
                </c:pt>
                <c:pt idx="1766">
                  <c:v>-6266.88254481483</c:v>
                </c:pt>
                <c:pt idx="1767">
                  <c:v>-9953.4013044212934</c:v>
                </c:pt>
                <c:pt idx="1768">
                  <c:v>-14372.747981388889</c:v>
                </c:pt>
                <c:pt idx="1769">
                  <c:v>-18891.966876643553</c:v>
                </c:pt>
                <c:pt idx="1770">
                  <c:v>-22086.122545347214</c:v>
                </c:pt>
                <c:pt idx="1771">
                  <c:v>-22769.496006581754</c:v>
                </c:pt>
                <c:pt idx="1772">
                  <c:v>-21722.725648557065</c:v>
                </c:pt>
                <c:pt idx="1773">
                  <c:v>-19925.325360162049</c:v>
                </c:pt>
                <c:pt idx="1774">
                  <c:v>-17193.469917569448</c:v>
                </c:pt>
                <c:pt idx="1775">
                  <c:v>-14376.340368055558</c:v>
                </c:pt>
                <c:pt idx="1776">
                  <c:v>-12796.278014722213</c:v>
                </c:pt>
                <c:pt idx="1777">
                  <c:v>-12550.518443611107</c:v>
                </c:pt>
                <c:pt idx="1778">
                  <c:v>-13439.978542569459</c:v>
                </c:pt>
                <c:pt idx="1779">
                  <c:v>-14899.584858888895</c:v>
                </c:pt>
                <c:pt idx="1780">
                  <c:v>-15675.090925347213</c:v>
                </c:pt>
                <c:pt idx="1781">
                  <c:v>-14860.270987754629</c:v>
                </c:pt>
                <c:pt idx="1782">
                  <c:v>-12690.698031234557</c:v>
                </c:pt>
                <c:pt idx="1783">
                  <c:v>-9990.6288341975269</c:v>
                </c:pt>
                <c:pt idx="1784">
                  <c:v>-7357.2551028163616</c:v>
                </c:pt>
                <c:pt idx="1785">
                  <c:v>-5644.208947199073</c:v>
                </c:pt>
                <c:pt idx="1786">
                  <c:v>-4775.4229444212997</c:v>
                </c:pt>
                <c:pt idx="1787">
                  <c:v>-4286.2078732098771</c:v>
                </c:pt>
                <c:pt idx="1788">
                  <c:v>-4088.5509114583306</c:v>
                </c:pt>
                <c:pt idx="1789">
                  <c:v>-4216.9719006558653</c:v>
                </c:pt>
                <c:pt idx="1790">
                  <c:v>-4507.2164707716047</c:v>
                </c:pt>
                <c:pt idx="1791">
                  <c:v>-4674.2886136188245</c:v>
                </c:pt>
                <c:pt idx="1792">
                  <c:v>-4372.6864434953704</c:v>
                </c:pt>
                <c:pt idx="1793">
                  <c:v>-3250.0925184953703</c:v>
                </c:pt>
                <c:pt idx="1794">
                  <c:v>-2440.7775551851851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19-44E7-9201-D5EC609E4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0030511"/>
        <c:axId val="1110023311"/>
      </c:lineChart>
      <c:catAx>
        <c:axId val="11100305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</a:t>
                </a:r>
                <a:r>
                  <a:rPr lang="en-GB" sz="1600" baseline="0"/>
                  <a:t> (S)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023311"/>
        <c:crosses val="autoZero"/>
        <c:auto val="1"/>
        <c:lblAlgn val="ctr"/>
        <c:lblOffset val="100"/>
        <c:noMultiLvlLbl val="0"/>
      </c:catAx>
      <c:valAx>
        <c:axId val="1110023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tracticve power (W)</a:t>
                </a:r>
              </a:p>
            </c:rich>
          </c:tx>
          <c:layout>
            <c:manualLayout>
              <c:xMode val="edge"/>
              <c:yMode val="edge"/>
              <c:x val="1.571066157039196E-2"/>
              <c:y val="0.348549234682234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030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8207987201377589"/>
          <c:y val="0.9502312700158545"/>
          <c:w val="0.10153918134374597"/>
          <c:h val="3.87468458063174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000" b="0" i="0" u="none" strike="noStrike" baseline="0"/>
              <a:t>Graph of cumulative tractive and </a:t>
            </a:r>
          </a:p>
          <a:p>
            <a:pPr>
              <a:defRPr/>
            </a:pPr>
            <a:r>
              <a:rPr lang="en-GB" sz="2000" b="0" i="0" u="none" strike="noStrike" baseline="0"/>
              <a:t>cumulative braking energy over WLTP cycle</a:t>
            </a:r>
            <a:endParaRPr lang="en-GB" sz="2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78227071468864"/>
          <c:y val="0.17966047640271385"/>
          <c:w val="0.87140418659640051"/>
          <c:h val="0.64067072747981979"/>
        </c:manualLayout>
      </c:layout>
      <c:lineChart>
        <c:grouping val="standard"/>
        <c:varyColors val="0"/>
        <c:ser>
          <c:idx val="1"/>
          <c:order val="1"/>
          <c:tx>
            <c:strRef>
              <c:f>'WLTP data and graphs'!$P$6</c:f>
              <c:strCache>
                <c:ptCount val="1"/>
                <c:pt idx="0">
                  <c:v>Cumulative Traction Energy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1801"/>
              <c:pt idx="0">
                <c:v>7</c:v>
              </c:pt>
              <c:pt idx="1">
                <c:v>8</c:v>
              </c:pt>
              <c:pt idx="2">
                <c:v>9</c:v>
              </c:pt>
              <c:pt idx="3">
                <c:v>10</c:v>
              </c:pt>
              <c:pt idx="4">
                <c:v>11</c:v>
              </c:pt>
              <c:pt idx="5">
                <c:v>12</c:v>
              </c:pt>
              <c:pt idx="6">
                <c:v>13</c:v>
              </c:pt>
              <c:pt idx="7">
                <c:v>14</c:v>
              </c:pt>
              <c:pt idx="8">
                <c:v>15</c:v>
              </c:pt>
              <c:pt idx="9">
                <c:v>16</c:v>
              </c:pt>
              <c:pt idx="10">
                <c:v>17</c:v>
              </c:pt>
              <c:pt idx="11">
                <c:v>18</c:v>
              </c:pt>
              <c:pt idx="12">
                <c:v>19</c:v>
              </c:pt>
              <c:pt idx="13">
                <c:v>20</c:v>
              </c:pt>
              <c:pt idx="14">
                <c:v>21</c:v>
              </c:pt>
              <c:pt idx="15">
                <c:v>22</c:v>
              </c:pt>
              <c:pt idx="16">
                <c:v>23</c:v>
              </c:pt>
              <c:pt idx="17">
                <c:v>24</c:v>
              </c:pt>
              <c:pt idx="18">
                <c:v>25</c:v>
              </c:pt>
              <c:pt idx="19">
                <c:v>26</c:v>
              </c:pt>
              <c:pt idx="20">
                <c:v>27</c:v>
              </c:pt>
              <c:pt idx="21">
                <c:v>28</c:v>
              </c:pt>
              <c:pt idx="22">
                <c:v>29</c:v>
              </c:pt>
              <c:pt idx="23">
                <c:v>30</c:v>
              </c:pt>
              <c:pt idx="24">
                <c:v>31</c:v>
              </c:pt>
              <c:pt idx="25">
                <c:v>32</c:v>
              </c:pt>
              <c:pt idx="26">
                <c:v>33</c:v>
              </c:pt>
              <c:pt idx="27">
                <c:v>34</c:v>
              </c:pt>
              <c:pt idx="28">
                <c:v>35</c:v>
              </c:pt>
              <c:pt idx="29">
                <c:v>36</c:v>
              </c:pt>
              <c:pt idx="30">
                <c:v>37</c:v>
              </c:pt>
              <c:pt idx="31">
                <c:v>38</c:v>
              </c:pt>
              <c:pt idx="32">
                <c:v>39</c:v>
              </c:pt>
              <c:pt idx="33">
                <c:v>40</c:v>
              </c:pt>
              <c:pt idx="34">
                <c:v>41</c:v>
              </c:pt>
              <c:pt idx="35">
                <c:v>42</c:v>
              </c:pt>
              <c:pt idx="36">
                <c:v>43</c:v>
              </c:pt>
              <c:pt idx="37">
                <c:v>44</c:v>
              </c:pt>
              <c:pt idx="38">
                <c:v>45</c:v>
              </c:pt>
              <c:pt idx="39">
                <c:v>46</c:v>
              </c:pt>
              <c:pt idx="40">
                <c:v>47</c:v>
              </c:pt>
              <c:pt idx="41">
                <c:v>48</c:v>
              </c:pt>
              <c:pt idx="42">
                <c:v>49</c:v>
              </c:pt>
              <c:pt idx="43">
                <c:v>50</c:v>
              </c:pt>
              <c:pt idx="44">
                <c:v>51</c:v>
              </c:pt>
              <c:pt idx="45">
                <c:v>52</c:v>
              </c:pt>
              <c:pt idx="46">
                <c:v>53</c:v>
              </c:pt>
              <c:pt idx="47">
                <c:v>54</c:v>
              </c:pt>
              <c:pt idx="48">
                <c:v>55</c:v>
              </c:pt>
              <c:pt idx="49">
                <c:v>56</c:v>
              </c:pt>
              <c:pt idx="50">
                <c:v>57</c:v>
              </c:pt>
              <c:pt idx="51">
                <c:v>58</c:v>
              </c:pt>
              <c:pt idx="52">
                <c:v>59</c:v>
              </c:pt>
              <c:pt idx="53">
                <c:v>60</c:v>
              </c:pt>
              <c:pt idx="54">
                <c:v>61</c:v>
              </c:pt>
              <c:pt idx="55">
                <c:v>62</c:v>
              </c:pt>
              <c:pt idx="56">
                <c:v>63</c:v>
              </c:pt>
              <c:pt idx="57">
                <c:v>64</c:v>
              </c:pt>
              <c:pt idx="58">
                <c:v>65</c:v>
              </c:pt>
              <c:pt idx="59">
                <c:v>66</c:v>
              </c:pt>
              <c:pt idx="60">
                <c:v>67</c:v>
              </c:pt>
              <c:pt idx="61">
                <c:v>68</c:v>
              </c:pt>
              <c:pt idx="62">
                <c:v>69</c:v>
              </c:pt>
              <c:pt idx="63">
                <c:v>70</c:v>
              </c:pt>
              <c:pt idx="64">
                <c:v>71</c:v>
              </c:pt>
              <c:pt idx="65">
                <c:v>72</c:v>
              </c:pt>
              <c:pt idx="66">
                <c:v>73</c:v>
              </c:pt>
              <c:pt idx="67">
                <c:v>74</c:v>
              </c:pt>
              <c:pt idx="68">
                <c:v>75</c:v>
              </c:pt>
              <c:pt idx="69">
                <c:v>76</c:v>
              </c:pt>
              <c:pt idx="70">
                <c:v>77</c:v>
              </c:pt>
              <c:pt idx="71">
                <c:v>78</c:v>
              </c:pt>
              <c:pt idx="72">
                <c:v>79</c:v>
              </c:pt>
              <c:pt idx="73">
                <c:v>80</c:v>
              </c:pt>
              <c:pt idx="74">
                <c:v>81</c:v>
              </c:pt>
              <c:pt idx="75">
                <c:v>82</c:v>
              </c:pt>
              <c:pt idx="76">
                <c:v>83</c:v>
              </c:pt>
              <c:pt idx="77">
                <c:v>84</c:v>
              </c:pt>
              <c:pt idx="78">
                <c:v>85</c:v>
              </c:pt>
              <c:pt idx="79">
                <c:v>86</c:v>
              </c:pt>
              <c:pt idx="80">
                <c:v>87</c:v>
              </c:pt>
              <c:pt idx="81">
                <c:v>88</c:v>
              </c:pt>
              <c:pt idx="82">
                <c:v>89</c:v>
              </c:pt>
              <c:pt idx="83">
                <c:v>90</c:v>
              </c:pt>
              <c:pt idx="84">
                <c:v>91</c:v>
              </c:pt>
              <c:pt idx="85">
                <c:v>92</c:v>
              </c:pt>
              <c:pt idx="86">
                <c:v>93</c:v>
              </c:pt>
              <c:pt idx="87">
                <c:v>94</c:v>
              </c:pt>
              <c:pt idx="88">
                <c:v>95</c:v>
              </c:pt>
              <c:pt idx="89">
                <c:v>96</c:v>
              </c:pt>
              <c:pt idx="90">
                <c:v>97</c:v>
              </c:pt>
              <c:pt idx="91">
                <c:v>98</c:v>
              </c:pt>
              <c:pt idx="92">
                <c:v>99</c:v>
              </c:pt>
              <c:pt idx="93">
                <c:v>100</c:v>
              </c:pt>
              <c:pt idx="94">
                <c:v>101</c:v>
              </c:pt>
              <c:pt idx="95">
                <c:v>102</c:v>
              </c:pt>
              <c:pt idx="96">
                <c:v>103</c:v>
              </c:pt>
              <c:pt idx="97">
                <c:v>104</c:v>
              </c:pt>
              <c:pt idx="98">
                <c:v>105</c:v>
              </c:pt>
              <c:pt idx="99">
                <c:v>106</c:v>
              </c:pt>
              <c:pt idx="100">
                <c:v>107</c:v>
              </c:pt>
              <c:pt idx="101">
                <c:v>108</c:v>
              </c:pt>
              <c:pt idx="102">
                <c:v>109</c:v>
              </c:pt>
              <c:pt idx="103">
                <c:v>110</c:v>
              </c:pt>
              <c:pt idx="104">
                <c:v>111</c:v>
              </c:pt>
              <c:pt idx="105">
                <c:v>112</c:v>
              </c:pt>
              <c:pt idx="106">
                <c:v>113</c:v>
              </c:pt>
              <c:pt idx="107">
                <c:v>114</c:v>
              </c:pt>
              <c:pt idx="108">
                <c:v>115</c:v>
              </c:pt>
              <c:pt idx="109">
                <c:v>116</c:v>
              </c:pt>
              <c:pt idx="110">
                <c:v>117</c:v>
              </c:pt>
              <c:pt idx="111">
                <c:v>118</c:v>
              </c:pt>
              <c:pt idx="112">
                <c:v>119</c:v>
              </c:pt>
              <c:pt idx="113">
                <c:v>120</c:v>
              </c:pt>
              <c:pt idx="114">
                <c:v>121</c:v>
              </c:pt>
              <c:pt idx="115">
                <c:v>122</c:v>
              </c:pt>
              <c:pt idx="116">
                <c:v>123</c:v>
              </c:pt>
              <c:pt idx="117">
                <c:v>124</c:v>
              </c:pt>
              <c:pt idx="118">
                <c:v>125</c:v>
              </c:pt>
              <c:pt idx="119">
                <c:v>126</c:v>
              </c:pt>
              <c:pt idx="120">
                <c:v>127</c:v>
              </c:pt>
              <c:pt idx="121">
                <c:v>128</c:v>
              </c:pt>
              <c:pt idx="122">
                <c:v>129</c:v>
              </c:pt>
              <c:pt idx="123">
                <c:v>130</c:v>
              </c:pt>
              <c:pt idx="124">
                <c:v>131</c:v>
              </c:pt>
              <c:pt idx="125">
                <c:v>132</c:v>
              </c:pt>
              <c:pt idx="126">
                <c:v>133</c:v>
              </c:pt>
              <c:pt idx="127">
                <c:v>134</c:v>
              </c:pt>
              <c:pt idx="128">
                <c:v>135</c:v>
              </c:pt>
              <c:pt idx="129">
                <c:v>136</c:v>
              </c:pt>
              <c:pt idx="130">
                <c:v>137</c:v>
              </c:pt>
              <c:pt idx="131">
                <c:v>138</c:v>
              </c:pt>
              <c:pt idx="132">
                <c:v>139</c:v>
              </c:pt>
              <c:pt idx="133">
                <c:v>140</c:v>
              </c:pt>
              <c:pt idx="134">
                <c:v>141</c:v>
              </c:pt>
              <c:pt idx="135">
                <c:v>142</c:v>
              </c:pt>
              <c:pt idx="136">
                <c:v>143</c:v>
              </c:pt>
              <c:pt idx="137">
                <c:v>144</c:v>
              </c:pt>
              <c:pt idx="138">
                <c:v>145</c:v>
              </c:pt>
              <c:pt idx="139">
                <c:v>146</c:v>
              </c:pt>
              <c:pt idx="140">
                <c:v>147</c:v>
              </c:pt>
              <c:pt idx="141">
                <c:v>148</c:v>
              </c:pt>
              <c:pt idx="142">
                <c:v>149</c:v>
              </c:pt>
              <c:pt idx="143">
                <c:v>150</c:v>
              </c:pt>
              <c:pt idx="144">
                <c:v>151</c:v>
              </c:pt>
              <c:pt idx="145">
                <c:v>152</c:v>
              </c:pt>
              <c:pt idx="146">
                <c:v>153</c:v>
              </c:pt>
              <c:pt idx="147">
                <c:v>154</c:v>
              </c:pt>
              <c:pt idx="148">
                <c:v>155</c:v>
              </c:pt>
              <c:pt idx="149">
                <c:v>156</c:v>
              </c:pt>
              <c:pt idx="150">
                <c:v>157</c:v>
              </c:pt>
              <c:pt idx="151">
                <c:v>158</c:v>
              </c:pt>
              <c:pt idx="152">
                <c:v>159</c:v>
              </c:pt>
              <c:pt idx="153">
                <c:v>160</c:v>
              </c:pt>
              <c:pt idx="154">
                <c:v>161</c:v>
              </c:pt>
              <c:pt idx="155">
                <c:v>162</c:v>
              </c:pt>
              <c:pt idx="156">
                <c:v>163</c:v>
              </c:pt>
              <c:pt idx="157">
                <c:v>164</c:v>
              </c:pt>
              <c:pt idx="158">
                <c:v>165</c:v>
              </c:pt>
              <c:pt idx="159">
                <c:v>166</c:v>
              </c:pt>
              <c:pt idx="160">
                <c:v>167</c:v>
              </c:pt>
              <c:pt idx="161">
                <c:v>168</c:v>
              </c:pt>
              <c:pt idx="162">
                <c:v>169</c:v>
              </c:pt>
              <c:pt idx="163">
                <c:v>170</c:v>
              </c:pt>
              <c:pt idx="164">
                <c:v>171</c:v>
              </c:pt>
              <c:pt idx="165">
                <c:v>172</c:v>
              </c:pt>
              <c:pt idx="166">
                <c:v>173</c:v>
              </c:pt>
              <c:pt idx="167">
                <c:v>174</c:v>
              </c:pt>
              <c:pt idx="168">
                <c:v>175</c:v>
              </c:pt>
              <c:pt idx="169">
                <c:v>176</c:v>
              </c:pt>
              <c:pt idx="170">
                <c:v>177</c:v>
              </c:pt>
              <c:pt idx="171">
                <c:v>178</c:v>
              </c:pt>
              <c:pt idx="172">
                <c:v>179</c:v>
              </c:pt>
              <c:pt idx="173">
                <c:v>180</c:v>
              </c:pt>
              <c:pt idx="174">
                <c:v>181</c:v>
              </c:pt>
              <c:pt idx="175">
                <c:v>182</c:v>
              </c:pt>
              <c:pt idx="176">
                <c:v>183</c:v>
              </c:pt>
              <c:pt idx="177">
                <c:v>184</c:v>
              </c:pt>
              <c:pt idx="178">
                <c:v>185</c:v>
              </c:pt>
              <c:pt idx="179">
                <c:v>186</c:v>
              </c:pt>
              <c:pt idx="180">
                <c:v>187</c:v>
              </c:pt>
              <c:pt idx="181">
                <c:v>188</c:v>
              </c:pt>
              <c:pt idx="182">
                <c:v>189</c:v>
              </c:pt>
              <c:pt idx="183">
                <c:v>190</c:v>
              </c:pt>
              <c:pt idx="184">
                <c:v>191</c:v>
              </c:pt>
              <c:pt idx="185">
                <c:v>192</c:v>
              </c:pt>
              <c:pt idx="186">
                <c:v>193</c:v>
              </c:pt>
              <c:pt idx="187">
                <c:v>194</c:v>
              </c:pt>
              <c:pt idx="188">
                <c:v>195</c:v>
              </c:pt>
              <c:pt idx="189">
                <c:v>196</c:v>
              </c:pt>
              <c:pt idx="190">
                <c:v>197</c:v>
              </c:pt>
              <c:pt idx="191">
                <c:v>198</c:v>
              </c:pt>
              <c:pt idx="192">
                <c:v>199</c:v>
              </c:pt>
              <c:pt idx="193">
                <c:v>200</c:v>
              </c:pt>
              <c:pt idx="194">
                <c:v>201</c:v>
              </c:pt>
              <c:pt idx="195">
                <c:v>202</c:v>
              </c:pt>
              <c:pt idx="196">
                <c:v>203</c:v>
              </c:pt>
              <c:pt idx="197">
                <c:v>204</c:v>
              </c:pt>
              <c:pt idx="198">
                <c:v>205</c:v>
              </c:pt>
              <c:pt idx="199">
                <c:v>206</c:v>
              </c:pt>
              <c:pt idx="200">
                <c:v>207</c:v>
              </c:pt>
              <c:pt idx="201">
                <c:v>208</c:v>
              </c:pt>
              <c:pt idx="202">
                <c:v>209</c:v>
              </c:pt>
              <c:pt idx="203">
                <c:v>210</c:v>
              </c:pt>
              <c:pt idx="204">
                <c:v>211</c:v>
              </c:pt>
              <c:pt idx="205">
                <c:v>212</c:v>
              </c:pt>
              <c:pt idx="206">
                <c:v>213</c:v>
              </c:pt>
              <c:pt idx="207">
                <c:v>214</c:v>
              </c:pt>
              <c:pt idx="208">
                <c:v>215</c:v>
              </c:pt>
              <c:pt idx="209">
                <c:v>216</c:v>
              </c:pt>
              <c:pt idx="210">
                <c:v>217</c:v>
              </c:pt>
              <c:pt idx="211">
                <c:v>218</c:v>
              </c:pt>
              <c:pt idx="212">
                <c:v>219</c:v>
              </c:pt>
              <c:pt idx="213">
                <c:v>220</c:v>
              </c:pt>
              <c:pt idx="214">
                <c:v>221</c:v>
              </c:pt>
              <c:pt idx="215">
                <c:v>222</c:v>
              </c:pt>
              <c:pt idx="216">
                <c:v>223</c:v>
              </c:pt>
              <c:pt idx="217">
                <c:v>224</c:v>
              </c:pt>
              <c:pt idx="218">
                <c:v>225</c:v>
              </c:pt>
              <c:pt idx="219">
                <c:v>226</c:v>
              </c:pt>
              <c:pt idx="220">
                <c:v>227</c:v>
              </c:pt>
              <c:pt idx="221">
                <c:v>228</c:v>
              </c:pt>
              <c:pt idx="222">
                <c:v>229</c:v>
              </c:pt>
              <c:pt idx="223">
                <c:v>230</c:v>
              </c:pt>
              <c:pt idx="224">
                <c:v>231</c:v>
              </c:pt>
              <c:pt idx="225">
                <c:v>232</c:v>
              </c:pt>
              <c:pt idx="226">
                <c:v>233</c:v>
              </c:pt>
              <c:pt idx="227">
                <c:v>234</c:v>
              </c:pt>
              <c:pt idx="228">
                <c:v>235</c:v>
              </c:pt>
              <c:pt idx="229">
                <c:v>236</c:v>
              </c:pt>
              <c:pt idx="230">
                <c:v>237</c:v>
              </c:pt>
              <c:pt idx="231">
                <c:v>238</c:v>
              </c:pt>
              <c:pt idx="232">
                <c:v>239</c:v>
              </c:pt>
              <c:pt idx="233">
                <c:v>240</c:v>
              </c:pt>
              <c:pt idx="234">
                <c:v>241</c:v>
              </c:pt>
              <c:pt idx="235">
                <c:v>242</c:v>
              </c:pt>
              <c:pt idx="236">
                <c:v>243</c:v>
              </c:pt>
              <c:pt idx="237">
                <c:v>244</c:v>
              </c:pt>
              <c:pt idx="238">
                <c:v>245</c:v>
              </c:pt>
              <c:pt idx="239">
                <c:v>246</c:v>
              </c:pt>
              <c:pt idx="240">
                <c:v>247</c:v>
              </c:pt>
              <c:pt idx="241">
                <c:v>248</c:v>
              </c:pt>
              <c:pt idx="242">
                <c:v>249</c:v>
              </c:pt>
              <c:pt idx="243">
                <c:v>250</c:v>
              </c:pt>
              <c:pt idx="244">
                <c:v>251</c:v>
              </c:pt>
              <c:pt idx="245">
                <c:v>252</c:v>
              </c:pt>
              <c:pt idx="246">
                <c:v>253</c:v>
              </c:pt>
              <c:pt idx="247">
                <c:v>254</c:v>
              </c:pt>
              <c:pt idx="248">
                <c:v>255</c:v>
              </c:pt>
              <c:pt idx="249">
                <c:v>256</c:v>
              </c:pt>
              <c:pt idx="250">
                <c:v>257</c:v>
              </c:pt>
              <c:pt idx="251">
                <c:v>258</c:v>
              </c:pt>
              <c:pt idx="252">
                <c:v>259</c:v>
              </c:pt>
              <c:pt idx="253">
                <c:v>260</c:v>
              </c:pt>
              <c:pt idx="254">
                <c:v>261</c:v>
              </c:pt>
              <c:pt idx="255">
                <c:v>262</c:v>
              </c:pt>
              <c:pt idx="256">
                <c:v>263</c:v>
              </c:pt>
              <c:pt idx="257">
                <c:v>264</c:v>
              </c:pt>
              <c:pt idx="258">
                <c:v>265</c:v>
              </c:pt>
              <c:pt idx="259">
                <c:v>266</c:v>
              </c:pt>
              <c:pt idx="260">
                <c:v>267</c:v>
              </c:pt>
              <c:pt idx="261">
                <c:v>268</c:v>
              </c:pt>
              <c:pt idx="262">
                <c:v>269</c:v>
              </c:pt>
              <c:pt idx="263">
                <c:v>270</c:v>
              </c:pt>
              <c:pt idx="264">
                <c:v>271</c:v>
              </c:pt>
              <c:pt idx="265">
                <c:v>272</c:v>
              </c:pt>
              <c:pt idx="266">
                <c:v>273</c:v>
              </c:pt>
              <c:pt idx="267">
                <c:v>274</c:v>
              </c:pt>
              <c:pt idx="268">
                <c:v>275</c:v>
              </c:pt>
              <c:pt idx="269">
                <c:v>276</c:v>
              </c:pt>
              <c:pt idx="270">
                <c:v>277</c:v>
              </c:pt>
              <c:pt idx="271">
                <c:v>278</c:v>
              </c:pt>
              <c:pt idx="272">
                <c:v>279</c:v>
              </c:pt>
              <c:pt idx="273">
                <c:v>280</c:v>
              </c:pt>
              <c:pt idx="274">
                <c:v>281</c:v>
              </c:pt>
              <c:pt idx="275">
                <c:v>282</c:v>
              </c:pt>
              <c:pt idx="276">
                <c:v>283</c:v>
              </c:pt>
              <c:pt idx="277">
                <c:v>284</c:v>
              </c:pt>
              <c:pt idx="278">
                <c:v>285</c:v>
              </c:pt>
              <c:pt idx="279">
                <c:v>286</c:v>
              </c:pt>
              <c:pt idx="280">
                <c:v>287</c:v>
              </c:pt>
              <c:pt idx="281">
                <c:v>288</c:v>
              </c:pt>
              <c:pt idx="282">
                <c:v>289</c:v>
              </c:pt>
              <c:pt idx="283">
                <c:v>290</c:v>
              </c:pt>
              <c:pt idx="284">
                <c:v>291</c:v>
              </c:pt>
              <c:pt idx="285">
                <c:v>292</c:v>
              </c:pt>
              <c:pt idx="286">
                <c:v>293</c:v>
              </c:pt>
              <c:pt idx="287">
                <c:v>294</c:v>
              </c:pt>
              <c:pt idx="288">
                <c:v>295</c:v>
              </c:pt>
              <c:pt idx="289">
                <c:v>296</c:v>
              </c:pt>
              <c:pt idx="290">
                <c:v>297</c:v>
              </c:pt>
              <c:pt idx="291">
                <c:v>298</c:v>
              </c:pt>
              <c:pt idx="292">
                <c:v>299</c:v>
              </c:pt>
              <c:pt idx="293">
                <c:v>300</c:v>
              </c:pt>
              <c:pt idx="294">
                <c:v>301</c:v>
              </c:pt>
              <c:pt idx="295">
                <c:v>302</c:v>
              </c:pt>
              <c:pt idx="296">
                <c:v>303</c:v>
              </c:pt>
              <c:pt idx="297">
                <c:v>304</c:v>
              </c:pt>
              <c:pt idx="298">
                <c:v>305</c:v>
              </c:pt>
              <c:pt idx="299">
                <c:v>306</c:v>
              </c:pt>
              <c:pt idx="300">
                <c:v>307</c:v>
              </c:pt>
              <c:pt idx="301">
                <c:v>308</c:v>
              </c:pt>
              <c:pt idx="302">
                <c:v>309</c:v>
              </c:pt>
              <c:pt idx="303">
                <c:v>310</c:v>
              </c:pt>
              <c:pt idx="304">
                <c:v>311</c:v>
              </c:pt>
              <c:pt idx="305">
                <c:v>312</c:v>
              </c:pt>
              <c:pt idx="306">
                <c:v>313</c:v>
              </c:pt>
              <c:pt idx="307">
                <c:v>314</c:v>
              </c:pt>
              <c:pt idx="308">
                <c:v>315</c:v>
              </c:pt>
              <c:pt idx="309">
                <c:v>316</c:v>
              </c:pt>
              <c:pt idx="310">
                <c:v>317</c:v>
              </c:pt>
              <c:pt idx="311">
                <c:v>318</c:v>
              </c:pt>
              <c:pt idx="312">
                <c:v>319</c:v>
              </c:pt>
              <c:pt idx="313">
                <c:v>320</c:v>
              </c:pt>
              <c:pt idx="314">
                <c:v>321</c:v>
              </c:pt>
              <c:pt idx="315">
                <c:v>322</c:v>
              </c:pt>
              <c:pt idx="316">
                <c:v>323</c:v>
              </c:pt>
              <c:pt idx="317">
                <c:v>324</c:v>
              </c:pt>
              <c:pt idx="318">
                <c:v>325</c:v>
              </c:pt>
              <c:pt idx="319">
                <c:v>326</c:v>
              </c:pt>
              <c:pt idx="320">
                <c:v>327</c:v>
              </c:pt>
              <c:pt idx="321">
                <c:v>328</c:v>
              </c:pt>
              <c:pt idx="322">
                <c:v>329</c:v>
              </c:pt>
              <c:pt idx="323">
                <c:v>330</c:v>
              </c:pt>
              <c:pt idx="324">
                <c:v>331</c:v>
              </c:pt>
              <c:pt idx="325">
                <c:v>332</c:v>
              </c:pt>
              <c:pt idx="326">
                <c:v>333</c:v>
              </c:pt>
              <c:pt idx="327">
                <c:v>334</c:v>
              </c:pt>
              <c:pt idx="328">
                <c:v>335</c:v>
              </c:pt>
              <c:pt idx="329">
                <c:v>336</c:v>
              </c:pt>
              <c:pt idx="330">
                <c:v>337</c:v>
              </c:pt>
              <c:pt idx="331">
                <c:v>338</c:v>
              </c:pt>
              <c:pt idx="332">
                <c:v>339</c:v>
              </c:pt>
              <c:pt idx="333">
                <c:v>340</c:v>
              </c:pt>
              <c:pt idx="334">
                <c:v>341</c:v>
              </c:pt>
              <c:pt idx="335">
                <c:v>342</c:v>
              </c:pt>
              <c:pt idx="336">
                <c:v>343</c:v>
              </c:pt>
              <c:pt idx="337">
                <c:v>344</c:v>
              </c:pt>
              <c:pt idx="338">
                <c:v>345</c:v>
              </c:pt>
              <c:pt idx="339">
                <c:v>346</c:v>
              </c:pt>
              <c:pt idx="340">
                <c:v>347</c:v>
              </c:pt>
              <c:pt idx="341">
                <c:v>348</c:v>
              </c:pt>
              <c:pt idx="342">
                <c:v>349</c:v>
              </c:pt>
              <c:pt idx="343">
                <c:v>350</c:v>
              </c:pt>
              <c:pt idx="344">
                <c:v>351</c:v>
              </c:pt>
              <c:pt idx="345">
                <c:v>352</c:v>
              </c:pt>
              <c:pt idx="346">
                <c:v>353</c:v>
              </c:pt>
              <c:pt idx="347">
                <c:v>354</c:v>
              </c:pt>
              <c:pt idx="348">
                <c:v>355</c:v>
              </c:pt>
              <c:pt idx="349">
                <c:v>356</c:v>
              </c:pt>
              <c:pt idx="350">
                <c:v>357</c:v>
              </c:pt>
              <c:pt idx="351">
                <c:v>358</c:v>
              </c:pt>
              <c:pt idx="352">
                <c:v>359</c:v>
              </c:pt>
              <c:pt idx="353">
                <c:v>360</c:v>
              </c:pt>
              <c:pt idx="354">
                <c:v>361</c:v>
              </c:pt>
              <c:pt idx="355">
                <c:v>362</c:v>
              </c:pt>
              <c:pt idx="356">
                <c:v>363</c:v>
              </c:pt>
              <c:pt idx="357">
                <c:v>364</c:v>
              </c:pt>
              <c:pt idx="358">
                <c:v>365</c:v>
              </c:pt>
              <c:pt idx="359">
                <c:v>366</c:v>
              </c:pt>
              <c:pt idx="360">
                <c:v>367</c:v>
              </c:pt>
              <c:pt idx="361">
                <c:v>368</c:v>
              </c:pt>
              <c:pt idx="362">
                <c:v>369</c:v>
              </c:pt>
              <c:pt idx="363">
                <c:v>370</c:v>
              </c:pt>
              <c:pt idx="364">
                <c:v>371</c:v>
              </c:pt>
              <c:pt idx="365">
                <c:v>372</c:v>
              </c:pt>
              <c:pt idx="366">
                <c:v>373</c:v>
              </c:pt>
              <c:pt idx="367">
                <c:v>374</c:v>
              </c:pt>
              <c:pt idx="368">
                <c:v>375</c:v>
              </c:pt>
              <c:pt idx="369">
                <c:v>376</c:v>
              </c:pt>
              <c:pt idx="370">
                <c:v>377</c:v>
              </c:pt>
              <c:pt idx="371">
                <c:v>378</c:v>
              </c:pt>
              <c:pt idx="372">
                <c:v>379</c:v>
              </c:pt>
              <c:pt idx="373">
                <c:v>380</c:v>
              </c:pt>
              <c:pt idx="374">
                <c:v>381</c:v>
              </c:pt>
              <c:pt idx="375">
                <c:v>382</c:v>
              </c:pt>
              <c:pt idx="376">
                <c:v>383</c:v>
              </c:pt>
              <c:pt idx="377">
                <c:v>384</c:v>
              </c:pt>
              <c:pt idx="378">
                <c:v>385</c:v>
              </c:pt>
              <c:pt idx="379">
                <c:v>386</c:v>
              </c:pt>
              <c:pt idx="380">
                <c:v>387</c:v>
              </c:pt>
              <c:pt idx="381">
                <c:v>388</c:v>
              </c:pt>
              <c:pt idx="382">
                <c:v>389</c:v>
              </c:pt>
              <c:pt idx="383">
                <c:v>390</c:v>
              </c:pt>
              <c:pt idx="384">
                <c:v>391</c:v>
              </c:pt>
              <c:pt idx="385">
                <c:v>392</c:v>
              </c:pt>
              <c:pt idx="386">
                <c:v>393</c:v>
              </c:pt>
              <c:pt idx="387">
                <c:v>394</c:v>
              </c:pt>
              <c:pt idx="388">
                <c:v>395</c:v>
              </c:pt>
              <c:pt idx="389">
                <c:v>396</c:v>
              </c:pt>
              <c:pt idx="390">
                <c:v>397</c:v>
              </c:pt>
              <c:pt idx="391">
                <c:v>398</c:v>
              </c:pt>
              <c:pt idx="392">
                <c:v>399</c:v>
              </c:pt>
              <c:pt idx="393">
                <c:v>400</c:v>
              </c:pt>
              <c:pt idx="394">
                <c:v>401</c:v>
              </c:pt>
              <c:pt idx="395">
                <c:v>402</c:v>
              </c:pt>
              <c:pt idx="396">
                <c:v>403</c:v>
              </c:pt>
              <c:pt idx="397">
                <c:v>404</c:v>
              </c:pt>
              <c:pt idx="398">
                <c:v>405</c:v>
              </c:pt>
              <c:pt idx="399">
                <c:v>406</c:v>
              </c:pt>
              <c:pt idx="400">
                <c:v>407</c:v>
              </c:pt>
              <c:pt idx="401">
                <c:v>408</c:v>
              </c:pt>
              <c:pt idx="402">
                <c:v>409</c:v>
              </c:pt>
              <c:pt idx="403">
                <c:v>410</c:v>
              </c:pt>
              <c:pt idx="404">
                <c:v>411</c:v>
              </c:pt>
              <c:pt idx="405">
                <c:v>412</c:v>
              </c:pt>
              <c:pt idx="406">
                <c:v>413</c:v>
              </c:pt>
              <c:pt idx="407">
                <c:v>414</c:v>
              </c:pt>
              <c:pt idx="408">
                <c:v>415</c:v>
              </c:pt>
              <c:pt idx="409">
                <c:v>416</c:v>
              </c:pt>
              <c:pt idx="410">
                <c:v>417</c:v>
              </c:pt>
              <c:pt idx="411">
                <c:v>418</c:v>
              </c:pt>
              <c:pt idx="412">
                <c:v>419</c:v>
              </c:pt>
              <c:pt idx="413">
                <c:v>420</c:v>
              </c:pt>
              <c:pt idx="414">
                <c:v>421</c:v>
              </c:pt>
              <c:pt idx="415">
                <c:v>422</c:v>
              </c:pt>
              <c:pt idx="416">
                <c:v>423</c:v>
              </c:pt>
              <c:pt idx="417">
                <c:v>424</c:v>
              </c:pt>
              <c:pt idx="418">
                <c:v>425</c:v>
              </c:pt>
              <c:pt idx="419">
                <c:v>426</c:v>
              </c:pt>
              <c:pt idx="420">
                <c:v>427</c:v>
              </c:pt>
              <c:pt idx="421">
                <c:v>428</c:v>
              </c:pt>
              <c:pt idx="422">
                <c:v>429</c:v>
              </c:pt>
              <c:pt idx="423">
                <c:v>430</c:v>
              </c:pt>
              <c:pt idx="424">
                <c:v>431</c:v>
              </c:pt>
              <c:pt idx="425">
                <c:v>432</c:v>
              </c:pt>
              <c:pt idx="426">
                <c:v>433</c:v>
              </c:pt>
              <c:pt idx="427">
                <c:v>434</c:v>
              </c:pt>
              <c:pt idx="428">
                <c:v>435</c:v>
              </c:pt>
              <c:pt idx="429">
                <c:v>436</c:v>
              </c:pt>
              <c:pt idx="430">
                <c:v>437</c:v>
              </c:pt>
              <c:pt idx="431">
                <c:v>438</c:v>
              </c:pt>
              <c:pt idx="432">
                <c:v>439</c:v>
              </c:pt>
              <c:pt idx="433">
                <c:v>440</c:v>
              </c:pt>
              <c:pt idx="434">
                <c:v>441</c:v>
              </c:pt>
              <c:pt idx="435">
                <c:v>442</c:v>
              </c:pt>
              <c:pt idx="436">
                <c:v>443</c:v>
              </c:pt>
              <c:pt idx="437">
                <c:v>444</c:v>
              </c:pt>
              <c:pt idx="438">
                <c:v>445</c:v>
              </c:pt>
              <c:pt idx="439">
                <c:v>446</c:v>
              </c:pt>
              <c:pt idx="440">
                <c:v>447</c:v>
              </c:pt>
              <c:pt idx="441">
                <c:v>448</c:v>
              </c:pt>
              <c:pt idx="442">
                <c:v>449</c:v>
              </c:pt>
              <c:pt idx="443">
                <c:v>450</c:v>
              </c:pt>
              <c:pt idx="444">
                <c:v>451</c:v>
              </c:pt>
              <c:pt idx="445">
                <c:v>452</c:v>
              </c:pt>
              <c:pt idx="446">
                <c:v>453</c:v>
              </c:pt>
              <c:pt idx="447">
                <c:v>454</c:v>
              </c:pt>
              <c:pt idx="448">
                <c:v>455</c:v>
              </c:pt>
              <c:pt idx="449">
                <c:v>456</c:v>
              </c:pt>
              <c:pt idx="450">
                <c:v>457</c:v>
              </c:pt>
              <c:pt idx="451">
                <c:v>458</c:v>
              </c:pt>
              <c:pt idx="452">
                <c:v>459</c:v>
              </c:pt>
              <c:pt idx="453">
                <c:v>460</c:v>
              </c:pt>
              <c:pt idx="454">
                <c:v>461</c:v>
              </c:pt>
              <c:pt idx="455">
                <c:v>462</c:v>
              </c:pt>
              <c:pt idx="456">
                <c:v>463</c:v>
              </c:pt>
              <c:pt idx="457">
                <c:v>464</c:v>
              </c:pt>
              <c:pt idx="458">
                <c:v>465</c:v>
              </c:pt>
              <c:pt idx="459">
                <c:v>466</c:v>
              </c:pt>
              <c:pt idx="460">
                <c:v>467</c:v>
              </c:pt>
              <c:pt idx="461">
                <c:v>468</c:v>
              </c:pt>
              <c:pt idx="462">
                <c:v>469</c:v>
              </c:pt>
              <c:pt idx="463">
                <c:v>470</c:v>
              </c:pt>
              <c:pt idx="464">
                <c:v>471</c:v>
              </c:pt>
              <c:pt idx="465">
                <c:v>472</c:v>
              </c:pt>
              <c:pt idx="466">
                <c:v>473</c:v>
              </c:pt>
              <c:pt idx="467">
                <c:v>474</c:v>
              </c:pt>
              <c:pt idx="468">
                <c:v>475</c:v>
              </c:pt>
              <c:pt idx="469">
                <c:v>476</c:v>
              </c:pt>
              <c:pt idx="470">
                <c:v>477</c:v>
              </c:pt>
              <c:pt idx="471">
                <c:v>478</c:v>
              </c:pt>
              <c:pt idx="472">
                <c:v>479</c:v>
              </c:pt>
              <c:pt idx="473">
                <c:v>480</c:v>
              </c:pt>
              <c:pt idx="474">
                <c:v>481</c:v>
              </c:pt>
              <c:pt idx="475">
                <c:v>482</c:v>
              </c:pt>
              <c:pt idx="476">
                <c:v>483</c:v>
              </c:pt>
              <c:pt idx="477">
                <c:v>484</c:v>
              </c:pt>
              <c:pt idx="478">
                <c:v>485</c:v>
              </c:pt>
              <c:pt idx="479">
                <c:v>486</c:v>
              </c:pt>
              <c:pt idx="480">
                <c:v>487</c:v>
              </c:pt>
              <c:pt idx="481">
                <c:v>488</c:v>
              </c:pt>
              <c:pt idx="482">
                <c:v>489</c:v>
              </c:pt>
              <c:pt idx="483">
                <c:v>490</c:v>
              </c:pt>
              <c:pt idx="484">
                <c:v>491</c:v>
              </c:pt>
              <c:pt idx="485">
                <c:v>492</c:v>
              </c:pt>
              <c:pt idx="486">
                <c:v>493</c:v>
              </c:pt>
              <c:pt idx="487">
                <c:v>494</c:v>
              </c:pt>
              <c:pt idx="488">
                <c:v>495</c:v>
              </c:pt>
              <c:pt idx="489">
                <c:v>496</c:v>
              </c:pt>
              <c:pt idx="490">
                <c:v>497</c:v>
              </c:pt>
              <c:pt idx="491">
                <c:v>498</c:v>
              </c:pt>
              <c:pt idx="492">
                <c:v>499</c:v>
              </c:pt>
              <c:pt idx="493">
                <c:v>500</c:v>
              </c:pt>
              <c:pt idx="494">
                <c:v>501</c:v>
              </c:pt>
              <c:pt idx="495">
                <c:v>502</c:v>
              </c:pt>
              <c:pt idx="496">
                <c:v>503</c:v>
              </c:pt>
              <c:pt idx="497">
                <c:v>504</c:v>
              </c:pt>
              <c:pt idx="498">
                <c:v>505</c:v>
              </c:pt>
              <c:pt idx="499">
                <c:v>506</c:v>
              </c:pt>
              <c:pt idx="500">
                <c:v>507</c:v>
              </c:pt>
              <c:pt idx="501">
                <c:v>508</c:v>
              </c:pt>
              <c:pt idx="502">
                <c:v>509</c:v>
              </c:pt>
              <c:pt idx="503">
                <c:v>510</c:v>
              </c:pt>
              <c:pt idx="504">
                <c:v>511</c:v>
              </c:pt>
              <c:pt idx="505">
                <c:v>512</c:v>
              </c:pt>
              <c:pt idx="506">
                <c:v>513</c:v>
              </c:pt>
              <c:pt idx="507">
                <c:v>514</c:v>
              </c:pt>
              <c:pt idx="508">
                <c:v>515</c:v>
              </c:pt>
              <c:pt idx="509">
                <c:v>516</c:v>
              </c:pt>
              <c:pt idx="510">
                <c:v>517</c:v>
              </c:pt>
              <c:pt idx="511">
                <c:v>518</c:v>
              </c:pt>
              <c:pt idx="512">
                <c:v>519</c:v>
              </c:pt>
              <c:pt idx="513">
                <c:v>520</c:v>
              </c:pt>
              <c:pt idx="514">
                <c:v>521</c:v>
              </c:pt>
              <c:pt idx="515">
                <c:v>522</c:v>
              </c:pt>
              <c:pt idx="516">
                <c:v>523</c:v>
              </c:pt>
              <c:pt idx="517">
                <c:v>524</c:v>
              </c:pt>
              <c:pt idx="518">
                <c:v>525</c:v>
              </c:pt>
              <c:pt idx="519">
                <c:v>526</c:v>
              </c:pt>
              <c:pt idx="520">
                <c:v>527</c:v>
              </c:pt>
              <c:pt idx="521">
                <c:v>528</c:v>
              </c:pt>
              <c:pt idx="522">
                <c:v>529</c:v>
              </c:pt>
              <c:pt idx="523">
                <c:v>530</c:v>
              </c:pt>
              <c:pt idx="524">
                <c:v>531</c:v>
              </c:pt>
              <c:pt idx="525">
                <c:v>532</c:v>
              </c:pt>
              <c:pt idx="526">
                <c:v>533</c:v>
              </c:pt>
              <c:pt idx="527">
                <c:v>534</c:v>
              </c:pt>
              <c:pt idx="528">
                <c:v>535</c:v>
              </c:pt>
              <c:pt idx="529">
                <c:v>536</c:v>
              </c:pt>
              <c:pt idx="530">
                <c:v>537</c:v>
              </c:pt>
              <c:pt idx="531">
                <c:v>538</c:v>
              </c:pt>
              <c:pt idx="532">
                <c:v>539</c:v>
              </c:pt>
              <c:pt idx="533">
                <c:v>540</c:v>
              </c:pt>
              <c:pt idx="534">
                <c:v>541</c:v>
              </c:pt>
              <c:pt idx="535">
                <c:v>542</c:v>
              </c:pt>
              <c:pt idx="536">
                <c:v>543</c:v>
              </c:pt>
              <c:pt idx="537">
                <c:v>544</c:v>
              </c:pt>
              <c:pt idx="538">
                <c:v>545</c:v>
              </c:pt>
              <c:pt idx="539">
                <c:v>546</c:v>
              </c:pt>
              <c:pt idx="540">
                <c:v>547</c:v>
              </c:pt>
              <c:pt idx="541">
                <c:v>548</c:v>
              </c:pt>
              <c:pt idx="542">
                <c:v>549</c:v>
              </c:pt>
              <c:pt idx="543">
                <c:v>550</c:v>
              </c:pt>
              <c:pt idx="544">
                <c:v>551</c:v>
              </c:pt>
              <c:pt idx="545">
                <c:v>552</c:v>
              </c:pt>
              <c:pt idx="546">
                <c:v>553</c:v>
              </c:pt>
              <c:pt idx="547">
                <c:v>554</c:v>
              </c:pt>
              <c:pt idx="548">
                <c:v>555</c:v>
              </c:pt>
              <c:pt idx="549">
                <c:v>556</c:v>
              </c:pt>
              <c:pt idx="550">
                <c:v>557</c:v>
              </c:pt>
              <c:pt idx="551">
                <c:v>558</c:v>
              </c:pt>
              <c:pt idx="552">
                <c:v>559</c:v>
              </c:pt>
              <c:pt idx="553">
                <c:v>560</c:v>
              </c:pt>
              <c:pt idx="554">
                <c:v>561</c:v>
              </c:pt>
              <c:pt idx="555">
                <c:v>562</c:v>
              </c:pt>
              <c:pt idx="556">
                <c:v>563</c:v>
              </c:pt>
              <c:pt idx="557">
                <c:v>564</c:v>
              </c:pt>
              <c:pt idx="558">
                <c:v>565</c:v>
              </c:pt>
              <c:pt idx="559">
                <c:v>566</c:v>
              </c:pt>
              <c:pt idx="560">
                <c:v>567</c:v>
              </c:pt>
              <c:pt idx="561">
                <c:v>568</c:v>
              </c:pt>
              <c:pt idx="562">
                <c:v>569</c:v>
              </c:pt>
              <c:pt idx="563">
                <c:v>570</c:v>
              </c:pt>
              <c:pt idx="564">
                <c:v>571</c:v>
              </c:pt>
              <c:pt idx="565">
                <c:v>572</c:v>
              </c:pt>
              <c:pt idx="566">
                <c:v>573</c:v>
              </c:pt>
              <c:pt idx="567">
                <c:v>574</c:v>
              </c:pt>
              <c:pt idx="568">
                <c:v>575</c:v>
              </c:pt>
              <c:pt idx="569">
                <c:v>576</c:v>
              </c:pt>
              <c:pt idx="570">
                <c:v>577</c:v>
              </c:pt>
              <c:pt idx="571">
                <c:v>578</c:v>
              </c:pt>
              <c:pt idx="572">
                <c:v>579</c:v>
              </c:pt>
              <c:pt idx="573">
                <c:v>580</c:v>
              </c:pt>
              <c:pt idx="574">
                <c:v>581</c:v>
              </c:pt>
              <c:pt idx="575">
                <c:v>582</c:v>
              </c:pt>
              <c:pt idx="576">
                <c:v>583</c:v>
              </c:pt>
              <c:pt idx="577">
                <c:v>584</c:v>
              </c:pt>
              <c:pt idx="578">
                <c:v>585</c:v>
              </c:pt>
              <c:pt idx="579">
                <c:v>586</c:v>
              </c:pt>
              <c:pt idx="580">
                <c:v>587</c:v>
              </c:pt>
              <c:pt idx="581">
                <c:v>588</c:v>
              </c:pt>
              <c:pt idx="582">
                <c:v>589</c:v>
              </c:pt>
              <c:pt idx="583">
                <c:v>590</c:v>
              </c:pt>
              <c:pt idx="584">
                <c:v>591</c:v>
              </c:pt>
              <c:pt idx="585">
                <c:v>592</c:v>
              </c:pt>
              <c:pt idx="586">
                <c:v>593</c:v>
              </c:pt>
              <c:pt idx="587">
                <c:v>594</c:v>
              </c:pt>
              <c:pt idx="588">
                <c:v>595</c:v>
              </c:pt>
              <c:pt idx="589">
                <c:v>596</c:v>
              </c:pt>
              <c:pt idx="590">
                <c:v>597</c:v>
              </c:pt>
              <c:pt idx="591">
                <c:v>598</c:v>
              </c:pt>
              <c:pt idx="592">
                <c:v>599</c:v>
              </c:pt>
              <c:pt idx="593">
                <c:v>600</c:v>
              </c:pt>
              <c:pt idx="594">
                <c:v>601</c:v>
              </c:pt>
              <c:pt idx="595">
                <c:v>602</c:v>
              </c:pt>
              <c:pt idx="596">
                <c:v>603</c:v>
              </c:pt>
              <c:pt idx="597">
                <c:v>604</c:v>
              </c:pt>
              <c:pt idx="598">
                <c:v>605</c:v>
              </c:pt>
              <c:pt idx="599">
                <c:v>606</c:v>
              </c:pt>
              <c:pt idx="600">
                <c:v>607</c:v>
              </c:pt>
              <c:pt idx="601">
                <c:v>608</c:v>
              </c:pt>
              <c:pt idx="602">
                <c:v>609</c:v>
              </c:pt>
              <c:pt idx="603">
                <c:v>610</c:v>
              </c:pt>
              <c:pt idx="604">
                <c:v>611</c:v>
              </c:pt>
              <c:pt idx="605">
                <c:v>612</c:v>
              </c:pt>
              <c:pt idx="606">
                <c:v>613</c:v>
              </c:pt>
              <c:pt idx="607">
                <c:v>614</c:v>
              </c:pt>
              <c:pt idx="608">
                <c:v>615</c:v>
              </c:pt>
              <c:pt idx="609">
                <c:v>616</c:v>
              </c:pt>
              <c:pt idx="610">
                <c:v>617</c:v>
              </c:pt>
              <c:pt idx="611">
                <c:v>618</c:v>
              </c:pt>
              <c:pt idx="612">
                <c:v>619</c:v>
              </c:pt>
              <c:pt idx="613">
                <c:v>620</c:v>
              </c:pt>
              <c:pt idx="614">
                <c:v>621</c:v>
              </c:pt>
              <c:pt idx="615">
                <c:v>622</c:v>
              </c:pt>
              <c:pt idx="616">
                <c:v>623</c:v>
              </c:pt>
              <c:pt idx="617">
                <c:v>624</c:v>
              </c:pt>
              <c:pt idx="618">
                <c:v>625</c:v>
              </c:pt>
              <c:pt idx="619">
                <c:v>626</c:v>
              </c:pt>
              <c:pt idx="620">
                <c:v>627</c:v>
              </c:pt>
              <c:pt idx="621">
                <c:v>628</c:v>
              </c:pt>
              <c:pt idx="622">
                <c:v>629</c:v>
              </c:pt>
              <c:pt idx="623">
                <c:v>630</c:v>
              </c:pt>
              <c:pt idx="624">
                <c:v>631</c:v>
              </c:pt>
              <c:pt idx="625">
                <c:v>632</c:v>
              </c:pt>
              <c:pt idx="626">
                <c:v>633</c:v>
              </c:pt>
              <c:pt idx="627">
                <c:v>634</c:v>
              </c:pt>
              <c:pt idx="628">
                <c:v>635</c:v>
              </c:pt>
              <c:pt idx="629">
                <c:v>636</c:v>
              </c:pt>
              <c:pt idx="630">
                <c:v>637</c:v>
              </c:pt>
              <c:pt idx="631">
                <c:v>638</c:v>
              </c:pt>
              <c:pt idx="632">
                <c:v>639</c:v>
              </c:pt>
              <c:pt idx="633">
                <c:v>640</c:v>
              </c:pt>
              <c:pt idx="634">
                <c:v>641</c:v>
              </c:pt>
              <c:pt idx="635">
                <c:v>642</c:v>
              </c:pt>
              <c:pt idx="636">
                <c:v>643</c:v>
              </c:pt>
              <c:pt idx="637">
                <c:v>644</c:v>
              </c:pt>
              <c:pt idx="638">
                <c:v>645</c:v>
              </c:pt>
              <c:pt idx="639">
                <c:v>646</c:v>
              </c:pt>
              <c:pt idx="640">
                <c:v>647</c:v>
              </c:pt>
              <c:pt idx="641">
                <c:v>648</c:v>
              </c:pt>
              <c:pt idx="642">
                <c:v>649</c:v>
              </c:pt>
              <c:pt idx="643">
                <c:v>650</c:v>
              </c:pt>
              <c:pt idx="644">
                <c:v>651</c:v>
              </c:pt>
              <c:pt idx="645">
                <c:v>652</c:v>
              </c:pt>
              <c:pt idx="646">
                <c:v>653</c:v>
              </c:pt>
              <c:pt idx="647">
                <c:v>654</c:v>
              </c:pt>
              <c:pt idx="648">
                <c:v>655</c:v>
              </c:pt>
              <c:pt idx="649">
                <c:v>656</c:v>
              </c:pt>
              <c:pt idx="650">
                <c:v>657</c:v>
              </c:pt>
              <c:pt idx="651">
                <c:v>658</c:v>
              </c:pt>
              <c:pt idx="652">
                <c:v>659</c:v>
              </c:pt>
              <c:pt idx="653">
                <c:v>660</c:v>
              </c:pt>
              <c:pt idx="654">
                <c:v>661</c:v>
              </c:pt>
              <c:pt idx="655">
                <c:v>662</c:v>
              </c:pt>
              <c:pt idx="656">
                <c:v>663</c:v>
              </c:pt>
              <c:pt idx="657">
                <c:v>664</c:v>
              </c:pt>
              <c:pt idx="658">
                <c:v>665</c:v>
              </c:pt>
              <c:pt idx="659">
                <c:v>666</c:v>
              </c:pt>
              <c:pt idx="660">
                <c:v>667</c:v>
              </c:pt>
              <c:pt idx="661">
                <c:v>668</c:v>
              </c:pt>
              <c:pt idx="662">
                <c:v>669</c:v>
              </c:pt>
              <c:pt idx="663">
                <c:v>670</c:v>
              </c:pt>
              <c:pt idx="664">
                <c:v>671</c:v>
              </c:pt>
              <c:pt idx="665">
                <c:v>672</c:v>
              </c:pt>
              <c:pt idx="666">
                <c:v>673</c:v>
              </c:pt>
              <c:pt idx="667">
                <c:v>674</c:v>
              </c:pt>
              <c:pt idx="668">
                <c:v>675</c:v>
              </c:pt>
              <c:pt idx="669">
                <c:v>676</c:v>
              </c:pt>
              <c:pt idx="670">
                <c:v>677</c:v>
              </c:pt>
              <c:pt idx="671">
                <c:v>678</c:v>
              </c:pt>
              <c:pt idx="672">
                <c:v>679</c:v>
              </c:pt>
              <c:pt idx="673">
                <c:v>680</c:v>
              </c:pt>
              <c:pt idx="674">
                <c:v>681</c:v>
              </c:pt>
              <c:pt idx="675">
                <c:v>682</c:v>
              </c:pt>
              <c:pt idx="676">
                <c:v>683</c:v>
              </c:pt>
              <c:pt idx="677">
                <c:v>684</c:v>
              </c:pt>
              <c:pt idx="678">
                <c:v>685</c:v>
              </c:pt>
              <c:pt idx="679">
                <c:v>686</c:v>
              </c:pt>
              <c:pt idx="680">
                <c:v>687</c:v>
              </c:pt>
              <c:pt idx="681">
                <c:v>688</c:v>
              </c:pt>
              <c:pt idx="682">
                <c:v>689</c:v>
              </c:pt>
              <c:pt idx="683">
                <c:v>690</c:v>
              </c:pt>
              <c:pt idx="684">
                <c:v>691</c:v>
              </c:pt>
              <c:pt idx="685">
                <c:v>692</c:v>
              </c:pt>
              <c:pt idx="686">
                <c:v>693</c:v>
              </c:pt>
              <c:pt idx="687">
                <c:v>694</c:v>
              </c:pt>
              <c:pt idx="688">
                <c:v>695</c:v>
              </c:pt>
              <c:pt idx="689">
                <c:v>696</c:v>
              </c:pt>
              <c:pt idx="690">
                <c:v>697</c:v>
              </c:pt>
              <c:pt idx="691">
                <c:v>698</c:v>
              </c:pt>
              <c:pt idx="692">
                <c:v>699</c:v>
              </c:pt>
              <c:pt idx="693">
                <c:v>700</c:v>
              </c:pt>
              <c:pt idx="694">
                <c:v>701</c:v>
              </c:pt>
              <c:pt idx="695">
                <c:v>702</c:v>
              </c:pt>
              <c:pt idx="696">
                <c:v>703</c:v>
              </c:pt>
              <c:pt idx="697">
                <c:v>704</c:v>
              </c:pt>
              <c:pt idx="698">
                <c:v>705</c:v>
              </c:pt>
              <c:pt idx="699">
                <c:v>706</c:v>
              </c:pt>
              <c:pt idx="700">
                <c:v>707</c:v>
              </c:pt>
              <c:pt idx="701">
                <c:v>708</c:v>
              </c:pt>
              <c:pt idx="702">
                <c:v>709</c:v>
              </c:pt>
              <c:pt idx="703">
                <c:v>710</c:v>
              </c:pt>
              <c:pt idx="704">
                <c:v>711</c:v>
              </c:pt>
              <c:pt idx="705">
                <c:v>712</c:v>
              </c:pt>
              <c:pt idx="706">
                <c:v>713</c:v>
              </c:pt>
              <c:pt idx="707">
                <c:v>714</c:v>
              </c:pt>
              <c:pt idx="708">
                <c:v>715</c:v>
              </c:pt>
              <c:pt idx="709">
                <c:v>716</c:v>
              </c:pt>
              <c:pt idx="710">
                <c:v>717</c:v>
              </c:pt>
              <c:pt idx="711">
                <c:v>718</c:v>
              </c:pt>
              <c:pt idx="712">
                <c:v>719</c:v>
              </c:pt>
              <c:pt idx="713">
                <c:v>720</c:v>
              </c:pt>
              <c:pt idx="714">
                <c:v>721</c:v>
              </c:pt>
              <c:pt idx="715">
                <c:v>722</c:v>
              </c:pt>
              <c:pt idx="716">
                <c:v>723</c:v>
              </c:pt>
              <c:pt idx="717">
                <c:v>724</c:v>
              </c:pt>
              <c:pt idx="718">
                <c:v>725</c:v>
              </c:pt>
              <c:pt idx="719">
                <c:v>726</c:v>
              </c:pt>
              <c:pt idx="720">
                <c:v>727</c:v>
              </c:pt>
              <c:pt idx="721">
                <c:v>728</c:v>
              </c:pt>
              <c:pt idx="722">
                <c:v>729</c:v>
              </c:pt>
              <c:pt idx="723">
                <c:v>730</c:v>
              </c:pt>
              <c:pt idx="724">
                <c:v>731</c:v>
              </c:pt>
              <c:pt idx="725">
                <c:v>732</c:v>
              </c:pt>
              <c:pt idx="726">
                <c:v>733</c:v>
              </c:pt>
              <c:pt idx="727">
                <c:v>734</c:v>
              </c:pt>
              <c:pt idx="728">
                <c:v>735</c:v>
              </c:pt>
              <c:pt idx="729">
                <c:v>736</c:v>
              </c:pt>
              <c:pt idx="730">
                <c:v>737</c:v>
              </c:pt>
              <c:pt idx="731">
                <c:v>738</c:v>
              </c:pt>
              <c:pt idx="732">
                <c:v>739</c:v>
              </c:pt>
              <c:pt idx="733">
                <c:v>740</c:v>
              </c:pt>
              <c:pt idx="734">
                <c:v>741</c:v>
              </c:pt>
              <c:pt idx="735">
                <c:v>742</c:v>
              </c:pt>
              <c:pt idx="736">
                <c:v>743</c:v>
              </c:pt>
              <c:pt idx="737">
                <c:v>744</c:v>
              </c:pt>
              <c:pt idx="738">
                <c:v>745</c:v>
              </c:pt>
              <c:pt idx="739">
                <c:v>746</c:v>
              </c:pt>
              <c:pt idx="740">
                <c:v>747</c:v>
              </c:pt>
              <c:pt idx="741">
                <c:v>748</c:v>
              </c:pt>
              <c:pt idx="742">
                <c:v>749</c:v>
              </c:pt>
              <c:pt idx="743">
                <c:v>750</c:v>
              </c:pt>
              <c:pt idx="744">
                <c:v>751</c:v>
              </c:pt>
              <c:pt idx="745">
                <c:v>752</c:v>
              </c:pt>
              <c:pt idx="746">
                <c:v>753</c:v>
              </c:pt>
              <c:pt idx="747">
                <c:v>754</c:v>
              </c:pt>
              <c:pt idx="748">
                <c:v>755</c:v>
              </c:pt>
              <c:pt idx="749">
                <c:v>756</c:v>
              </c:pt>
              <c:pt idx="750">
                <c:v>757</c:v>
              </c:pt>
              <c:pt idx="751">
                <c:v>758</c:v>
              </c:pt>
              <c:pt idx="752">
                <c:v>759</c:v>
              </c:pt>
              <c:pt idx="753">
                <c:v>760</c:v>
              </c:pt>
              <c:pt idx="754">
                <c:v>761</c:v>
              </c:pt>
              <c:pt idx="755">
                <c:v>762</c:v>
              </c:pt>
              <c:pt idx="756">
                <c:v>763</c:v>
              </c:pt>
              <c:pt idx="757">
                <c:v>764</c:v>
              </c:pt>
              <c:pt idx="758">
                <c:v>765</c:v>
              </c:pt>
              <c:pt idx="759">
                <c:v>766</c:v>
              </c:pt>
              <c:pt idx="760">
                <c:v>767</c:v>
              </c:pt>
              <c:pt idx="761">
                <c:v>768</c:v>
              </c:pt>
              <c:pt idx="762">
                <c:v>769</c:v>
              </c:pt>
              <c:pt idx="763">
                <c:v>770</c:v>
              </c:pt>
              <c:pt idx="764">
                <c:v>771</c:v>
              </c:pt>
              <c:pt idx="765">
                <c:v>772</c:v>
              </c:pt>
              <c:pt idx="766">
                <c:v>773</c:v>
              </c:pt>
              <c:pt idx="767">
                <c:v>774</c:v>
              </c:pt>
              <c:pt idx="768">
                <c:v>775</c:v>
              </c:pt>
              <c:pt idx="769">
                <c:v>776</c:v>
              </c:pt>
              <c:pt idx="770">
                <c:v>777</c:v>
              </c:pt>
              <c:pt idx="771">
                <c:v>778</c:v>
              </c:pt>
              <c:pt idx="772">
                <c:v>779</c:v>
              </c:pt>
              <c:pt idx="773">
                <c:v>780</c:v>
              </c:pt>
              <c:pt idx="774">
                <c:v>781</c:v>
              </c:pt>
              <c:pt idx="775">
                <c:v>782</c:v>
              </c:pt>
              <c:pt idx="776">
                <c:v>783</c:v>
              </c:pt>
              <c:pt idx="777">
                <c:v>784</c:v>
              </c:pt>
              <c:pt idx="778">
                <c:v>785</c:v>
              </c:pt>
              <c:pt idx="779">
                <c:v>786</c:v>
              </c:pt>
              <c:pt idx="780">
                <c:v>787</c:v>
              </c:pt>
              <c:pt idx="781">
                <c:v>788</c:v>
              </c:pt>
              <c:pt idx="782">
                <c:v>789</c:v>
              </c:pt>
              <c:pt idx="783">
                <c:v>790</c:v>
              </c:pt>
              <c:pt idx="784">
                <c:v>791</c:v>
              </c:pt>
              <c:pt idx="785">
                <c:v>792</c:v>
              </c:pt>
              <c:pt idx="786">
                <c:v>793</c:v>
              </c:pt>
              <c:pt idx="787">
                <c:v>794</c:v>
              </c:pt>
              <c:pt idx="788">
                <c:v>795</c:v>
              </c:pt>
              <c:pt idx="789">
                <c:v>796</c:v>
              </c:pt>
              <c:pt idx="790">
                <c:v>797</c:v>
              </c:pt>
              <c:pt idx="791">
                <c:v>798</c:v>
              </c:pt>
              <c:pt idx="792">
                <c:v>799</c:v>
              </c:pt>
              <c:pt idx="793">
                <c:v>800</c:v>
              </c:pt>
              <c:pt idx="794">
                <c:v>801</c:v>
              </c:pt>
              <c:pt idx="795">
                <c:v>802</c:v>
              </c:pt>
              <c:pt idx="796">
                <c:v>803</c:v>
              </c:pt>
              <c:pt idx="797">
                <c:v>804</c:v>
              </c:pt>
              <c:pt idx="798">
                <c:v>805</c:v>
              </c:pt>
              <c:pt idx="799">
                <c:v>806</c:v>
              </c:pt>
              <c:pt idx="800">
                <c:v>807</c:v>
              </c:pt>
              <c:pt idx="801">
                <c:v>808</c:v>
              </c:pt>
              <c:pt idx="802">
                <c:v>809</c:v>
              </c:pt>
              <c:pt idx="803">
                <c:v>810</c:v>
              </c:pt>
              <c:pt idx="804">
                <c:v>811</c:v>
              </c:pt>
              <c:pt idx="805">
                <c:v>812</c:v>
              </c:pt>
              <c:pt idx="806">
                <c:v>813</c:v>
              </c:pt>
              <c:pt idx="807">
                <c:v>814</c:v>
              </c:pt>
              <c:pt idx="808">
                <c:v>815</c:v>
              </c:pt>
              <c:pt idx="809">
                <c:v>816</c:v>
              </c:pt>
              <c:pt idx="810">
                <c:v>817</c:v>
              </c:pt>
              <c:pt idx="811">
                <c:v>818</c:v>
              </c:pt>
              <c:pt idx="812">
                <c:v>819</c:v>
              </c:pt>
              <c:pt idx="813">
                <c:v>820</c:v>
              </c:pt>
              <c:pt idx="814">
                <c:v>821</c:v>
              </c:pt>
              <c:pt idx="815">
                <c:v>822</c:v>
              </c:pt>
              <c:pt idx="816">
                <c:v>823</c:v>
              </c:pt>
              <c:pt idx="817">
                <c:v>824</c:v>
              </c:pt>
              <c:pt idx="818">
                <c:v>825</c:v>
              </c:pt>
              <c:pt idx="819">
                <c:v>826</c:v>
              </c:pt>
              <c:pt idx="820">
                <c:v>827</c:v>
              </c:pt>
              <c:pt idx="821">
                <c:v>828</c:v>
              </c:pt>
              <c:pt idx="822">
                <c:v>829</c:v>
              </c:pt>
              <c:pt idx="823">
                <c:v>830</c:v>
              </c:pt>
              <c:pt idx="824">
                <c:v>831</c:v>
              </c:pt>
              <c:pt idx="825">
                <c:v>832</c:v>
              </c:pt>
              <c:pt idx="826">
                <c:v>833</c:v>
              </c:pt>
              <c:pt idx="827">
                <c:v>834</c:v>
              </c:pt>
              <c:pt idx="828">
                <c:v>835</c:v>
              </c:pt>
              <c:pt idx="829">
                <c:v>836</c:v>
              </c:pt>
              <c:pt idx="830">
                <c:v>837</c:v>
              </c:pt>
              <c:pt idx="831">
                <c:v>838</c:v>
              </c:pt>
              <c:pt idx="832">
                <c:v>839</c:v>
              </c:pt>
              <c:pt idx="833">
                <c:v>840</c:v>
              </c:pt>
              <c:pt idx="834">
                <c:v>841</c:v>
              </c:pt>
              <c:pt idx="835">
                <c:v>842</c:v>
              </c:pt>
              <c:pt idx="836">
                <c:v>843</c:v>
              </c:pt>
              <c:pt idx="837">
                <c:v>844</c:v>
              </c:pt>
              <c:pt idx="838">
                <c:v>845</c:v>
              </c:pt>
              <c:pt idx="839">
                <c:v>846</c:v>
              </c:pt>
              <c:pt idx="840">
                <c:v>847</c:v>
              </c:pt>
              <c:pt idx="841">
                <c:v>848</c:v>
              </c:pt>
              <c:pt idx="842">
                <c:v>849</c:v>
              </c:pt>
              <c:pt idx="843">
                <c:v>850</c:v>
              </c:pt>
              <c:pt idx="844">
                <c:v>851</c:v>
              </c:pt>
              <c:pt idx="845">
                <c:v>852</c:v>
              </c:pt>
              <c:pt idx="846">
                <c:v>853</c:v>
              </c:pt>
              <c:pt idx="847">
                <c:v>854</c:v>
              </c:pt>
              <c:pt idx="848">
                <c:v>855</c:v>
              </c:pt>
              <c:pt idx="849">
                <c:v>856</c:v>
              </c:pt>
              <c:pt idx="850">
                <c:v>857</c:v>
              </c:pt>
              <c:pt idx="851">
                <c:v>858</c:v>
              </c:pt>
              <c:pt idx="852">
                <c:v>859</c:v>
              </c:pt>
              <c:pt idx="853">
                <c:v>860</c:v>
              </c:pt>
              <c:pt idx="854">
                <c:v>861</c:v>
              </c:pt>
              <c:pt idx="855">
                <c:v>862</c:v>
              </c:pt>
              <c:pt idx="856">
                <c:v>863</c:v>
              </c:pt>
              <c:pt idx="857">
                <c:v>864</c:v>
              </c:pt>
              <c:pt idx="858">
                <c:v>865</c:v>
              </c:pt>
              <c:pt idx="859">
                <c:v>866</c:v>
              </c:pt>
              <c:pt idx="860">
                <c:v>867</c:v>
              </c:pt>
              <c:pt idx="861">
                <c:v>868</c:v>
              </c:pt>
              <c:pt idx="862">
                <c:v>869</c:v>
              </c:pt>
              <c:pt idx="863">
                <c:v>870</c:v>
              </c:pt>
              <c:pt idx="864">
                <c:v>871</c:v>
              </c:pt>
              <c:pt idx="865">
                <c:v>872</c:v>
              </c:pt>
              <c:pt idx="866">
                <c:v>873</c:v>
              </c:pt>
              <c:pt idx="867">
                <c:v>874</c:v>
              </c:pt>
              <c:pt idx="868">
                <c:v>875</c:v>
              </c:pt>
              <c:pt idx="869">
                <c:v>876</c:v>
              </c:pt>
              <c:pt idx="870">
                <c:v>877</c:v>
              </c:pt>
              <c:pt idx="871">
                <c:v>878</c:v>
              </c:pt>
              <c:pt idx="872">
                <c:v>879</c:v>
              </c:pt>
              <c:pt idx="873">
                <c:v>880</c:v>
              </c:pt>
              <c:pt idx="874">
                <c:v>881</c:v>
              </c:pt>
              <c:pt idx="875">
                <c:v>882</c:v>
              </c:pt>
              <c:pt idx="876">
                <c:v>883</c:v>
              </c:pt>
              <c:pt idx="877">
                <c:v>884</c:v>
              </c:pt>
              <c:pt idx="878">
                <c:v>885</c:v>
              </c:pt>
              <c:pt idx="879">
                <c:v>886</c:v>
              </c:pt>
              <c:pt idx="880">
                <c:v>887</c:v>
              </c:pt>
              <c:pt idx="881">
                <c:v>888</c:v>
              </c:pt>
              <c:pt idx="882">
                <c:v>889</c:v>
              </c:pt>
              <c:pt idx="883">
                <c:v>890</c:v>
              </c:pt>
              <c:pt idx="884">
                <c:v>891</c:v>
              </c:pt>
              <c:pt idx="885">
                <c:v>892</c:v>
              </c:pt>
              <c:pt idx="886">
                <c:v>893</c:v>
              </c:pt>
              <c:pt idx="887">
                <c:v>894</c:v>
              </c:pt>
              <c:pt idx="888">
                <c:v>895</c:v>
              </c:pt>
              <c:pt idx="889">
                <c:v>896</c:v>
              </c:pt>
              <c:pt idx="890">
                <c:v>897</c:v>
              </c:pt>
              <c:pt idx="891">
                <c:v>898</c:v>
              </c:pt>
              <c:pt idx="892">
                <c:v>899</c:v>
              </c:pt>
              <c:pt idx="893">
                <c:v>900</c:v>
              </c:pt>
              <c:pt idx="894">
                <c:v>901</c:v>
              </c:pt>
              <c:pt idx="895">
                <c:v>902</c:v>
              </c:pt>
              <c:pt idx="896">
                <c:v>903</c:v>
              </c:pt>
              <c:pt idx="897">
                <c:v>904</c:v>
              </c:pt>
              <c:pt idx="898">
                <c:v>905</c:v>
              </c:pt>
              <c:pt idx="899">
                <c:v>906</c:v>
              </c:pt>
              <c:pt idx="900">
                <c:v>907</c:v>
              </c:pt>
              <c:pt idx="901">
                <c:v>908</c:v>
              </c:pt>
              <c:pt idx="902">
                <c:v>909</c:v>
              </c:pt>
              <c:pt idx="903">
                <c:v>910</c:v>
              </c:pt>
              <c:pt idx="904">
                <c:v>911</c:v>
              </c:pt>
              <c:pt idx="905">
                <c:v>912</c:v>
              </c:pt>
              <c:pt idx="906">
                <c:v>913</c:v>
              </c:pt>
              <c:pt idx="907">
                <c:v>914</c:v>
              </c:pt>
              <c:pt idx="908">
                <c:v>915</c:v>
              </c:pt>
              <c:pt idx="909">
                <c:v>916</c:v>
              </c:pt>
              <c:pt idx="910">
                <c:v>917</c:v>
              </c:pt>
              <c:pt idx="911">
                <c:v>918</c:v>
              </c:pt>
              <c:pt idx="912">
                <c:v>919</c:v>
              </c:pt>
              <c:pt idx="913">
                <c:v>920</c:v>
              </c:pt>
              <c:pt idx="914">
                <c:v>921</c:v>
              </c:pt>
              <c:pt idx="915">
                <c:v>922</c:v>
              </c:pt>
              <c:pt idx="916">
                <c:v>923</c:v>
              </c:pt>
              <c:pt idx="917">
                <c:v>924</c:v>
              </c:pt>
              <c:pt idx="918">
                <c:v>925</c:v>
              </c:pt>
              <c:pt idx="919">
                <c:v>926</c:v>
              </c:pt>
              <c:pt idx="920">
                <c:v>927</c:v>
              </c:pt>
              <c:pt idx="921">
                <c:v>928</c:v>
              </c:pt>
              <c:pt idx="922">
                <c:v>929</c:v>
              </c:pt>
              <c:pt idx="923">
                <c:v>930</c:v>
              </c:pt>
              <c:pt idx="924">
                <c:v>931</c:v>
              </c:pt>
              <c:pt idx="925">
                <c:v>932</c:v>
              </c:pt>
              <c:pt idx="926">
                <c:v>933</c:v>
              </c:pt>
              <c:pt idx="927">
                <c:v>934</c:v>
              </c:pt>
              <c:pt idx="928">
                <c:v>935</c:v>
              </c:pt>
              <c:pt idx="929">
                <c:v>936</c:v>
              </c:pt>
              <c:pt idx="930">
                <c:v>937</c:v>
              </c:pt>
              <c:pt idx="931">
                <c:v>938</c:v>
              </c:pt>
              <c:pt idx="932">
                <c:v>939</c:v>
              </c:pt>
              <c:pt idx="933">
                <c:v>940</c:v>
              </c:pt>
              <c:pt idx="934">
                <c:v>941</c:v>
              </c:pt>
              <c:pt idx="935">
                <c:v>942</c:v>
              </c:pt>
              <c:pt idx="936">
                <c:v>943</c:v>
              </c:pt>
              <c:pt idx="937">
                <c:v>944</c:v>
              </c:pt>
              <c:pt idx="938">
                <c:v>945</c:v>
              </c:pt>
              <c:pt idx="939">
                <c:v>946</c:v>
              </c:pt>
              <c:pt idx="940">
                <c:v>947</c:v>
              </c:pt>
              <c:pt idx="941">
                <c:v>948</c:v>
              </c:pt>
              <c:pt idx="942">
                <c:v>949</c:v>
              </c:pt>
              <c:pt idx="943">
                <c:v>950</c:v>
              </c:pt>
              <c:pt idx="944">
                <c:v>951</c:v>
              </c:pt>
              <c:pt idx="945">
                <c:v>952</c:v>
              </c:pt>
              <c:pt idx="946">
                <c:v>953</c:v>
              </c:pt>
              <c:pt idx="947">
                <c:v>954</c:v>
              </c:pt>
              <c:pt idx="948">
                <c:v>955</c:v>
              </c:pt>
              <c:pt idx="949">
                <c:v>956</c:v>
              </c:pt>
              <c:pt idx="950">
                <c:v>957</c:v>
              </c:pt>
              <c:pt idx="951">
                <c:v>958</c:v>
              </c:pt>
              <c:pt idx="952">
                <c:v>959</c:v>
              </c:pt>
              <c:pt idx="953">
                <c:v>960</c:v>
              </c:pt>
              <c:pt idx="954">
                <c:v>961</c:v>
              </c:pt>
              <c:pt idx="955">
                <c:v>962</c:v>
              </c:pt>
              <c:pt idx="956">
                <c:v>963</c:v>
              </c:pt>
              <c:pt idx="957">
                <c:v>964</c:v>
              </c:pt>
              <c:pt idx="958">
                <c:v>965</c:v>
              </c:pt>
              <c:pt idx="959">
                <c:v>966</c:v>
              </c:pt>
              <c:pt idx="960">
                <c:v>967</c:v>
              </c:pt>
              <c:pt idx="961">
                <c:v>968</c:v>
              </c:pt>
              <c:pt idx="962">
                <c:v>969</c:v>
              </c:pt>
              <c:pt idx="963">
                <c:v>970</c:v>
              </c:pt>
              <c:pt idx="964">
                <c:v>971</c:v>
              </c:pt>
              <c:pt idx="965">
                <c:v>972</c:v>
              </c:pt>
              <c:pt idx="966">
                <c:v>973</c:v>
              </c:pt>
              <c:pt idx="967">
                <c:v>974</c:v>
              </c:pt>
              <c:pt idx="968">
                <c:v>975</c:v>
              </c:pt>
              <c:pt idx="969">
                <c:v>976</c:v>
              </c:pt>
              <c:pt idx="970">
                <c:v>977</c:v>
              </c:pt>
              <c:pt idx="971">
                <c:v>978</c:v>
              </c:pt>
              <c:pt idx="972">
                <c:v>979</c:v>
              </c:pt>
              <c:pt idx="973">
                <c:v>980</c:v>
              </c:pt>
              <c:pt idx="974">
                <c:v>981</c:v>
              </c:pt>
              <c:pt idx="975">
                <c:v>982</c:v>
              </c:pt>
              <c:pt idx="976">
                <c:v>983</c:v>
              </c:pt>
              <c:pt idx="977">
                <c:v>984</c:v>
              </c:pt>
              <c:pt idx="978">
                <c:v>985</c:v>
              </c:pt>
              <c:pt idx="979">
                <c:v>986</c:v>
              </c:pt>
              <c:pt idx="980">
                <c:v>987</c:v>
              </c:pt>
              <c:pt idx="981">
                <c:v>988</c:v>
              </c:pt>
              <c:pt idx="982">
                <c:v>989</c:v>
              </c:pt>
              <c:pt idx="983">
                <c:v>990</c:v>
              </c:pt>
              <c:pt idx="984">
                <c:v>991</c:v>
              </c:pt>
              <c:pt idx="985">
                <c:v>992</c:v>
              </c:pt>
              <c:pt idx="986">
                <c:v>993</c:v>
              </c:pt>
              <c:pt idx="987">
                <c:v>994</c:v>
              </c:pt>
              <c:pt idx="988">
                <c:v>995</c:v>
              </c:pt>
              <c:pt idx="989">
                <c:v>996</c:v>
              </c:pt>
              <c:pt idx="990">
                <c:v>997</c:v>
              </c:pt>
              <c:pt idx="991">
                <c:v>998</c:v>
              </c:pt>
              <c:pt idx="992">
                <c:v>999</c:v>
              </c:pt>
              <c:pt idx="993">
                <c:v>1000</c:v>
              </c:pt>
              <c:pt idx="994">
                <c:v>1001</c:v>
              </c:pt>
              <c:pt idx="995">
                <c:v>1002</c:v>
              </c:pt>
              <c:pt idx="996">
                <c:v>1003</c:v>
              </c:pt>
              <c:pt idx="997">
                <c:v>1004</c:v>
              </c:pt>
              <c:pt idx="998">
                <c:v>1005</c:v>
              </c:pt>
              <c:pt idx="999">
                <c:v>1006</c:v>
              </c:pt>
              <c:pt idx="1000">
                <c:v>1007</c:v>
              </c:pt>
              <c:pt idx="1001">
                <c:v>1008</c:v>
              </c:pt>
              <c:pt idx="1002">
                <c:v>1009</c:v>
              </c:pt>
              <c:pt idx="1003">
                <c:v>1010</c:v>
              </c:pt>
              <c:pt idx="1004">
                <c:v>1011</c:v>
              </c:pt>
              <c:pt idx="1005">
                <c:v>1012</c:v>
              </c:pt>
              <c:pt idx="1006">
                <c:v>1013</c:v>
              </c:pt>
              <c:pt idx="1007">
                <c:v>1014</c:v>
              </c:pt>
              <c:pt idx="1008">
                <c:v>1015</c:v>
              </c:pt>
              <c:pt idx="1009">
                <c:v>1016</c:v>
              </c:pt>
              <c:pt idx="1010">
                <c:v>1017</c:v>
              </c:pt>
              <c:pt idx="1011">
                <c:v>1018</c:v>
              </c:pt>
              <c:pt idx="1012">
                <c:v>1019</c:v>
              </c:pt>
              <c:pt idx="1013">
                <c:v>1020</c:v>
              </c:pt>
              <c:pt idx="1014">
                <c:v>1021</c:v>
              </c:pt>
              <c:pt idx="1015">
                <c:v>1022</c:v>
              </c:pt>
              <c:pt idx="1016">
                <c:v>1023</c:v>
              </c:pt>
              <c:pt idx="1017">
                <c:v>1024</c:v>
              </c:pt>
              <c:pt idx="1018">
                <c:v>1025</c:v>
              </c:pt>
              <c:pt idx="1019">
                <c:v>1026</c:v>
              </c:pt>
              <c:pt idx="1020">
                <c:v>1027</c:v>
              </c:pt>
              <c:pt idx="1021">
                <c:v>1028</c:v>
              </c:pt>
              <c:pt idx="1022">
                <c:v>1029</c:v>
              </c:pt>
              <c:pt idx="1023">
                <c:v>1030</c:v>
              </c:pt>
              <c:pt idx="1024">
                <c:v>1031</c:v>
              </c:pt>
              <c:pt idx="1025">
                <c:v>1032</c:v>
              </c:pt>
              <c:pt idx="1026">
                <c:v>1033</c:v>
              </c:pt>
              <c:pt idx="1027">
                <c:v>1034</c:v>
              </c:pt>
              <c:pt idx="1028">
                <c:v>1035</c:v>
              </c:pt>
              <c:pt idx="1029">
                <c:v>1036</c:v>
              </c:pt>
              <c:pt idx="1030">
                <c:v>1037</c:v>
              </c:pt>
              <c:pt idx="1031">
                <c:v>1038</c:v>
              </c:pt>
              <c:pt idx="1032">
                <c:v>1039</c:v>
              </c:pt>
              <c:pt idx="1033">
                <c:v>1040</c:v>
              </c:pt>
              <c:pt idx="1034">
                <c:v>1041</c:v>
              </c:pt>
              <c:pt idx="1035">
                <c:v>1042</c:v>
              </c:pt>
              <c:pt idx="1036">
                <c:v>1043</c:v>
              </c:pt>
              <c:pt idx="1037">
                <c:v>1044</c:v>
              </c:pt>
              <c:pt idx="1038">
                <c:v>1045</c:v>
              </c:pt>
              <c:pt idx="1039">
                <c:v>1046</c:v>
              </c:pt>
              <c:pt idx="1040">
                <c:v>1047</c:v>
              </c:pt>
              <c:pt idx="1041">
                <c:v>1048</c:v>
              </c:pt>
              <c:pt idx="1042">
                <c:v>1049</c:v>
              </c:pt>
              <c:pt idx="1043">
                <c:v>1050</c:v>
              </c:pt>
              <c:pt idx="1044">
                <c:v>1051</c:v>
              </c:pt>
              <c:pt idx="1045">
                <c:v>1052</c:v>
              </c:pt>
              <c:pt idx="1046">
                <c:v>1053</c:v>
              </c:pt>
              <c:pt idx="1047">
                <c:v>1054</c:v>
              </c:pt>
              <c:pt idx="1048">
                <c:v>1055</c:v>
              </c:pt>
              <c:pt idx="1049">
                <c:v>1056</c:v>
              </c:pt>
              <c:pt idx="1050">
                <c:v>1057</c:v>
              </c:pt>
              <c:pt idx="1051">
                <c:v>1058</c:v>
              </c:pt>
              <c:pt idx="1052">
                <c:v>1059</c:v>
              </c:pt>
              <c:pt idx="1053">
                <c:v>1060</c:v>
              </c:pt>
              <c:pt idx="1054">
                <c:v>1061</c:v>
              </c:pt>
              <c:pt idx="1055">
                <c:v>1062</c:v>
              </c:pt>
              <c:pt idx="1056">
                <c:v>1063</c:v>
              </c:pt>
              <c:pt idx="1057">
                <c:v>1064</c:v>
              </c:pt>
              <c:pt idx="1058">
                <c:v>1065</c:v>
              </c:pt>
              <c:pt idx="1059">
                <c:v>1066</c:v>
              </c:pt>
              <c:pt idx="1060">
                <c:v>1067</c:v>
              </c:pt>
              <c:pt idx="1061">
                <c:v>1068</c:v>
              </c:pt>
              <c:pt idx="1062">
                <c:v>1069</c:v>
              </c:pt>
              <c:pt idx="1063">
                <c:v>1070</c:v>
              </c:pt>
              <c:pt idx="1064">
                <c:v>1071</c:v>
              </c:pt>
              <c:pt idx="1065">
                <c:v>1072</c:v>
              </c:pt>
              <c:pt idx="1066">
                <c:v>1073</c:v>
              </c:pt>
              <c:pt idx="1067">
                <c:v>1074</c:v>
              </c:pt>
              <c:pt idx="1068">
                <c:v>1075</c:v>
              </c:pt>
              <c:pt idx="1069">
                <c:v>1076</c:v>
              </c:pt>
              <c:pt idx="1070">
                <c:v>1077</c:v>
              </c:pt>
              <c:pt idx="1071">
                <c:v>1078</c:v>
              </c:pt>
              <c:pt idx="1072">
                <c:v>1079</c:v>
              </c:pt>
              <c:pt idx="1073">
                <c:v>1080</c:v>
              </c:pt>
              <c:pt idx="1074">
                <c:v>1081</c:v>
              </c:pt>
              <c:pt idx="1075">
                <c:v>1082</c:v>
              </c:pt>
              <c:pt idx="1076">
                <c:v>1083</c:v>
              </c:pt>
              <c:pt idx="1077">
                <c:v>1084</c:v>
              </c:pt>
              <c:pt idx="1078">
                <c:v>1085</c:v>
              </c:pt>
              <c:pt idx="1079">
                <c:v>1086</c:v>
              </c:pt>
              <c:pt idx="1080">
                <c:v>1087</c:v>
              </c:pt>
              <c:pt idx="1081">
                <c:v>1088</c:v>
              </c:pt>
              <c:pt idx="1082">
                <c:v>1089</c:v>
              </c:pt>
              <c:pt idx="1083">
                <c:v>1090</c:v>
              </c:pt>
              <c:pt idx="1084">
                <c:v>1091</c:v>
              </c:pt>
              <c:pt idx="1085">
                <c:v>1092</c:v>
              </c:pt>
              <c:pt idx="1086">
                <c:v>1093</c:v>
              </c:pt>
              <c:pt idx="1087">
                <c:v>1094</c:v>
              </c:pt>
              <c:pt idx="1088">
                <c:v>1095</c:v>
              </c:pt>
              <c:pt idx="1089">
                <c:v>1096</c:v>
              </c:pt>
              <c:pt idx="1090">
                <c:v>1097</c:v>
              </c:pt>
              <c:pt idx="1091">
                <c:v>1098</c:v>
              </c:pt>
              <c:pt idx="1092">
                <c:v>1099</c:v>
              </c:pt>
              <c:pt idx="1093">
                <c:v>1100</c:v>
              </c:pt>
              <c:pt idx="1094">
                <c:v>1101</c:v>
              </c:pt>
              <c:pt idx="1095">
                <c:v>1102</c:v>
              </c:pt>
              <c:pt idx="1096">
                <c:v>1103</c:v>
              </c:pt>
              <c:pt idx="1097">
                <c:v>1104</c:v>
              </c:pt>
              <c:pt idx="1098">
                <c:v>1105</c:v>
              </c:pt>
              <c:pt idx="1099">
                <c:v>1106</c:v>
              </c:pt>
              <c:pt idx="1100">
                <c:v>1107</c:v>
              </c:pt>
              <c:pt idx="1101">
                <c:v>1108</c:v>
              </c:pt>
              <c:pt idx="1102">
                <c:v>1109</c:v>
              </c:pt>
              <c:pt idx="1103">
                <c:v>1110</c:v>
              </c:pt>
              <c:pt idx="1104">
                <c:v>1111</c:v>
              </c:pt>
              <c:pt idx="1105">
                <c:v>1112</c:v>
              </c:pt>
              <c:pt idx="1106">
                <c:v>1113</c:v>
              </c:pt>
              <c:pt idx="1107">
                <c:v>1114</c:v>
              </c:pt>
              <c:pt idx="1108">
                <c:v>1115</c:v>
              </c:pt>
              <c:pt idx="1109">
                <c:v>1116</c:v>
              </c:pt>
              <c:pt idx="1110">
                <c:v>1117</c:v>
              </c:pt>
              <c:pt idx="1111">
                <c:v>1118</c:v>
              </c:pt>
              <c:pt idx="1112">
                <c:v>1119</c:v>
              </c:pt>
              <c:pt idx="1113">
                <c:v>1120</c:v>
              </c:pt>
              <c:pt idx="1114">
                <c:v>1121</c:v>
              </c:pt>
              <c:pt idx="1115">
                <c:v>1122</c:v>
              </c:pt>
              <c:pt idx="1116">
                <c:v>1123</c:v>
              </c:pt>
              <c:pt idx="1117">
                <c:v>1124</c:v>
              </c:pt>
              <c:pt idx="1118">
                <c:v>1125</c:v>
              </c:pt>
              <c:pt idx="1119">
                <c:v>1126</c:v>
              </c:pt>
              <c:pt idx="1120">
                <c:v>1127</c:v>
              </c:pt>
              <c:pt idx="1121">
                <c:v>1128</c:v>
              </c:pt>
              <c:pt idx="1122">
                <c:v>1129</c:v>
              </c:pt>
              <c:pt idx="1123">
                <c:v>1130</c:v>
              </c:pt>
              <c:pt idx="1124">
                <c:v>1131</c:v>
              </c:pt>
              <c:pt idx="1125">
                <c:v>1132</c:v>
              </c:pt>
              <c:pt idx="1126">
                <c:v>1133</c:v>
              </c:pt>
              <c:pt idx="1127">
                <c:v>1134</c:v>
              </c:pt>
              <c:pt idx="1128">
                <c:v>1135</c:v>
              </c:pt>
              <c:pt idx="1129">
                <c:v>1136</c:v>
              </c:pt>
              <c:pt idx="1130">
                <c:v>1137</c:v>
              </c:pt>
              <c:pt idx="1131">
                <c:v>1138</c:v>
              </c:pt>
              <c:pt idx="1132">
                <c:v>1139</c:v>
              </c:pt>
              <c:pt idx="1133">
                <c:v>1140</c:v>
              </c:pt>
              <c:pt idx="1134">
                <c:v>1141</c:v>
              </c:pt>
              <c:pt idx="1135">
                <c:v>1142</c:v>
              </c:pt>
              <c:pt idx="1136">
                <c:v>1143</c:v>
              </c:pt>
              <c:pt idx="1137">
                <c:v>1144</c:v>
              </c:pt>
              <c:pt idx="1138">
                <c:v>1145</c:v>
              </c:pt>
              <c:pt idx="1139">
                <c:v>1146</c:v>
              </c:pt>
              <c:pt idx="1140">
                <c:v>1147</c:v>
              </c:pt>
              <c:pt idx="1141">
                <c:v>1148</c:v>
              </c:pt>
              <c:pt idx="1142">
                <c:v>1149</c:v>
              </c:pt>
              <c:pt idx="1143">
                <c:v>1150</c:v>
              </c:pt>
              <c:pt idx="1144">
                <c:v>1151</c:v>
              </c:pt>
              <c:pt idx="1145">
                <c:v>1152</c:v>
              </c:pt>
              <c:pt idx="1146">
                <c:v>1153</c:v>
              </c:pt>
              <c:pt idx="1147">
                <c:v>1154</c:v>
              </c:pt>
              <c:pt idx="1148">
                <c:v>1155</c:v>
              </c:pt>
              <c:pt idx="1149">
                <c:v>1156</c:v>
              </c:pt>
              <c:pt idx="1150">
                <c:v>1157</c:v>
              </c:pt>
              <c:pt idx="1151">
                <c:v>1158</c:v>
              </c:pt>
              <c:pt idx="1152">
                <c:v>1159</c:v>
              </c:pt>
              <c:pt idx="1153">
                <c:v>1160</c:v>
              </c:pt>
              <c:pt idx="1154">
                <c:v>1161</c:v>
              </c:pt>
              <c:pt idx="1155">
                <c:v>1162</c:v>
              </c:pt>
              <c:pt idx="1156">
                <c:v>1163</c:v>
              </c:pt>
              <c:pt idx="1157">
                <c:v>1164</c:v>
              </c:pt>
              <c:pt idx="1158">
                <c:v>1165</c:v>
              </c:pt>
              <c:pt idx="1159">
                <c:v>1166</c:v>
              </c:pt>
              <c:pt idx="1160">
                <c:v>1167</c:v>
              </c:pt>
              <c:pt idx="1161">
                <c:v>1168</c:v>
              </c:pt>
              <c:pt idx="1162">
                <c:v>1169</c:v>
              </c:pt>
              <c:pt idx="1163">
                <c:v>1170</c:v>
              </c:pt>
              <c:pt idx="1164">
                <c:v>1171</c:v>
              </c:pt>
              <c:pt idx="1165">
                <c:v>1172</c:v>
              </c:pt>
              <c:pt idx="1166">
                <c:v>1173</c:v>
              </c:pt>
              <c:pt idx="1167">
                <c:v>1174</c:v>
              </c:pt>
              <c:pt idx="1168">
                <c:v>1175</c:v>
              </c:pt>
              <c:pt idx="1169">
                <c:v>1176</c:v>
              </c:pt>
              <c:pt idx="1170">
                <c:v>1177</c:v>
              </c:pt>
              <c:pt idx="1171">
                <c:v>1178</c:v>
              </c:pt>
              <c:pt idx="1172">
                <c:v>1179</c:v>
              </c:pt>
              <c:pt idx="1173">
                <c:v>1180</c:v>
              </c:pt>
              <c:pt idx="1174">
                <c:v>1181</c:v>
              </c:pt>
              <c:pt idx="1175">
                <c:v>1182</c:v>
              </c:pt>
              <c:pt idx="1176">
                <c:v>1183</c:v>
              </c:pt>
              <c:pt idx="1177">
                <c:v>1184</c:v>
              </c:pt>
              <c:pt idx="1178">
                <c:v>1185</c:v>
              </c:pt>
              <c:pt idx="1179">
                <c:v>1186</c:v>
              </c:pt>
              <c:pt idx="1180">
                <c:v>1187</c:v>
              </c:pt>
              <c:pt idx="1181">
                <c:v>1188</c:v>
              </c:pt>
              <c:pt idx="1182">
                <c:v>1189</c:v>
              </c:pt>
              <c:pt idx="1183">
                <c:v>1190</c:v>
              </c:pt>
              <c:pt idx="1184">
                <c:v>1191</c:v>
              </c:pt>
              <c:pt idx="1185">
                <c:v>1192</c:v>
              </c:pt>
              <c:pt idx="1186">
                <c:v>1193</c:v>
              </c:pt>
              <c:pt idx="1187">
                <c:v>1194</c:v>
              </c:pt>
              <c:pt idx="1188">
                <c:v>1195</c:v>
              </c:pt>
              <c:pt idx="1189">
                <c:v>1196</c:v>
              </c:pt>
              <c:pt idx="1190">
                <c:v>1197</c:v>
              </c:pt>
              <c:pt idx="1191">
                <c:v>1198</c:v>
              </c:pt>
              <c:pt idx="1192">
                <c:v>1199</c:v>
              </c:pt>
              <c:pt idx="1193">
                <c:v>1200</c:v>
              </c:pt>
              <c:pt idx="1194">
                <c:v>1201</c:v>
              </c:pt>
              <c:pt idx="1195">
                <c:v>1202</c:v>
              </c:pt>
              <c:pt idx="1196">
                <c:v>1203</c:v>
              </c:pt>
              <c:pt idx="1197">
                <c:v>1204</c:v>
              </c:pt>
              <c:pt idx="1198">
                <c:v>1205</c:v>
              </c:pt>
              <c:pt idx="1199">
                <c:v>1206</c:v>
              </c:pt>
              <c:pt idx="1200">
                <c:v>1207</c:v>
              </c:pt>
              <c:pt idx="1201">
                <c:v>1208</c:v>
              </c:pt>
              <c:pt idx="1202">
                <c:v>1209</c:v>
              </c:pt>
              <c:pt idx="1203">
                <c:v>1210</c:v>
              </c:pt>
              <c:pt idx="1204">
                <c:v>1211</c:v>
              </c:pt>
              <c:pt idx="1205">
                <c:v>1212</c:v>
              </c:pt>
              <c:pt idx="1206">
                <c:v>1213</c:v>
              </c:pt>
              <c:pt idx="1207">
                <c:v>1214</c:v>
              </c:pt>
              <c:pt idx="1208">
                <c:v>1215</c:v>
              </c:pt>
              <c:pt idx="1209">
                <c:v>1216</c:v>
              </c:pt>
              <c:pt idx="1210">
                <c:v>1217</c:v>
              </c:pt>
              <c:pt idx="1211">
                <c:v>1218</c:v>
              </c:pt>
              <c:pt idx="1212">
                <c:v>1219</c:v>
              </c:pt>
              <c:pt idx="1213">
                <c:v>1220</c:v>
              </c:pt>
              <c:pt idx="1214">
                <c:v>1221</c:v>
              </c:pt>
              <c:pt idx="1215">
                <c:v>1222</c:v>
              </c:pt>
              <c:pt idx="1216">
                <c:v>1223</c:v>
              </c:pt>
              <c:pt idx="1217">
                <c:v>1224</c:v>
              </c:pt>
              <c:pt idx="1218">
                <c:v>1225</c:v>
              </c:pt>
              <c:pt idx="1219">
                <c:v>1226</c:v>
              </c:pt>
              <c:pt idx="1220">
                <c:v>1227</c:v>
              </c:pt>
              <c:pt idx="1221">
                <c:v>1228</c:v>
              </c:pt>
              <c:pt idx="1222">
                <c:v>1229</c:v>
              </c:pt>
              <c:pt idx="1223">
                <c:v>1230</c:v>
              </c:pt>
              <c:pt idx="1224">
                <c:v>1231</c:v>
              </c:pt>
              <c:pt idx="1225">
                <c:v>1232</c:v>
              </c:pt>
              <c:pt idx="1226">
                <c:v>1233</c:v>
              </c:pt>
              <c:pt idx="1227">
                <c:v>1234</c:v>
              </c:pt>
              <c:pt idx="1228">
                <c:v>1235</c:v>
              </c:pt>
              <c:pt idx="1229">
                <c:v>1236</c:v>
              </c:pt>
              <c:pt idx="1230">
                <c:v>1237</c:v>
              </c:pt>
              <c:pt idx="1231">
                <c:v>1238</c:v>
              </c:pt>
              <c:pt idx="1232">
                <c:v>1239</c:v>
              </c:pt>
              <c:pt idx="1233">
                <c:v>1240</c:v>
              </c:pt>
              <c:pt idx="1234">
                <c:v>1241</c:v>
              </c:pt>
              <c:pt idx="1235">
                <c:v>1242</c:v>
              </c:pt>
              <c:pt idx="1236">
                <c:v>1243</c:v>
              </c:pt>
              <c:pt idx="1237">
                <c:v>1244</c:v>
              </c:pt>
              <c:pt idx="1238">
                <c:v>1245</c:v>
              </c:pt>
              <c:pt idx="1239">
                <c:v>1246</c:v>
              </c:pt>
              <c:pt idx="1240">
                <c:v>1247</c:v>
              </c:pt>
              <c:pt idx="1241">
                <c:v>1248</c:v>
              </c:pt>
              <c:pt idx="1242">
                <c:v>1249</c:v>
              </c:pt>
              <c:pt idx="1243">
                <c:v>1250</c:v>
              </c:pt>
              <c:pt idx="1244">
                <c:v>1251</c:v>
              </c:pt>
              <c:pt idx="1245">
                <c:v>1252</c:v>
              </c:pt>
              <c:pt idx="1246">
                <c:v>1253</c:v>
              </c:pt>
              <c:pt idx="1247">
                <c:v>1254</c:v>
              </c:pt>
              <c:pt idx="1248">
                <c:v>1255</c:v>
              </c:pt>
              <c:pt idx="1249">
                <c:v>1256</c:v>
              </c:pt>
              <c:pt idx="1250">
                <c:v>1257</c:v>
              </c:pt>
              <c:pt idx="1251">
                <c:v>1258</c:v>
              </c:pt>
              <c:pt idx="1252">
                <c:v>1259</c:v>
              </c:pt>
              <c:pt idx="1253">
                <c:v>1260</c:v>
              </c:pt>
              <c:pt idx="1254">
                <c:v>1261</c:v>
              </c:pt>
              <c:pt idx="1255">
                <c:v>1262</c:v>
              </c:pt>
              <c:pt idx="1256">
                <c:v>1263</c:v>
              </c:pt>
              <c:pt idx="1257">
                <c:v>1264</c:v>
              </c:pt>
              <c:pt idx="1258">
                <c:v>1265</c:v>
              </c:pt>
              <c:pt idx="1259">
                <c:v>1266</c:v>
              </c:pt>
              <c:pt idx="1260">
                <c:v>1267</c:v>
              </c:pt>
              <c:pt idx="1261">
                <c:v>1268</c:v>
              </c:pt>
              <c:pt idx="1262">
                <c:v>1269</c:v>
              </c:pt>
              <c:pt idx="1263">
                <c:v>1270</c:v>
              </c:pt>
              <c:pt idx="1264">
                <c:v>1271</c:v>
              </c:pt>
              <c:pt idx="1265">
                <c:v>1272</c:v>
              </c:pt>
              <c:pt idx="1266">
                <c:v>1273</c:v>
              </c:pt>
              <c:pt idx="1267">
                <c:v>1274</c:v>
              </c:pt>
              <c:pt idx="1268">
                <c:v>1275</c:v>
              </c:pt>
              <c:pt idx="1269">
                <c:v>1276</c:v>
              </c:pt>
              <c:pt idx="1270">
                <c:v>1277</c:v>
              </c:pt>
              <c:pt idx="1271">
                <c:v>1278</c:v>
              </c:pt>
              <c:pt idx="1272">
                <c:v>1279</c:v>
              </c:pt>
              <c:pt idx="1273">
                <c:v>1280</c:v>
              </c:pt>
              <c:pt idx="1274">
                <c:v>1281</c:v>
              </c:pt>
              <c:pt idx="1275">
                <c:v>1282</c:v>
              </c:pt>
              <c:pt idx="1276">
                <c:v>1283</c:v>
              </c:pt>
              <c:pt idx="1277">
                <c:v>1284</c:v>
              </c:pt>
              <c:pt idx="1278">
                <c:v>1285</c:v>
              </c:pt>
              <c:pt idx="1279">
                <c:v>1286</c:v>
              </c:pt>
              <c:pt idx="1280">
                <c:v>1287</c:v>
              </c:pt>
              <c:pt idx="1281">
                <c:v>1288</c:v>
              </c:pt>
              <c:pt idx="1282">
                <c:v>1289</c:v>
              </c:pt>
              <c:pt idx="1283">
                <c:v>1290</c:v>
              </c:pt>
              <c:pt idx="1284">
                <c:v>1291</c:v>
              </c:pt>
              <c:pt idx="1285">
                <c:v>1292</c:v>
              </c:pt>
              <c:pt idx="1286">
                <c:v>1293</c:v>
              </c:pt>
              <c:pt idx="1287">
                <c:v>1294</c:v>
              </c:pt>
              <c:pt idx="1288">
                <c:v>1295</c:v>
              </c:pt>
              <c:pt idx="1289">
                <c:v>1296</c:v>
              </c:pt>
              <c:pt idx="1290">
                <c:v>1297</c:v>
              </c:pt>
              <c:pt idx="1291">
                <c:v>1298</c:v>
              </c:pt>
              <c:pt idx="1292">
                <c:v>1299</c:v>
              </c:pt>
              <c:pt idx="1293">
                <c:v>1300</c:v>
              </c:pt>
              <c:pt idx="1294">
                <c:v>1301</c:v>
              </c:pt>
              <c:pt idx="1295">
                <c:v>1302</c:v>
              </c:pt>
              <c:pt idx="1296">
                <c:v>1303</c:v>
              </c:pt>
              <c:pt idx="1297">
                <c:v>1304</c:v>
              </c:pt>
              <c:pt idx="1298">
                <c:v>1305</c:v>
              </c:pt>
              <c:pt idx="1299">
                <c:v>1306</c:v>
              </c:pt>
              <c:pt idx="1300">
                <c:v>1307</c:v>
              </c:pt>
              <c:pt idx="1301">
                <c:v>1308</c:v>
              </c:pt>
              <c:pt idx="1302">
                <c:v>1309</c:v>
              </c:pt>
              <c:pt idx="1303">
                <c:v>1310</c:v>
              </c:pt>
              <c:pt idx="1304">
                <c:v>1311</c:v>
              </c:pt>
              <c:pt idx="1305">
                <c:v>1312</c:v>
              </c:pt>
              <c:pt idx="1306">
                <c:v>1313</c:v>
              </c:pt>
              <c:pt idx="1307">
                <c:v>1314</c:v>
              </c:pt>
              <c:pt idx="1308">
                <c:v>1315</c:v>
              </c:pt>
              <c:pt idx="1309">
                <c:v>1316</c:v>
              </c:pt>
              <c:pt idx="1310">
                <c:v>1317</c:v>
              </c:pt>
              <c:pt idx="1311">
                <c:v>1318</c:v>
              </c:pt>
              <c:pt idx="1312">
                <c:v>1319</c:v>
              </c:pt>
              <c:pt idx="1313">
                <c:v>1320</c:v>
              </c:pt>
              <c:pt idx="1314">
                <c:v>1321</c:v>
              </c:pt>
              <c:pt idx="1315">
                <c:v>1322</c:v>
              </c:pt>
              <c:pt idx="1316">
                <c:v>1323</c:v>
              </c:pt>
              <c:pt idx="1317">
                <c:v>1324</c:v>
              </c:pt>
              <c:pt idx="1318">
                <c:v>1325</c:v>
              </c:pt>
              <c:pt idx="1319">
                <c:v>1326</c:v>
              </c:pt>
              <c:pt idx="1320">
                <c:v>1327</c:v>
              </c:pt>
              <c:pt idx="1321">
                <c:v>1328</c:v>
              </c:pt>
              <c:pt idx="1322">
                <c:v>1329</c:v>
              </c:pt>
              <c:pt idx="1323">
                <c:v>1330</c:v>
              </c:pt>
              <c:pt idx="1324">
                <c:v>1331</c:v>
              </c:pt>
              <c:pt idx="1325">
                <c:v>1332</c:v>
              </c:pt>
              <c:pt idx="1326">
                <c:v>1333</c:v>
              </c:pt>
              <c:pt idx="1327">
                <c:v>1334</c:v>
              </c:pt>
              <c:pt idx="1328">
                <c:v>1335</c:v>
              </c:pt>
              <c:pt idx="1329">
                <c:v>1336</c:v>
              </c:pt>
              <c:pt idx="1330">
                <c:v>1337</c:v>
              </c:pt>
              <c:pt idx="1331">
                <c:v>1338</c:v>
              </c:pt>
              <c:pt idx="1332">
                <c:v>1339</c:v>
              </c:pt>
              <c:pt idx="1333">
                <c:v>1340</c:v>
              </c:pt>
              <c:pt idx="1334">
                <c:v>1341</c:v>
              </c:pt>
              <c:pt idx="1335">
                <c:v>1342</c:v>
              </c:pt>
              <c:pt idx="1336">
                <c:v>1343</c:v>
              </c:pt>
              <c:pt idx="1337">
                <c:v>1344</c:v>
              </c:pt>
              <c:pt idx="1338">
                <c:v>1345</c:v>
              </c:pt>
              <c:pt idx="1339">
                <c:v>1346</c:v>
              </c:pt>
              <c:pt idx="1340">
                <c:v>1347</c:v>
              </c:pt>
              <c:pt idx="1341">
                <c:v>1348</c:v>
              </c:pt>
              <c:pt idx="1342">
                <c:v>1349</c:v>
              </c:pt>
              <c:pt idx="1343">
                <c:v>1350</c:v>
              </c:pt>
              <c:pt idx="1344">
                <c:v>1351</c:v>
              </c:pt>
              <c:pt idx="1345">
                <c:v>1352</c:v>
              </c:pt>
              <c:pt idx="1346">
                <c:v>1353</c:v>
              </c:pt>
              <c:pt idx="1347">
                <c:v>1354</c:v>
              </c:pt>
              <c:pt idx="1348">
                <c:v>1355</c:v>
              </c:pt>
              <c:pt idx="1349">
                <c:v>1356</c:v>
              </c:pt>
              <c:pt idx="1350">
                <c:v>1357</c:v>
              </c:pt>
              <c:pt idx="1351">
                <c:v>1358</c:v>
              </c:pt>
              <c:pt idx="1352">
                <c:v>1359</c:v>
              </c:pt>
              <c:pt idx="1353">
                <c:v>1360</c:v>
              </c:pt>
              <c:pt idx="1354">
                <c:v>1361</c:v>
              </c:pt>
              <c:pt idx="1355">
                <c:v>1362</c:v>
              </c:pt>
              <c:pt idx="1356">
                <c:v>1363</c:v>
              </c:pt>
              <c:pt idx="1357">
                <c:v>1364</c:v>
              </c:pt>
              <c:pt idx="1358">
                <c:v>1365</c:v>
              </c:pt>
              <c:pt idx="1359">
                <c:v>1366</c:v>
              </c:pt>
              <c:pt idx="1360">
                <c:v>1367</c:v>
              </c:pt>
              <c:pt idx="1361">
                <c:v>1368</c:v>
              </c:pt>
              <c:pt idx="1362">
                <c:v>1369</c:v>
              </c:pt>
              <c:pt idx="1363">
                <c:v>1370</c:v>
              </c:pt>
              <c:pt idx="1364">
                <c:v>1371</c:v>
              </c:pt>
              <c:pt idx="1365">
                <c:v>1372</c:v>
              </c:pt>
              <c:pt idx="1366">
                <c:v>1373</c:v>
              </c:pt>
              <c:pt idx="1367">
                <c:v>1374</c:v>
              </c:pt>
              <c:pt idx="1368">
                <c:v>1375</c:v>
              </c:pt>
              <c:pt idx="1369">
                <c:v>1376</c:v>
              </c:pt>
              <c:pt idx="1370">
                <c:v>1377</c:v>
              </c:pt>
              <c:pt idx="1371">
                <c:v>1378</c:v>
              </c:pt>
              <c:pt idx="1372">
                <c:v>1379</c:v>
              </c:pt>
              <c:pt idx="1373">
                <c:v>1380</c:v>
              </c:pt>
              <c:pt idx="1374">
                <c:v>1381</c:v>
              </c:pt>
              <c:pt idx="1375">
                <c:v>1382</c:v>
              </c:pt>
              <c:pt idx="1376">
                <c:v>1383</c:v>
              </c:pt>
              <c:pt idx="1377">
                <c:v>1384</c:v>
              </c:pt>
              <c:pt idx="1378">
                <c:v>1385</c:v>
              </c:pt>
              <c:pt idx="1379">
                <c:v>1386</c:v>
              </c:pt>
              <c:pt idx="1380">
                <c:v>1387</c:v>
              </c:pt>
              <c:pt idx="1381">
                <c:v>1388</c:v>
              </c:pt>
              <c:pt idx="1382">
                <c:v>1389</c:v>
              </c:pt>
              <c:pt idx="1383">
                <c:v>1390</c:v>
              </c:pt>
              <c:pt idx="1384">
                <c:v>1391</c:v>
              </c:pt>
              <c:pt idx="1385">
                <c:v>1392</c:v>
              </c:pt>
              <c:pt idx="1386">
                <c:v>1393</c:v>
              </c:pt>
              <c:pt idx="1387">
                <c:v>1394</c:v>
              </c:pt>
              <c:pt idx="1388">
                <c:v>1395</c:v>
              </c:pt>
              <c:pt idx="1389">
                <c:v>1396</c:v>
              </c:pt>
              <c:pt idx="1390">
                <c:v>1397</c:v>
              </c:pt>
              <c:pt idx="1391">
                <c:v>1398</c:v>
              </c:pt>
              <c:pt idx="1392">
                <c:v>1399</c:v>
              </c:pt>
              <c:pt idx="1393">
                <c:v>1400</c:v>
              </c:pt>
              <c:pt idx="1394">
                <c:v>1401</c:v>
              </c:pt>
              <c:pt idx="1395">
                <c:v>1402</c:v>
              </c:pt>
              <c:pt idx="1396">
                <c:v>1403</c:v>
              </c:pt>
              <c:pt idx="1397">
                <c:v>1404</c:v>
              </c:pt>
              <c:pt idx="1398">
                <c:v>1405</c:v>
              </c:pt>
              <c:pt idx="1399">
                <c:v>1406</c:v>
              </c:pt>
              <c:pt idx="1400">
                <c:v>1407</c:v>
              </c:pt>
              <c:pt idx="1401">
                <c:v>1408</c:v>
              </c:pt>
              <c:pt idx="1402">
                <c:v>1409</c:v>
              </c:pt>
              <c:pt idx="1403">
                <c:v>1410</c:v>
              </c:pt>
              <c:pt idx="1404">
                <c:v>1411</c:v>
              </c:pt>
              <c:pt idx="1405">
                <c:v>1412</c:v>
              </c:pt>
              <c:pt idx="1406">
                <c:v>1413</c:v>
              </c:pt>
              <c:pt idx="1407">
                <c:v>1414</c:v>
              </c:pt>
              <c:pt idx="1408">
                <c:v>1415</c:v>
              </c:pt>
              <c:pt idx="1409">
                <c:v>1416</c:v>
              </c:pt>
              <c:pt idx="1410">
                <c:v>1417</c:v>
              </c:pt>
              <c:pt idx="1411">
                <c:v>1418</c:v>
              </c:pt>
              <c:pt idx="1412">
                <c:v>1419</c:v>
              </c:pt>
              <c:pt idx="1413">
                <c:v>1420</c:v>
              </c:pt>
              <c:pt idx="1414">
                <c:v>1421</c:v>
              </c:pt>
              <c:pt idx="1415">
                <c:v>1422</c:v>
              </c:pt>
              <c:pt idx="1416">
                <c:v>1423</c:v>
              </c:pt>
              <c:pt idx="1417">
                <c:v>1424</c:v>
              </c:pt>
              <c:pt idx="1418">
                <c:v>1425</c:v>
              </c:pt>
              <c:pt idx="1419">
                <c:v>1426</c:v>
              </c:pt>
              <c:pt idx="1420">
                <c:v>1427</c:v>
              </c:pt>
              <c:pt idx="1421">
                <c:v>1428</c:v>
              </c:pt>
              <c:pt idx="1422">
                <c:v>1429</c:v>
              </c:pt>
              <c:pt idx="1423">
                <c:v>1430</c:v>
              </c:pt>
              <c:pt idx="1424">
                <c:v>1431</c:v>
              </c:pt>
              <c:pt idx="1425">
                <c:v>1432</c:v>
              </c:pt>
              <c:pt idx="1426">
                <c:v>1433</c:v>
              </c:pt>
              <c:pt idx="1427">
                <c:v>1434</c:v>
              </c:pt>
              <c:pt idx="1428">
                <c:v>1435</c:v>
              </c:pt>
              <c:pt idx="1429">
                <c:v>1436</c:v>
              </c:pt>
              <c:pt idx="1430">
                <c:v>1437</c:v>
              </c:pt>
              <c:pt idx="1431">
                <c:v>1438</c:v>
              </c:pt>
              <c:pt idx="1432">
                <c:v>1439</c:v>
              </c:pt>
              <c:pt idx="1433">
                <c:v>1440</c:v>
              </c:pt>
              <c:pt idx="1434">
                <c:v>1441</c:v>
              </c:pt>
              <c:pt idx="1435">
                <c:v>1442</c:v>
              </c:pt>
              <c:pt idx="1436">
                <c:v>1443</c:v>
              </c:pt>
              <c:pt idx="1437">
                <c:v>1444</c:v>
              </c:pt>
              <c:pt idx="1438">
                <c:v>1445</c:v>
              </c:pt>
              <c:pt idx="1439">
                <c:v>1446</c:v>
              </c:pt>
              <c:pt idx="1440">
                <c:v>1447</c:v>
              </c:pt>
              <c:pt idx="1441">
                <c:v>1448</c:v>
              </c:pt>
              <c:pt idx="1442">
                <c:v>1449</c:v>
              </c:pt>
              <c:pt idx="1443">
                <c:v>1450</c:v>
              </c:pt>
              <c:pt idx="1444">
                <c:v>1451</c:v>
              </c:pt>
              <c:pt idx="1445">
                <c:v>1452</c:v>
              </c:pt>
              <c:pt idx="1446">
                <c:v>1453</c:v>
              </c:pt>
              <c:pt idx="1447">
                <c:v>1454</c:v>
              </c:pt>
              <c:pt idx="1448">
                <c:v>1455</c:v>
              </c:pt>
              <c:pt idx="1449">
                <c:v>1456</c:v>
              </c:pt>
              <c:pt idx="1450">
                <c:v>1457</c:v>
              </c:pt>
              <c:pt idx="1451">
                <c:v>1458</c:v>
              </c:pt>
              <c:pt idx="1452">
                <c:v>1459</c:v>
              </c:pt>
              <c:pt idx="1453">
                <c:v>1460</c:v>
              </c:pt>
              <c:pt idx="1454">
                <c:v>1461</c:v>
              </c:pt>
              <c:pt idx="1455">
                <c:v>1462</c:v>
              </c:pt>
              <c:pt idx="1456">
                <c:v>1463</c:v>
              </c:pt>
              <c:pt idx="1457">
                <c:v>1464</c:v>
              </c:pt>
              <c:pt idx="1458">
                <c:v>1465</c:v>
              </c:pt>
              <c:pt idx="1459">
                <c:v>1466</c:v>
              </c:pt>
              <c:pt idx="1460">
                <c:v>1467</c:v>
              </c:pt>
              <c:pt idx="1461">
                <c:v>1468</c:v>
              </c:pt>
              <c:pt idx="1462">
                <c:v>1469</c:v>
              </c:pt>
              <c:pt idx="1463">
                <c:v>1470</c:v>
              </c:pt>
              <c:pt idx="1464">
                <c:v>1471</c:v>
              </c:pt>
              <c:pt idx="1465">
                <c:v>1472</c:v>
              </c:pt>
              <c:pt idx="1466">
                <c:v>1473</c:v>
              </c:pt>
              <c:pt idx="1467">
                <c:v>1474</c:v>
              </c:pt>
              <c:pt idx="1468">
                <c:v>1475</c:v>
              </c:pt>
              <c:pt idx="1469">
                <c:v>1476</c:v>
              </c:pt>
              <c:pt idx="1470">
                <c:v>1477</c:v>
              </c:pt>
              <c:pt idx="1471">
                <c:v>1478</c:v>
              </c:pt>
              <c:pt idx="1472">
                <c:v>1479</c:v>
              </c:pt>
              <c:pt idx="1473">
                <c:v>1480</c:v>
              </c:pt>
              <c:pt idx="1474">
                <c:v>1481</c:v>
              </c:pt>
              <c:pt idx="1475">
                <c:v>1482</c:v>
              </c:pt>
              <c:pt idx="1476">
                <c:v>1483</c:v>
              </c:pt>
              <c:pt idx="1477">
                <c:v>1484</c:v>
              </c:pt>
              <c:pt idx="1478">
                <c:v>1485</c:v>
              </c:pt>
              <c:pt idx="1479">
                <c:v>1486</c:v>
              </c:pt>
              <c:pt idx="1480">
                <c:v>1487</c:v>
              </c:pt>
              <c:pt idx="1481">
                <c:v>1488</c:v>
              </c:pt>
              <c:pt idx="1482">
                <c:v>1489</c:v>
              </c:pt>
              <c:pt idx="1483">
                <c:v>1490</c:v>
              </c:pt>
              <c:pt idx="1484">
                <c:v>1491</c:v>
              </c:pt>
              <c:pt idx="1485">
                <c:v>1492</c:v>
              </c:pt>
              <c:pt idx="1486">
                <c:v>1493</c:v>
              </c:pt>
              <c:pt idx="1487">
                <c:v>1494</c:v>
              </c:pt>
              <c:pt idx="1488">
                <c:v>1495</c:v>
              </c:pt>
              <c:pt idx="1489">
                <c:v>1496</c:v>
              </c:pt>
              <c:pt idx="1490">
                <c:v>1497</c:v>
              </c:pt>
              <c:pt idx="1491">
                <c:v>1498</c:v>
              </c:pt>
              <c:pt idx="1492">
                <c:v>1499</c:v>
              </c:pt>
              <c:pt idx="1493">
                <c:v>1500</c:v>
              </c:pt>
              <c:pt idx="1494">
                <c:v>1501</c:v>
              </c:pt>
              <c:pt idx="1495">
                <c:v>1502</c:v>
              </c:pt>
              <c:pt idx="1496">
                <c:v>1503</c:v>
              </c:pt>
              <c:pt idx="1497">
                <c:v>1504</c:v>
              </c:pt>
              <c:pt idx="1498">
                <c:v>1505</c:v>
              </c:pt>
              <c:pt idx="1499">
                <c:v>1506</c:v>
              </c:pt>
              <c:pt idx="1500">
                <c:v>1507</c:v>
              </c:pt>
              <c:pt idx="1501">
                <c:v>1508</c:v>
              </c:pt>
              <c:pt idx="1502">
                <c:v>1509</c:v>
              </c:pt>
              <c:pt idx="1503">
                <c:v>1510</c:v>
              </c:pt>
              <c:pt idx="1504">
                <c:v>1511</c:v>
              </c:pt>
              <c:pt idx="1505">
                <c:v>1512</c:v>
              </c:pt>
              <c:pt idx="1506">
                <c:v>1513</c:v>
              </c:pt>
              <c:pt idx="1507">
                <c:v>1514</c:v>
              </c:pt>
              <c:pt idx="1508">
                <c:v>1515</c:v>
              </c:pt>
              <c:pt idx="1509">
                <c:v>1516</c:v>
              </c:pt>
              <c:pt idx="1510">
                <c:v>1517</c:v>
              </c:pt>
              <c:pt idx="1511">
                <c:v>1518</c:v>
              </c:pt>
              <c:pt idx="1512">
                <c:v>1519</c:v>
              </c:pt>
              <c:pt idx="1513">
                <c:v>1520</c:v>
              </c:pt>
              <c:pt idx="1514">
                <c:v>1521</c:v>
              </c:pt>
              <c:pt idx="1515">
                <c:v>1522</c:v>
              </c:pt>
              <c:pt idx="1516">
                <c:v>1523</c:v>
              </c:pt>
              <c:pt idx="1517">
                <c:v>1524</c:v>
              </c:pt>
              <c:pt idx="1518">
                <c:v>1525</c:v>
              </c:pt>
              <c:pt idx="1519">
                <c:v>1526</c:v>
              </c:pt>
              <c:pt idx="1520">
                <c:v>1527</c:v>
              </c:pt>
              <c:pt idx="1521">
                <c:v>1528</c:v>
              </c:pt>
              <c:pt idx="1522">
                <c:v>1529</c:v>
              </c:pt>
              <c:pt idx="1523">
                <c:v>1530</c:v>
              </c:pt>
              <c:pt idx="1524">
                <c:v>1531</c:v>
              </c:pt>
              <c:pt idx="1525">
                <c:v>1532</c:v>
              </c:pt>
              <c:pt idx="1526">
                <c:v>1533</c:v>
              </c:pt>
              <c:pt idx="1527">
                <c:v>1534</c:v>
              </c:pt>
              <c:pt idx="1528">
                <c:v>1535</c:v>
              </c:pt>
              <c:pt idx="1529">
                <c:v>1536</c:v>
              </c:pt>
              <c:pt idx="1530">
                <c:v>1537</c:v>
              </c:pt>
              <c:pt idx="1531">
                <c:v>1538</c:v>
              </c:pt>
              <c:pt idx="1532">
                <c:v>1539</c:v>
              </c:pt>
              <c:pt idx="1533">
                <c:v>1540</c:v>
              </c:pt>
              <c:pt idx="1534">
                <c:v>1541</c:v>
              </c:pt>
              <c:pt idx="1535">
                <c:v>1542</c:v>
              </c:pt>
              <c:pt idx="1536">
                <c:v>1543</c:v>
              </c:pt>
              <c:pt idx="1537">
                <c:v>1544</c:v>
              </c:pt>
              <c:pt idx="1538">
                <c:v>1545</c:v>
              </c:pt>
              <c:pt idx="1539">
                <c:v>1546</c:v>
              </c:pt>
              <c:pt idx="1540">
                <c:v>1547</c:v>
              </c:pt>
              <c:pt idx="1541">
                <c:v>1548</c:v>
              </c:pt>
              <c:pt idx="1542">
                <c:v>1549</c:v>
              </c:pt>
              <c:pt idx="1543">
                <c:v>1550</c:v>
              </c:pt>
              <c:pt idx="1544">
                <c:v>1551</c:v>
              </c:pt>
              <c:pt idx="1545">
                <c:v>1552</c:v>
              </c:pt>
              <c:pt idx="1546">
                <c:v>1553</c:v>
              </c:pt>
              <c:pt idx="1547">
                <c:v>1554</c:v>
              </c:pt>
              <c:pt idx="1548">
                <c:v>1555</c:v>
              </c:pt>
              <c:pt idx="1549">
                <c:v>1556</c:v>
              </c:pt>
              <c:pt idx="1550">
                <c:v>1557</c:v>
              </c:pt>
              <c:pt idx="1551">
                <c:v>1558</c:v>
              </c:pt>
              <c:pt idx="1552">
                <c:v>1559</c:v>
              </c:pt>
              <c:pt idx="1553">
                <c:v>1560</c:v>
              </c:pt>
              <c:pt idx="1554">
                <c:v>1561</c:v>
              </c:pt>
              <c:pt idx="1555">
                <c:v>1562</c:v>
              </c:pt>
              <c:pt idx="1556">
                <c:v>1563</c:v>
              </c:pt>
              <c:pt idx="1557">
                <c:v>1564</c:v>
              </c:pt>
              <c:pt idx="1558">
                <c:v>1565</c:v>
              </c:pt>
              <c:pt idx="1559">
                <c:v>1566</c:v>
              </c:pt>
              <c:pt idx="1560">
                <c:v>1567</c:v>
              </c:pt>
              <c:pt idx="1561">
                <c:v>1568</c:v>
              </c:pt>
              <c:pt idx="1562">
                <c:v>1569</c:v>
              </c:pt>
              <c:pt idx="1563">
                <c:v>1570</c:v>
              </c:pt>
              <c:pt idx="1564">
                <c:v>1571</c:v>
              </c:pt>
              <c:pt idx="1565">
                <c:v>1572</c:v>
              </c:pt>
              <c:pt idx="1566">
                <c:v>1573</c:v>
              </c:pt>
              <c:pt idx="1567">
                <c:v>1574</c:v>
              </c:pt>
              <c:pt idx="1568">
                <c:v>1575</c:v>
              </c:pt>
              <c:pt idx="1569">
                <c:v>1576</c:v>
              </c:pt>
              <c:pt idx="1570">
                <c:v>1577</c:v>
              </c:pt>
              <c:pt idx="1571">
                <c:v>1578</c:v>
              </c:pt>
              <c:pt idx="1572">
                <c:v>1579</c:v>
              </c:pt>
              <c:pt idx="1573">
                <c:v>1580</c:v>
              </c:pt>
              <c:pt idx="1574">
                <c:v>1581</c:v>
              </c:pt>
              <c:pt idx="1575">
                <c:v>1582</c:v>
              </c:pt>
              <c:pt idx="1576">
                <c:v>1583</c:v>
              </c:pt>
              <c:pt idx="1577">
                <c:v>1584</c:v>
              </c:pt>
              <c:pt idx="1578">
                <c:v>1585</c:v>
              </c:pt>
              <c:pt idx="1579">
                <c:v>1586</c:v>
              </c:pt>
              <c:pt idx="1580">
                <c:v>1587</c:v>
              </c:pt>
              <c:pt idx="1581">
                <c:v>1588</c:v>
              </c:pt>
              <c:pt idx="1582">
                <c:v>1589</c:v>
              </c:pt>
              <c:pt idx="1583">
                <c:v>1590</c:v>
              </c:pt>
              <c:pt idx="1584">
                <c:v>1591</c:v>
              </c:pt>
              <c:pt idx="1585">
                <c:v>1592</c:v>
              </c:pt>
              <c:pt idx="1586">
                <c:v>1593</c:v>
              </c:pt>
              <c:pt idx="1587">
                <c:v>1594</c:v>
              </c:pt>
              <c:pt idx="1588">
                <c:v>1595</c:v>
              </c:pt>
              <c:pt idx="1589">
                <c:v>1596</c:v>
              </c:pt>
              <c:pt idx="1590">
                <c:v>1597</c:v>
              </c:pt>
              <c:pt idx="1591">
                <c:v>1598</c:v>
              </c:pt>
              <c:pt idx="1592">
                <c:v>1599</c:v>
              </c:pt>
              <c:pt idx="1593">
                <c:v>1600</c:v>
              </c:pt>
              <c:pt idx="1594">
                <c:v>1601</c:v>
              </c:pt>
              <c:pt idx="1595">
                <c:v>1602</c:v>
              </c:pt>
              <c:pt idx="1596">
                <c:v>1603</c:v>
              </c:pt>
              <c:pt idx="1597">
                <c:v>1604</c:v>
              </c:pt>
              <c:pt idx="1598">
                <c:v>1605</c:v>
              </c:pt>
              <c:pt idx="1599">
                <c:v>1606</c:v>
              </c:pt>
              <c:pt idx="1600">
                <c:v>1607</c:v>
              </c:pt>
              <c:pt idx="1601">
                <c:v>1608</c:v>
              </c:pt>
              <c:pt idx="1602">
                <c:v>1609</c:v>
              </c:pt>
              <c:pt idx="1603">
                <c:v>1610</c:v>
              </c:pt>
              <c:pt idx="1604">
                <c:v>1611</c:v>
              </c:pt>
              <c:pt idx="1605">
                <c:v>1612</c:v>
              </c:pt>
              <c:pt idx="1606">
                <c:v>1613</c:v>
              </c:pt>
              <c:pt idx="1607">
                <c:v>1614</c:v>
              </c:pt>
              <c:pt idx="1608">
                <c:v>1615</c:v>
              </c:pt>
              <c:pt idx="1609">
                <c:v>1616</c:v>
              </c:pt>
              <c:pt idx="1610">
                <c:v>1617</c:v>
              </c:pt>
              <c:pt idx="1611">
                <c:v>1618</c:v>
              </c:pt>
              <c:pt idx="1612">
                <c:v>1619</c:v>
              </c:pt>
              <c:pt idx="1613">
                <c:v>1620</c:v>
              </c:pt>
              <c:pt idx="1614">
                <c:v>1621</c:v>
              </c:pt>
              <c:pt idx="1615">
                <c:v>1622</c:v>
              </c:pt>
              <c:pt idx="1616">
                <c:v>1623</c:v>
              </c:pt>
              <c:pt idx="1617">
                <c:v>1624</c:v>
              </c:pt>
              <c:pt idx="1618">
                <c:v>1625</c:v>
              </c:pt>
              <c:pt idx="1619">
                <c:v>1626</c:v>
              </c:pt>
              <c:pt idx="1620">
                <c:v>1627</c:v>
              </c:pt>
              <c:pt idx="1621">
                <c:v>1628</c:v>
              </c:pt>
              <c:pt idx="1622">
                <c:v>1629</c:v>
              </c:pt>
              <c:pt idx="1623">
                <c:v>1630</c:v>
              </c:pt>
              <c:pt idx="1624">
                <c:v>1631</c:v>
              </c:pt>
              <c:pt idx="1625">
                <c:v>1632</c:v>
              </c:pt>
              <c:pt idx="1626">
                <c:v>1633</c:v>
              </c:pt>
              <c:pt idx="1627">
                <c:v>1634</c:v>
              </c:pt>
              <c:pt idx="1628">
                <c:v>1635</c:v>
              </c:pt>
              <c:pt idx="1629">
                <c:v>1636</c:v>
              </c:pt>
              <c:pt idx="1630">
                <c:v>1637</c:v>
              </c:pt>
              <c:pt idx="1631">
                <c:v>1638</c:v>
              </c:pt>
              <c:pt idx="1632">
                <c:v>1639</c:v>
              </c:pt>
              <c:pt idx="1633">
                <c:v>1640</c:v>
              </c:pt>
              <c:pt idx="1634">
                <c:v>1641</c:v>
              </c:pt>
              <c:pt idx="1635">
                <c:v>1642</c:v>
              </c:pt>
              <c:pt idx="1636">
                <c:v>1643</c:v>
              </c:pt>
              <c:pt idx="1637">
                <c:v>1644</c:v>
              </c:pt>
              <c:pt idx="1638">
                <c:v>1645</c:v>
              </c:pt>
              <c:pt idx="1639">
                <c:v>1646</c:v>
              </c:pt>
              <c:pt idx="1640">
                <c:v>1647</c:v>
              </c:pt>
              <c:pt idx="1641">
                <c:v>1648</c:v>
              </c:pt>
              <c:pt idx="1642">
                <c:v>1649</c:v>
              </c:pt>
              <c:pt idx="1643">
                <c:v>1650</c:v>
              </c:pt>
              <c:pt idx="1644">
                <c:v>1651</c:v>
              </c:pt>
              <c:pt idx="1645">
                <c:v>1652</c:v>
              </c:pt>
              <c:pt idx="1646">
                <c:v>1653</c:v>
              </c:pt>
              <c:pt idx="1647">
                <c:v>1654</c:v>
              </c:pt>
              <c:pt idx="1648">
                <c:v>1655</c:v>
              </c:pt>
              <c:pt idx="1649">
                <c:v>1656</c:v>
              </c:pt>
              <c:pt idx="1650">
                <c:v>1657</c:v>
              </c:pt>
              <c:pt idx="1651">
                <c:v>1658</c:v>
              </c:pt>
              <c:pt idx="1652">
                <c:v>1659</c:v>
              </c:pt>
              <c:pt idx="1653">
                <c:v>1660</c:v>
              </c:pt>
              <c:pt idx="1654">
                <c:v>1661</c:v>
              </c:pt>
              <c:pt idx="1655">
                <c:v>1662</c:v>
              </c:pt>
              <c:pt idx="1656">
                <c:v>1663</c:v>
              </c:pt>
              <c:pt idx="1657">
                <c:v>1664</c:v>
              </c:pt>
              <c:pt idx="1658">
                <c:v>1665</c:v>
              </c:pt>
              <c:pt idx="1659">
                <c:v>1666</c:v>
              </c:pt>
              <c:pt idx="1660">
                <c:v>1667</c:v>
              </c:pt>
              <c:pt idx="1661">
                <c:v>1668</c:v>
              </c:pt>
              <c:pt idx="1662">
                <c:v>1669</c:v>
              </c:pt>
              <c:pt idx="1663">
                <c:v>1670</c:v>
              </c:pt>
              <c:pt idx="1664">
                <c:v>1671</c:v>
              </c:pt>
              <c:pt idx="1665">
                <c:v>1672</c:v>
              </c:pt>
              <c:pt idx="1666">
                <c:v>1673</c:v>
              </c:pt>
              <c:pt idx="1667">
                <c:v>1674</c:v>
              </c:pt>
              <c:pt idx="1668">
                <c:v>1675</c:v>
              </c:pt>
              <c:pt idx="1669">
                <c:v>1676</c:v>
              </c:pt>
              <c:pt idx="1670">
                <c:v>1677</c:v>
              </c:pt>
              <c:pt idx="1671">
                <c:v>1678</c:v>
              </c:pt>
              <c:pt idx="1672">
                <c:v>1679</c:v>
              </c:pt>
              <c:pt idx="1673">
                <c:v>1680</c:v>
              </c:pt>
              <c:pt idx="1674">
                <c:v>1681</c:v>
              </c:pt>
              <c:pt idx="1675">
                <c:v>1682</c:v>
              </c:pt>
              <c:pt idx="1676">
                <c:v>1683</c:v>
              </c:pt>
              <c:pt idx="1677">
                <c:v>1684</c:v>
              </c:pt>
              <c:pt idx="1678">
                <c:v>1685</c:v>
              </c:pt>
              <c:pt idx="1679">
                <c:v>1686</c:v>
              </c:pt>
              <c:pt idx="1680">
                <c:v>1687</c:v>
              </c:pt>
              <c:pt idx="1681">
                <c:v>1688</c:v>
              </c:pt>
              <c:pt idx="1682">
                <c:v>1689</c:v>
              </c:pt>
              <c:pt idx="1683">
                <c:v>1690</c:v>
              </c:pt>
              <c:pt idx="1684">
                <c:v>1691</c:v>
              </c:pt>
              <c:pt idx="1685">
                <c:v>1692</c:v>
              </c:pt>
              <c:pt idx="1686">
                <c:v>1693</c:v>
              </c:pt>
              <c:pt idx="1687">
                <c:v>1694</c:v>
              </c:pt>
              <c:pt idx="1688">
                <c:v>1695</c:v>
              </c:pt>
              <c:pt idx="1689">
                <c:v>1696</c:v>
              </c:pt>
              <c:pt idx="1690">
                <c:v>1697</c:v>
              </c:pt>
              <c:pt idx="1691">
                <c:v>1698</c:v>
              </c:pt>
              <c:pt idx="1692">
                <c:v>1699</c:v>
              </c:pt>
              <c:pt idx="1693">
                <c:v>1700</c:v>
              </c:pt>
              <c:pt idx="1694">
                <c:v>1701</c:v>
              </c:pt>
              <c:pt idx="1695">
                <c:v>1702</c:v>
              </c:pt>
              <c:pt idx="1696">
                <c:v>1703</c:v>
              </c:pt>
              <c:pt idx="1697">
                <c:v>1704</c:v>
              </c:pt>
              <c:pt idx="1698">
                <c:v>1705</c:v>
              </c:pt>
              <c:pt idx="1699">
                <c:v>1706</c:v>
              </c:pt>
              <c:pt idx="1700">
                <c:v>1707</c:v>
              </c:pt>
              <c:pt idx="1701">
                <c:v>1708</c:v>
              </c:pt>
              <c:pt idx="1702">
                <c:v>1709</c:v>
              </c:pt>
              <c:pt idx="1703">
                <c:v>1710</c:v>
              </c:pt>
              <c:pt idx="1704">
                <c:v>1711</c:v>
              </c:pt>
              <c:pt idx="1705">
                <c:v>1712</c:v>
              </c:pt>
              <c:pt idx="1706">
                <c:v>1713</c:v>
              </c:pt>
              <c:pt idx="1707">
                <c:v>1714</c:v>
              </c:pt>
              <c:pt idx="1708">
                <c:v>1715</c:v>
              </c:pt>
              <c:pt idx="1709">
                <c:v>1716</c:v>
              </c:pt>
              <c:pt idx="1710">
                <c:v>1717</c:v>
              </c:pt>
              <c:pt idx="1711">
                <c:v>1718</c:v>
              </c:pt>
              <c:pt idx="1712">
                <c:v>1719</c:v>
              </c:pt>
              <c:pt idx="1713">
                <c:v>1720</c:v>
              </c:pt>
              <c:pt idx="1714">
                <c:v>1721</c:v>
              </c:pt>
              <c:pt idx="1715">
                <c:v>1722</c:v>
              </c:pt>
              <c:pt idx="1716">
                <c:v>1723</c:v>
              </c:pt>
              <c:pt idx="1717">
                <c:v>1724</c:v>
              </c:pt>
              <c:pt idx="1718">
                <c:v>1725</c:v>
              </c:pt>
              <c:pt idx="1719">
                <c:v>1726</c:v>
              </c:pt>
              <c:pt idx="1720">
                <c:v>1727</c:v>
              </c:pt>
              <c:pt idx="1721">
                <c:v>1728</c:v>
              </c:pt>
              <c:pt idx="1722">
                <c:v>1729</c:v>
              </c:pt>
              <c:pt idx="1723">
                <c:v>1730</c:v>
              </c:pt>
              <c:pt idx="1724">
                <c:v>1731</c:v>
              </c:pt>
              <c:pt idx="1725">
                <c:v>1732</c:v>
              </c:pt>
              <c:pt idx="1726">
                <c:v>1733</c:v>
              </c:pt>
              <c:pt idx="1727">
                <c:v>1734</c:v>
              </c:pt>
              <c:pt idx="1728">
                <c:v>1735</c:v>
              </c:pt>
              <c:pt idx="1729">
                <c:v>1736</c:v>
              </c:pt>
              <c:pt idx="1730">
                <c:v>1737</c:v>
              </c:pt>
              <c:pt idx="1731">
                <c:v>1738</c:v>
              </c:pt>
              <c:pt idx="1732">
                <c:v>1739</c:v>
              </c:pt>
              <c:pt idx="1733">
                <c:v>1740</c:v>
              </c:pt>
              <c:pt idx="1734">
                <c:v>1741</c:v>
              </c:pt>
              <c:pt idx="1735">
                <c:v>1742</c:v>
              </c:pt>
              <c:pt idx="1736">
                <c:v>1743</c:v>
              </c:pt>
              <c:pt idx="1737">
                <c:v>1744</c:v>
              </c:pt>
              <c:pt idx="1738">
                <c:v>1745</c:v>
              </c:pt>
              <c:pt idx="1739">
                <c:v>1746</c:v>
              </c:pt>
              <c:pt idx="1740">
                <c:v>1747</c:v>
              </c:pt>
              <c:pt idx="1741">
                <c:v>1748</c:v>
              </c:pt>
              <c:pt idx="1742">
                <c:v>1749</c:v>
              </c:pt>
              <c:pt idx="1743">
                <c:v>1750</c:v>
              </c:pt>
              <c:pt idx="1744">
                <c:v>1751</c:v>
              </c:pt>
              <c:pt idx="1745">
                <c:v>1752</c:v>
              </c:pt>
              <c:pt idx="1746">
                <c:v>1753</c:v>
              </c:pt>
              <c:pt idx="1747">
                <c:v>1754</c:v>
              </c:pt>
              <c:pt idx="1748">
                <c:v>1755</c:v>
              </c:pt>
              <c:pt idx="1749">
                <c:v>1756</c:v>
              </c:pt>
              <c:pt idx="1750">
                <c:v>1757</c:v>
              </c:pt>
              <c:pt idx="1751">
                <c:v>1758</c:v>
              </c:pt>
              <c:pt idx="1752">
                <c:v>1759</c:v>
              </c:pt>
              <c:pt idx="1753">
                <c:v>1760</c:v>
              </c:pt>
              <c:pt idx="1754">
                <c:v>1761</c:v>
              </c:pt>
              <c:pt idx="1755">
                <c:v>1762</c:v>
              </c:pt>
              <c:pt idx="1756">
                <c:v>1763</c:v>
              </c:pt>
              <c:pt idx="1757">
                <c:v>1764</c:v>
              </c:pt>
              <c:pt idx="1758">
                <c:v>1765</c:v>
              </c:pt>
              <c:pt idx="1759">
                <c:v>1766</c:v>
              </c:pt>
              <c:pt idx="1760">
                <c:v>1767</c:v>
              </c:pt>
              <c:pt idx="1761">
                <c:v>1768</c:v>
              </c:pt>
              <c:pt idx="1762">
                <c:v>1769</c:v>
              </c:pt>
              <c:pt idx="1763">
                <c:v>1770</c:v>
              </c:pt>
              <c:pt idx="1764">
                <c:v>1771</c:v>
              </c:pt>
              <c:pt idx="1765">
                <c:v>1772</c:v>
              </c:pt>
              <c:pt idx="1766">
                <c:v>1773</c:v>
              </c:pt>
              <c:pt idx="1767">
                <c:v>1774</c:v>
              </c:pt>
              <c:pt idx="1768">
                <c:v>1775</c:v>
              </c:pt>
              <c:pt idx="1769">
                <c:v>1776</c:v>
              </c:pt>
              <c:pt idx="1770">
                <c:v>1777</c:v>
              </c:pt>
              <c:pt idx="1771">
                <c:v>1778</c:v>
              </c:pt>
              <c:pt idx="1772">
                <c:v>1779</c:v>
              </c:pt>
              <c:pt idx="1773">
                <c:v>1780</c:v>
              </c:pt>
              <c:pt idx="1774">
                <c:v>1781</c:v>
              </c:pt>
              <c:pt idx="1775">
                <c:v>1782</c:v>
              </c:pt>
              <c:pt idx="1776">
                <c:v>1783</c:v>
              </c:pt>
              <c:pt idx="1777">
                <c:v>1784</c:v>
              </c:pt>
              <c:pt idx="1778">
                <c:v>1785</c:v>
              </c:pt>
              <c:pt idx="1779">
                <c:v>1786</c:v>
              </c:pt>
              <c:pt idx="1780">
                <c:v>1787</c:v>
              </c:pt>
              <c:pt idx="1781">
                <c:v>1788</c:v>
              </c:pt>
              <c:pt idx="1782">
                <c:v>1789</c:v>
              </c:pt>
              <c:pt idx="1783">
                <c:v>1790</c:v>
              </c:pt>
              <c:pt idx="1784">
                <c:v>1791</c:v>
              </c:pt>
              <c:pt idx="1785">
                <c:v>1792</c:v>
              </c:pt>
              <c:pt idx="1786">
                <c:v>1793</c:v>
              </c:pt>
              <c:pt idx="1787">
                <c:v>1794</c:v>
              </c:pt>
              <c:pt idx="1788">
                <c:v>1795</c:v>
              </c:pt>
              <c:pt idx="1789">
                <c:v>1796</c:v>
              </c:pt>
              <c:pt idx="1790">
                <c:v>1797</c:v>
              </c:pt>
              <c:pt idx="1791">
                <c:v>1798</c:v>
              </c:pt>
              <c:pt idx="1792">
                <c:v>1799</c:v>
              </c:pt>
              <c:pt idx="1793">
                <c:v>1800</c:v>
              </c:pt>
              <c:pt idx="1794">
                <c:v>1801</c:v>
              </c:pt>
              <c:pt idx="1795">
                <c:v>1802</c:v>
              </c:pt>
              <c:pt idx="1796">
                <c:v>1803</c:v>
              </c:pt>
              <c:pt idx="1797">
                <c:v>1804</c:v>
              </c:pt>
              <c:pt idx="1798">
                <c:v>1805</c:v>
              </c:pt>
              <c:pt idx="1799">
                <c:v>1806</c:v>
              </c:pt>
              <c:pt idx="1800">
                <c:v>1807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graphs'!$P$4:$P$1808</c15:sqref>
                  </c15:fullRef>
                </c:ext>
              </c:extLst>
              <c:f>'WLTP data and graphs'!$P$10:$P$1808</c:f>
              <c:numCache>
                <c:formatCode>General</c:formatCode>
                <c:ptCount val="17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30.470246512345685</c:v>
                </c:pt>
                <c:pt idx="12">
                  <c:v>645.36651381944455</c:v>
                </c:pt>
                <c:pt idx="13">
                  <c:v>3568.0438879861122</c:v>
                </c:pt>
                <c:pt idx="14">
                  <c:v>8631.9008493055571</c:v>
                </c:pt>
                <c:pt idx="15">
                  <c:v>14785.72601679784</c:v>
                </c:pt>
                <c:pt idx="16">
                  <c:v>24343.943781512346</c:v>
                </c:pt>
                <c:pt idx="17">
                  <c:v>37269.537360547838</c:v>
                </c:pt>
                <c:pt idx="18">
                  <c:v>47629.707246350306</c:v>
                </c:pt>
                <c:pt idx="19">
                  <c:v>52504.493950632714</c:v>
                </c:pt>
                <c:pt idx="20">
                  <c:v>55301.782054853393</c:v>
                </c:pt>
                <c:pt idx="21">
                  <c:v>57949.953508888888</c:v>
                </c:pt>
                <c:pt idx="22">
                  <c:v>60817.65896666667</c:v>
                </c:pt>
                <c:pt idx="23">
                  <c:v>65803.748657615739</c:v>
                </c:pt>
                <c:pt idx="24">
                  <c:v>72556.485141936719</c:v>
                </c:pt>
                <c:pt idx="25">
                  <c:v>80505.46855788579</c:v>
                </c:pt>
                <c:pt idx="26">
                  <c:v>91860.211714884252</c:v>
                </c:pt>
                <c:pt idx="27">
                  <c:v>104707.34275942128</c:v>
                </c:pt>
                <c:pt idx="28">
                  <c:v>117734.12236858023</c:v>
                </c:pt>
                <c:pt idx="29">
                  <c:v>128286.5458886651</c:v>
                </c:pt>
                <c:pt idx="30">
                  <c:v>135589.3709802932</c:v>
                </c:pt>
                <c:pt idx="31">
                  <c:v>141477.33428463733</c:v>
                </c:pt>
                <c:pt idx="32">
                  <c:v>146660.28715675924</c:v>
                </c:pt>
                <c:pt idx="33">
                  <c:v>150575.53338231481</c:v>
                </c:pt>
                <c:pt idx="34">
                  <c:v>152370.90172857253</c:v>
                </c:pt>
                <c:pt idx="35">
                  <c:v>152370.90172857253</c:v>
                </c:pt>
                <c:pt idx="36">
                  <c:v>152370.90172857253</c:v>
                </c:pt>
                <c:pt idx="37">
                  <c:v>152370.90172857253</c:v>
                </c:pt>
                <c:pt idx="38">
                  <c:v>152370.90172857253</c:v>
                </c:pt>
                <c:pt idx="39">
                  <c:v>152370.90172857253</c:v>
                </c:pt>
                <c:pt idx="40">
                  <c:v>152370.90172857253</c:v>
                </c:pt>
                <c:pt idx="41">
                  <c:v>152370.90172857253</c:v>
                </c:pt>
                <c:pt idx="42">
                  <c:v>152370.90172857253</c:v>
                </c:pt>
                <c:pt idx="43">
                  <c:v>152370.90172857253</c:v>
                </c:pt>
                <c:pt idx="44">
                  <c:v>152370.90172857253</c:v>
                </c:pt>
                <c:pt idx="45">
                  <c:v>152370.90172857253</c:v>
                </c:pt>
                <c:pt idx="46">
                  <c:v>152370.90172857253</c:v>
                </c:pt>
                <c:pt idx="47">
                  <c:v>152370.90172857253</c:v>
                </c:pt>
                <c:pt idx="48">
                  <c:v>152645.97337755401</c:v>
                </c:pt>
                <c:pt idx="49">
                  <c:v>153133.93082900462</c:v>
                </c:pt>
                <c:pt idx="50">
                  <c:v>153133.93082900462</c:v>
                </c:pt>
                <c:pt idx="51">
                  <c:v>153133.93082900462</c:v>
                </c:pt>
                <c:pt idx="52">
                  <c:v>153133.93082900462</c:v>
                </c:pt>
                <c:pt idx="53">
                  <c:v>153133.93082900462</c:v>
                </c:pt>
                <c:pt idx="54">
                  <c:v>153675.63456974537</c:v>
                </c:pt>
                <c:pt idx="55">
                  <c:v>154289.09756974535</c:v>
                </c:pt>
                <c:pt idx="56">
                  <c:v>155117.83834752312</c:v>
                </c:pt>
                <c:pt idx="57">
                  <c:v>156188.09171884257</c:v>
                </c:pt>
                <c:pt idx="58">
                  <c:v>158640.83645967589</c:v>
                </c:pt>
                <c:pt idx="59">
                  <c:v>161767.21123655088</c:v>
                </c:pt>
                <c:pt idx="60">
                  <c:v>163649.13155509255</c:v>
                </c:pt>
                <c:pt idx="61">
                  <c:v>165319.95696363421</c:v>
                </c:pt>
                <c:pt idx="62">
                  <c:v>167313.10933113421</c:v>
                </c:pt>
                <c:pt idx="63">
                  <c:v>169826.58050912034</c:v>
                </c:pt>
                <c:pt idx="64">
                  <c:v>171804.73857785491</c:v>
                </c:pt>
                <c:pt idx="65">
                  <c:v>173383.48656324841</c:v>
                </c:pt>
                <c:pt idx="66">
                  <c:v>176749.09645114964</c:v>
                </c:pt>
                <c:pt idx="67">
                  <c:v>183619.85788543205</c:v>
                </c:pt>
                <c:pt idx="68">
                  <c:v>193416.89026419749</c:v>
                </c:pt>
                <c:pt idx="69">
                  <c:v>205244.52352866507</c:v>
                </c:pt>
                <c:pt idx="70">
                  <c:v>217657.60160851077</c:v>
                </c:pt>
                <c:pt idx="71">
                  <c:v>228316.14283699842</c:v>
                </c:pt>
                <c:pt idx="72">
                  <c:v>236068.37906564039</c:v>
                </c:pt>
                <c:pt idx="73">
                  <c:v>242159.33809091046</c:v>
                </c:pt>
                <c:pt idx="74">
                  <c:v>248188.23882510798</c:v>
                </c:pt>
                <c:pt idx="75">
                  <c:v>254831.42980668205</c:v>
                </c:pt>
                <c:pt idx="76">
                  <c:v>261211.09546312495</c:v>
                </c:pt>
                <c:pt idx="77">
                  <c:v>265609.36615574069</c:v>
                </c:pt>
                <c:pt idx="78">
                  <c:v>266959.60923965275</c:v>
                </c:pt>
                <c:pt idx="79">
                  <c:v>266959.60923965275</c:v>
                </c:pt>
                <c:pt idx="80">
                  <c:v>266959.60923965275</c:v>
                </c:pt>
                <c:pt idx="81">
                  <c:v>266959.60923965275</c:v>
                </c:pt>
                <c:pt idx="82">
                  <c:v>267557.25285307871</c:v>
                </c:pt>
                <c:pt idx="83">
                  <c:v>267557.25285307871</c:v>
                </c:pt>
                <c:pt idx="84">
                  <c:v>267557.25285307871</c:v>
                </c:pt>
                <c:pt idx="85">
                  <c:v>267557.25285307871</c:v>
                </c:pt>
                <c:pt idx="86">
                  <c:v>267557.25285307871</c:v>
                </c:pt>
                <c:pt idx="87">
                  <c:v>267557.25285307871</c:v>
                </c:pt>
                <c:pt idx="88">
                  <c:v>267557.25285307871</c:v>
                </c:pt>
                <c:pt idx="89">
                  <c:v>267557.25285307871</c:v>
                </c:pt>
                <c:pt idx="90">
                  <c:v>267557.25285307871</c:v>
                </c:pt>
                <c:pt idx="91">
                  <c:v>267557.25285307871</c:v>
                </c:pt>
                <c:pt idx="92">
                  <c:v>267557.25285307871</c:v>
                </c:pt>
                <c:pt idx="93">
                  <c:v>267557.25285307871</c:v>
                </c:pt>
                <c:pt idx="94">
                  <c:v>267557.25285307871</c:v>
                </c:pt>
                <c:pt idx="95">
                  <c:v>267557.25285307871</c:v>
                </c:pt>
                <c:pt idx="96">
                  <c:v>267557.25285307871</c:v>
                </c:pt>
                <c:pt idx="97">
                  <c:v>267557.25285307871</c:v>
                </c:pt>
                <c:pt idx="98">
                  <c:v>267557.25285307871</c:v>
                </c:pt>
                <c:pt idx="99">
                  <c:v>267557.25285307871</c:v>
                </c:pt>
                <c:pt idx="100">
                  <c:v>267557.25285307871</c:v>
                </c:pt>
                <c:pt idx="101">
                  <c:v>267557.25285307871</c:v>
                </c:pt>
                <c:pt idx="102">
                  <c:v>267557.25285307871</c:v>
                </c:pt>
                <c:pt idx="103">
                  <c:v>267557.25285307871</c:v>
                </c:pt>
                <c:pt idx="104">
                  <c:v>267557.25285307871</c:v>
                </c:pt>
                <c:pt idx="105">
                  <c:v>267557.25285307871</c:v>
                </c:pt>
                <c:pt idx="106">
                  <c:v>267557.25285307871</c:v>
                </c:pt>
                <c:pt idx="107">
                  <c:v>267557.25285307871</c:v>
                </c:pt>
                <c:pt idx="108">
                  <c:v>267557.25285307871</c:v>
                </c:pt>
                <c:pt idx="109">
                  <c:v>267557.25285307871</c:v>
                </c:pt>
                <c:pt idx="110">
                  <c:v>267557.25285307871</c:v>
                </c:pt>
                <c:pt idx="111">
                  <c:v>267557.25285307871</c:v>
                </c:pt>
                <c:pt idx="112">
                  <c:v>267557.25285307871</c:v>
                </c:pt>
                <c:pt idx="113">
                  <c:v>267557.25285307871</c:v>
                </c:pt>
                <c:pt idx="114">
                  <c:v>267557.25285307871</c:v>
                </c:pt>
                <c:pt idx="115">
                  <c:v>267557.25285307871</c:v>
                </c:pt>
                <c:pt idx="116">
                  <c:v>267557.25285307871</c:v>
                </c:pt>
                <c:pt idx="117">
                  <c:v>267557.25285307871</c:v>
                </c:pt>
                <c:pt idx="118">
                  <c:v>267557.25285307871</c:v>
                </c:pt>
                <c:pt idx="119">
                  <c:v>267557.25285307871</c:v>
                </c:pt>
                <c:pt idx="120">
                  <c:v>267557.25285307871</c:v>
                </c:pt>
                <c:pt idx="121">
                  <c:v>267557.25285307871</c:v>
                </c:pt>
                <c:pt idx="122">
                  <c:v>267557.25285307871</c:v>
                </c:pt>
                <c:pt idx="123">
                  <c:v>267557.25285307871</c:v>
                </c:pt>
                <c:pt idx="124">
                  <c:v>267557.25285307871</c:v>
                </c:pt>
                <c:pt idx="125">
                  <c:v>267557.25285307871</c:v>
                </c:pt>
                <c:pt idx="126">
                  <c:v>267557.25285307871</c:v>
                </c:pt>
                <c:pt idx="127">
                  <c:v>267557.25285307871</c:v>
                </c:pt>
                <c:pt idx="128">
                  <c:v>267557.25285307871</c:v>
                </c:pt>
                <c:pt idx="129">
                  <c:v>267557.25285307871</c:v>
                </c:pt>
                <c:pt idx="130">
                  <c:v>267557.25285307871</c:v>
                </c:pt>
                <c:pt idx="131">
                  <c:v>267557.25285307871</c:v>
                </c:pt>
                <c:pt idx="132">
                  <c:v>267557.25285307871</c:v>
                </c:pt>
                <c:pt idx="133">
                  <c:v>267557.25285307871</c:v>
                </c:pt>
                <c:pt idx="134">
                  <c:v>267557.25285307871</c:v>
                </c:pt>
                <c:pt idx="135">
                  <c:v>267557.25285307871</c:v>
                </c:pt>
                <c:pt idx="136">
                  <c:v>267557.25285307871</c:v>
                </c:pt>
                <c:pt idx="137">
                  <c:v>267590.11507489969</c:v>
                </c:pt>
                <c:pt idx="138">
                  <c:v>268356.89909424382</c:v>
                </c:pt>
                <c:pt idx="139">
                  <c:v>272242.23949877312</c:v>
                </c:pt>
                <c:pt idx="140">
                  <c:v>280046.66173675924</c:v>
                </c:pt>
                <c:pt idx="141">
                  <c:v>287948.79960675922</c:v>
                </c:pt>
                <c:pt idx="142">
                  <c:v>292875.4811903009</c:v>
                </c:pt>
                <c:pt idx="143">
                  <c:v>296159.54596489196</c:v>
                </c:pt>
                <c:pt idx="144">
                  <c:v>300836.64503254631</c:v>
                </c:pt>
                <c:pt idx="145">
                  <c:v>308282.94952180557</c:v>
                </c:pt>
                <c:pt idx="146">
                  <c:v>317036.46979103395</c:v>
                </c:pt>
                <c:pt idx="147">
                  <c:v>324762.86413148919</c:v>
                </c:pt>
                <c:pt idx="148">
                  <c:v>329940.80866519292</c:v>
                </c:pt>
                <c:pt idx="149">
                  <c:v>331839.95927590277</c:v>
                </c:pt>
                <c:pt idx="150">
                  <c:v>331839.95927590277</c:v>
                </c:pt>
                <c:pt idx="151">
                  <c:v>331839.95927590277</c:v>
                </c:pt>
                <c:pt idx="152">
                  <c:v>331839.95927590277</c:v>
                </c:pt>
                <c:pt idx="153">
                  <c:v>331839.95927590277</c:v>
                </c:pt>
                <c:pt idx="154">
                  <c:v>331839.95927590277</c:v>
                </c:pt>
                <c:pt idx="155">
                  <c:v>331951.10746108793</c:v>
                </c:pt>
                <c:pt idx="156">
                  <c:v>334177.8105352546</c:v>
                </c:pt>
                <c:pt idx="157">
                  <c:v>338778.29561509256</c:v>
                </c:pt>
                <c:pt idx="158">
                  <c:v>345832.14536361105</c:v>
                </c:pt>
                <c:pt idx="159">
                  <c:v>354317.82282956014</c:v>
                </c:pt>
                <c:pt idx="160">
                  <c:v>363080.03833706013</c:v>
                </c:pt>
                <c:pt idx="161">
                  <c:v>370800.69514782401</c:v>
                </c:pt>
                <c:pt idx="162">
                  <c:v>378829.18846967584</c:v>
                </c:pt>
                <c:pt idx="163">
                  <c:v>386530.3677958718</c:v>
                </c:pt>
                <c:pt idx="164">
                  <c:v>392977.26522972214</c:v>
                </c:pt>
                <c:pt idx="165">
                  <c:v>398672.84706048603</c:v>
                </c:pt>
                <c:pt idx="166">
                  <c:v>406550.27378184407</c:v>
                </c:pt>
                <c:pt idx="167">
                  <c:v>416799.25197048602</c:v>
                </c:pt>
                <c:pt idx="168">
                  <c:v>424963.8229041897</c:v>
                </c:pt>
                <c:pt idx="169">
                  <c:v>427396.90385172056</c:v>
                </c:pt>
                <c:pt idx="170">
                  <c:v>427396.90385172056</c:v>
                </c:pt>
                <c:pt idx="171">
                  <c:v>427396.90385172056</c:v>
                </c:pt>
                <c:pt idx="172">
                  <c:v>427396.90385172056</c:v>
                </c:pt>
                <c:pt idx="173">
                  <c:v>427396.90385172056</c:v>
                </c:pt>
                <c:pt idx="174">
                  <c:v>427396.90385172056</c:v>
                </c:pt>
                <c:pt idx="175">
                  <c:v>429592.61454452149</c:v>
                </c:pt>
                <c:pt idx="176">
                  <c:v>435111.55088361871</c:v>
                </c:pt>
                <c:pt idx="177">
                  <c:v>442034.72814371128</c:v>
                </c:pt>
                <c:pt idx="178">
                  <c:v>446688.83008482237</c:v>
                </c:pt>
                <c:pt idx="179">
                  <c:v>448752.02534556313</c:v>
                </c:pt>
                <c:pt idx="180">
                  <c:v>449573.28569027764</c:v>
                </c:pt>
                <c:pt idx="181">
                  <c:v>449573.28569027764</c:v>
                </c:pt>
                <c:pt idx="182">
                  <c:v>449573.28569027764</c:v>
                </c:pt>
                <c:pt idx="183">
                  <c:v>449573.28569027764</c:v>
                </c:pt>
                <c:pt idx="184">
                  <c:v>449573.28569027764</c:v>
                </c:pt>
                <c:pt idx="185">
                  <c:v>449573.28569027764</c:v>
                </c:pt>
                <c:pt idx="186">
                  <c:v>449573.28569027764</c:v>
                </c:pt>
                <c:pt idx="187">
                  <c:v>449573.28569027764</c:v>
                </c:pt>
                <c:pt idx="188">
                  <c:v>449573.28569027764</c:v>
                </c:pt>
                <c:pt idx="189">
                  <c:v>449573.28569027764</c:v>
                </c:pt>
                <c:pt idx="190">
                  <c:v>449573.28569027764</c:v>
                </c:pt>
                <c:pt idx="191">
                  <c:v>449573.28569027764</c:v>
                </c:pt>
                <c:pt idx="192">
                  <c:v>449689.29261060944</c:v>
                </c:pt>
                <c:pt idx="193">
                  <c:v>449948.29259909707</c:v>
                </c:pt>
                <c:pt idx="194">
                  <c:v>450418.23708057858</c:v>
                </c:pt>
                <c:pt idx="195">
                  <c:v>451031.70008057856</c:v>
                </c:pt>
                <c:pt idx="196">
                  <c:v>451645.16308057855</c:v>
                </c:pt>
                <c:pt idx="197">
                  <c:v>452617.42237687483</c:v>
                </c:pt>
                <c:pt idx="198">
                  <c:v>454004.1661799227</c:v>
                </c:pt>
                <c:pt idx="199">
                  <c:v>455835.31238594122</c:v>
                </c:pt>
                <c:pt idx="200">
                  <c:v>458226.42140754615</c:v>
                </c:pt>
                <c:pt idx="201">
                  <c:v>461237.36544689798</c:v>
                </c:pt>
                <c:pt idx="202">
                  <c:v>466030.33975303225</c:v>
                </c:pt>
                <c:pt idx="203">
                  <c:v>472346.58353929769</c:v>
                </c:pt>
                <c:pt idx="204">
                  <c:v>479522.65471003845</c:v>
                </c:pt>
                <c:pt idx="205">
                  <c:v>488861.96589235327</c:v>
                </c:pt>
                <c:pt idx="206">
                  <c:v>499581.6385228085</c:v>
                </c:pt>
                <c:pt idx="207">
                  <c:v>510141.13007984555</c:v>
                </c:pt>
                <c:pt idx="208">
                  <c:v>522516.38301811717</c:v>
                </c:pt>
                <c:pt idx="209">
                  <c:v>535922.76861416653</c:v>
                </c:pt>
                <c:pt idx="210">
                  <c:v>546844.56469344895</c:v>
                </c:pt>
                <c:pt idx="211">
                  <c:v>555919.77273641189</c:v>
                </c:pt>
                <c:pt idx="212">
                  <c:v>563844.73628328694</c:v>
                </c:pt>
                <c:pt idx="213">
                  <c:v>572484.14272674371</c:v>
                </c:pt>
                <c:pt idx="214">
                  <c:v>583499.30283405085</c:v>
                </c:pt>
                <c:pt idx="215">
                  <c:v>596617.74641043972</c:v>
                </c:pt>
                <c:pt idx="216">
                  <c:v>610351.98530601838</c:v>
                </c:pt>
                <c:pt idx="217">
                  <c:v>623178.56418487639</c:v>
                </c:pt>
                <c:pt idx="218">
                  <c:v>634308.82372447511</c:v>
                </c:pt>
                <c:pt idx="219">
                  <c:v>643536.9795993825</c:v>
                </c:pt>
                <c:pt idx="220">
                  <c:v>650406.05516668956</c:v>
                </c:pt>
                <c:pt idx="221">
                  <c:v>655740.36766134237</c:v>
                </c:pt>
                <c:pt idx="222">
                  <c:v>660795.71577148896</c:v>
                </c:pt>
                <c:pt idx="223">
                  <c:v>665879.99928096426</c:v>
                </c:pt>
                <c:pt idx="224">
                  <c:v>671975.21148056304</c:v>
                </c:pt>
                <c:pt idx="225">
                  <c:v>678466.79612290871</c:v>
                </c:pt>
                <c:pt idx="226">
                  <c:v>684687.92669453681</c:v>
                </c:pt>
                <c:pt idx="227">
                  <c:v>690632.64146203687</c:v>
                </c:pt>
                <c:pt idx="228">
                  <c:v>695948.64410114184</c:v>
                </c:pt>
                <c:pt idx="229">
                  <c:v>699942.17507394275</c:v>
                </c:pt>
                <c:pt idx="230">
                  <c:v>701908.50697266962</c:v>
                </c:pt>
                <c:pt idx="231">
                  <c:v>701908.50697266962</c:v>
                </c:pt>
                <c:pt idx="232">
                  <c:v>701908.50697266962</c:v>
                </c:pt>
                <c:pt idx="233">
                  <c:v>701908.50697266962</c:v>
                </c:pt>
                <c:pt idx="234">
                  <c:v>701908.50697266962</c:v>
                </c:pt>
                <c:pt idx="235">
                  <c:v>701908.50697266962</c:v>
                </c:pt>
                <c:pt idx="236">
                  <c:v>701908.50697266962</c:v>
                </c:pt>
                <c:pt idx="237">
                  <c:v>701908.50697266962</c:v>
                </c:pt>
                <c:pt idx="238">
                  <c:v>701908.50697266962</c:v>
                </c:pt>
                <c:pt idx="239">
                  <c:v>701908.50697266962</c:v>
                </c:pt>
                <c:pt idx="240">
                  <c:v>701908.50697266962</c:v>
                </c:pt>
                <c:pt idx="241">
                  <c:v>701908.50697266962</c:v>
                </c:pt>
                <c:pt idx="242">
                  <c:v>701908.50697266962</c:v>
                </c:pt>
                <c:pt idx="243">
                  <c:v>701908.50697266962</c:v>
                </c:pt>
                <c:pt idx="244">
                  <c:v>701908.50697266962</c:v>
                </c:pt>
                <c:pt idx="245">
                  <c:v>701908.50697266962</c:v>
                </c:pt>
                <c:pt idx="246">
                  <c:v>701908.50697266962</c:v>
                </c:pt>
                <c:pt idx="247">
                  <c:v>701908.50697266962</c:v>
                </c:pt>
                <c:pt idx="248">
                  <c:v>701908.50697266962</c:v>
                </c:pt>
                <c:pt idx="249">
                  <c:v>701908.50697266962</c:v>
                </c:pt>
                <c:pt idx="250">
                  <c:v>701908.50697266962</c:v>
                </c:pt>
                <c:pt idx="251">
                  <c:v>701908.50697266962</c:v>
                </c:pt>
                <c:pt idx="252">
                  <c:v>702183.57862165116</c:v>
                </c:pt>
                <c:pt idx="253">
                  <c:v>702671.5360731018</c:v>
                </c:pt>
                <c:pt idx="254">
                  <c:v>702671.5360731018</c:v>
                </c:pt>
                <c:pt idx="255">
                  <c:v>702671.5360731018</c:v>
                </c:pt>
                <c:pt idx="256">
                  <c:v>703153.99640238425</c:v>
                </c:pt>
                <c:pt idx="257">
                  <c:v>707074.27601111878</c:v>
                </c:pt>
                <c:pt idx="258">
                  <c:v>713559.33009342593</c:v>
                </c:pt>
                <c:pt idx="259">
                  <c:v>721147.78852808638</c:v>
                </c:pt>
                <c:pt idx="260">
                  <c:v>729418.74065993819</c:v>
                </c:pt>
                <c:pt idx="261">
                  <c:v>739198.03616428236</c:v>
                </c:pt>
                <c:pt idx="262">
                  <c:v>752353.1335192438</c:v>
                </c:pt>
                <c:pt idx="263">
                  <c:v>768420.60533155093</c:v>
                </c:pt>
                <c:pt idx="264">
                  <c:v>784329.7084999691</c:v>
                </c:pt>
                <c:pt idx="265">
                  <c:v>797323.02953932097</c:v>
                </c:pt>
                <c:pt idx="266">
                  <c:v>808966.86439709878</c:v>
                </c:pt>
                <c:pt idx="267">
                  <c:v>820443.67638064048</c:v>
                </c:pt>
                <c:pt idx="268">
                  <c:v>830731.14482841827</c:v>
                </c:pt>
                <c:pt idx="269">
                  <c:v>837525.96136195993</c:v>
                </c:pt>
                <c:pt idx="270">
                  <c:v>839109.28285270068</c:v>
                </c:pt>
                <c:pt idx="271">
                  <c:v>839587.43147640442</c:v>
                </c:pt>
                <c:pt idx="272">
                  <c:v>839587.43147640442</c:v>
                </c:pt>
                <c:pt idx="273">
                  <c:v>839587.43147640442</c:v>
                </c:pt>
                <c:pt idx="274">
                  <c:v>839587.43147640442</c:v>
                </c:pt>
                <c:pt idx="275">
                  <c:v>839587.43147640442</c:v>
                </c:pt>
                <c:pt idx="276">
                  <c:v>839587.43147640442</c:v>
                </c:pt>
                <c:pt idx="277">
                  <c:v>839587.43147640442</c:v>
                </c:pt>
                <c:pt idx="278">
                  <c:v>839587.43147640442</c:v>
                </c:pt>
                <c:pt idx="279">
                  <c:v>839587.43147640442</c:v>
                </c:pt>
                <c:pt idx="280">
                  <c:v>842438.0463957563</c:v>
                </c:pt>
                <c:pt idx="281">
                  <c:v>852382.02404905111</c:v>
                </c:pt>
                <c:pt idx="282">
                  <c:v>865367.85124790913</c:v>
                </c:pt>
                <c:pt idx="283">
                  <c:v>880476.30555614992</c:v>
                </c:pt>
                <c:pt idx="284">
                  <c:v>896928.9460896916</c:v>
                </c:pt>
                <c:pt idx="285">
                  <c:v>913636.37318237685</c:v>
                </c:pt>
                <c:pt idx="286">
                  <c:v>931822.87520832592</c:v>
                </c:pt>
                <c:pt idx="287">
                  <c:v>951489.24517128884</c:v>
                </c:pt>
                <c:pt idx="288">
                  <c:v>968676.36095155892</c:v>
                </c:pt>
                <c:pt idx="289">
                  <c:v>978613.52185563301</c:v>
                </c:pt>
                <c:pt idx="290">
                  <c:v>981227.93242313305</c:v>
                </c:pt>
                <c:pt idx="291">
                  <c:v>981227.93242313305</c:v>
                </c:pt>
                <c:pt idx="292">
                  <c:v>981227.93242313305</c:v>
                </c:pt>
                <c:pt idx="293">
                  <c:v>981227.93242313305</c:v>
                </c:pt>
                <c:pt idx="294">
                  <c:v>982000.56978646643</c:v>
                </c:pt>
                <c:pt idx="295">
                  <c:v>984446.96488556371</c:v>
                </c:pt>
                <c:pt idx="296">
                  <c:v>988018.2133600082</c:v>
                </c:pt>
                <c:pt idx="297">
                  <c:v>991894.52401484619</c:v>
                </c:pt>
                <c:pt idx="298">
                  <c:v>994939.08578277053</c:v>
                </c:pt>
                <c:pt idx="299">
                  <c:v>996852.24322970724</c:v>
                </c:pt>
                <c:pt idx="300">
                  <c:v>997348.6927734341</c:v>
                </c:pt>
                <c:pt idx="301">
                  <c:v>997348.6927734341</c:v>
                </c:pt>
                <c:pt idx="302">
                  <c:v>997348.6927734341</c:v>
                </c:pt>
                <c:pt idx="303">
                  <c:v>997348.6927734341</c:v>
                </c:pt>
                <c:pt idx="304">
                  <c:v>997348.6927734341</c:v>
                </c:pt>
                <c:pt idx="305">
                  <c:v>997348.6927734341</c:v>
                </c:pt>
                <c:pt idx="306">
                  <c:v>997348.6927734341</c:v>
                </c:pt>
                <c:pt idx="307">
                  <c:v>997763.49035277823</c:v>
                </c:pt>
                <c:pt idx="308">
                  <c:v>998415.73290206061</c:v>
                </c:pt>
                <c:pt idx="309">
                  <c:v>998415.73290206061</c:v>
                </c:pt>
                <c:pt idx="310">
                  <c:v>998415.73290206061</c:v>
                </c:pt>
                <c:pt idx="311">
                  <c:v>998415.73290206061</c:v>
                </c:pt>
                <c:pt idx="312">
                  <c:v>998415.73290206061</c:v>
                </c:pt>
                <c:pt idx="313">
                  <c:v>998415.73290206061</c:v>
                </c:pt>
                <c:pt idx="314">
                  <c:v>998415.73290206061</c:v>
                </c:pt>
                <c:pt idx="315">
                  <c:v>998415.73290206061</c:v>
                </c:pt>
                <c:pt idx="316">
                  <c:v>998415.73290206061</c:v>
                </c:pt>
                <c:pt idx="317">
                  <c:v>998415.73290206061</c:v>
                </c:pt>
                <c:pt idx="318">
                  <c:v>998415.73290206061</c:v>
                </c:pt>
                <c:pt idx="319">
                  <c:v>998415.73290206061</c:v>
                </c:pt>
                <c:pt idx="320">
                  <c:v>998415.73290206061</c:v>
                </c:pt>
                <c:pt idx="321">
                  <c:v>998658.06055319484</c:v>
                </c:pt>
                <c:pt idx="322">
                  <c:v>999049.2886672921</c:v>
                </c:pt>
                <c:pt idx="323">
                  <c:v>999049.2886672921</c:v>
                </c:pt>
                <c:pt idx="324">
                  <c:v>999709.77566595725</c:v>
                </c:pt>
                <c:pt idx="325">
                  <c:v>1000513.1831893137</c:v>
                </c:pt>
                <c:pt idx="326">
                  <c:v>1000882.8686889433</c:v>
                </c:pt>
                <c:pt idx="327">
                  <c:v>1000882.8686889433</c:v>
                </c:pt>
                <c:pt idx="328">
                  <c:v>1000882.8686889433</c:v>
                </c:pt>
                <c:pt idx="329">
                  <c:v>1000882.8686889433</c:v>
                </c:pt>
                <c:pt idx="330">
                  <c:v>1000941.3565153863</c:v>
                </c:pt>
                <c:pt idx="331">
                  <c:v>1000941.3565153863</c:v>
                </c:pt>
                <c:pt idx="332">
                  <c:v>1000941.3565153863</c:v>
                </c:pt>
                <c:pt idx="333">
                  <c:v>1000941.3565153863</c:v>
                </c:pt>
                <c:pt idx="334">
                  <c:v>1000941.3565153863</c:v>
                </c:pt>
                <c:pt idx="335">
                  <c:v>1001076.9804249156</c:v>
                </c:pt>
                <c:pt idx="336">
                  <c:v>1001809.2213490128</c:v>
                </c:pt>
                <c:pt idx="337">
                  <c:v>1003505.609147431</c:v>
                </c:pt>
                <c:pt idx="338">
                  <c:v>1007333.7977067828</c:v>
                </c:pt>
                <c:pt idx="339">
                  <c:v>1014314.7721335421</c:v>
                </c:pt>
                <c:pt idx="340">
                  <c:v>1023349.5675504172</c:v>
                </c:pt>
                <c:pt idx="341">
                  <c:v>1030212.7671626625</c:v>
                </c:pt>
                <c:pt idx="342">
                  <c:v>1033296.6297205328</c:v>
                </c:pt>
                <c:pt idx="343">
                  <c:v>1035358.727910988</c:v>
                </c:pt>
                <c:pt idx="344">
                  <c:v>1038352.2435180482</c:v>
                </c:pt>
                <c:pt idx="345">
                  <c:v>1041452.2777121223</c:v>
                </c:pt>
                <c:pt idx="346">
                  <c:v>1043939.7252813507</c:v>
                </c:pt>
                <c:pt idx="347">
                  <c:v>1047122.6480442133</c:v>
                </c:pt>
                <c:pt idx="348">
                  <c:v>1050211.0022612119</c:v>
                </c:pt>
                <c:pt idx="349">
                  <c:v>1052504.1815691362</c:v>
                </c:pt>
                <c:pt idx="350">
                  <c:v>1053962.4530366361</c:v>
                </c:pt>
                <c:pt idx="351">
                  <c:v>1055079.3784865357</c:v>
                </c:pt>
                <c:pt idx="352">
                  <c:v>1056192.2271655481</c:v>
                </c:pt>
                <c:pt idx="353">
                  <c:v>1057467.8400796454</c:v>
                </c:pt>
                <c:pt idx="354">
                  <c:v>1059243.9738270759</c:v>
                </c:pt>
                <c:pt idx="355">
                  <c:v>1061201.080604136</c:v>
                </c:pt>
                <c:pt idx="356">
                  <c:v>1062490.7178123768</c:v>
                </c:pt>
                <c:pt idx="357">
                  <c:v>1062490.7178123768</c:v>
                </c:pt>
                <c:pt idx="358">
                  <c:v>1062490.7178123768</c:v>
                </c:pt>
                <c:pt idx="359">
                  <c:v>1062490.7178123768</c:v>
                </c:pt>
                <c:pt idx="360">
                  <c:v>1062490.7178123768</c:v>
                </c:pt>
                <c:pt idx="361">
                  <c:v>1062490.7178123768</c:v>
                </c:pt>
                <c:pt idx="362">
                  <c:v>1062490.7178123768</c:v>
                </c:pt>
                <c:pt idx="363">
                  <c:v>1063060.3596253628</c:v>
                </c:pt>
                <c:pt idx="364">
                  <c:v>1064248.92504946</c:v>
                </c:pt>
                <c:pt idx="365">
                  <c:v>1065940.8389319291</c:v>
                </c:pt>
                <c:pt idx="366">
                  <c:v>1068679.7959051391</c:v>
                </c:pt>
                <c:pt idx="367">
                  <c:v>1072857.3199010263</c:v>
                </c:pt>
                <c:pt idx="368">
                  <c:v>1077160.1527565434</c:v>
                </c:pt>
                <c:pt idx="369">
                  <c:v>1079866.4228334185</c:v>
                </c:pt>
                <c:pt idx="370">
                  <c:v>1080397.5178309109</c:v>
                </c:pt>
                <c:pt idx="371">
                  <c:v>1080397.5178309109</c:v>
                </c:pt>
                <c:pt idx="372">
                  <c:v>1080397.5178309109</c:v>
                </c:pt>
                <c:pt idx="373">
                  <c:v>1080397.5178309109</c:v>
                </c:pt>
                <c:pt idx="374">
                  <c:v>1080397.5178309109</c:v>
                </c:pt>
                <c:pt idx="375">
                  <c:v>1080397.5178309109</c:v>
                </c:pt>
                <c:pt idx="376">
                  <c:v>1080397.5178309109</c:v>
                </c:pt>
                <c:pt idx="377">
                  <c:v>1080397.5178309109</c:v>
                </c:pt>
                <c:pt idx="378">
                  <c:v>1080397.5178309109</c:v>
                </c:pt>
                <c:pt idx="379">
                  <c:v>1080397.5178309109</c:v>
                </c:pt>
                <c:pt idx="380">
                  <c:v>1080397.5178309109</c:v>
                </c:pt>
                <c:pt idx="381">
                  <c:v>1080397.5178309109</c:v>
                </c:pt>
                <c:pt idx="382">
                  <c:v>1080397.5178309109</c:v>
                </c:pt>
                <c:pt idx="383">
                  <c:v>1080397.5178309109</c:v>
                </c:pt>
                <c:pt idx="384">
                  <c:v>1080397.5178309109</c:v>
                </c:pt>
                <c:pt idx="385">
                  <c:v>1080397.5178309109</c:v>
                </c:pt>
                <c:pt idx="386">
                  <c:v>1080397.5178309109</c:v>
                </c:pt>
                <c:pt idx="387">
                  <c:v>1080397.5178309109</c:v>
                </c:pt>
                <c:pt idx="388">
                  <c:v>1080397.5178309109</c:v>
                </c:pt>
                <c:pt idx="389">
                  <c:v>1080397.5178309109</c:v>
                </c:pt>
                <c:pt idx="390">
                  <c:v>1080397.5178309109</c:v>
                </c:pt>
                <c:pt idx="391">
                  <c:v>1080485.6587851932</c:v>
                </c:pt>
                <c:pt idx="392">
                  <c:v>1081132.2462779942</c:v>
                </c:pt>
                <c:pt idx="393">
                  <c:v>1083156.0027876238</c:v>
                </c:pt>
                <c:pt idx="394">
                  <c:v>1087301.7081274618</c:v>
                </c:pt>
                <c:pt idx="395">
                  <c:v>1094035.5610358184</c:v>
                </c:pt>
                <c:pt idx="396">
                  <c:v>1103423.9249754171</c:v>
                </c:pt>
                <c:pt idx="397">
                  <c:v>1113997.6795567982</c:v>
                </c:pt>
                <c:pt idx="398">
                  <c:v>1122047.1613366439</c:v>
                </c:pt>
                <c:pt idx="399">
                  <c:v>1125511.7686887425</c:v>
                </c:pt>
                <c:pt idx="400">
                  <c:v>1125761.5612260264</c:v>
                </c:pt>
                <c:pt idx="401">
                  <c:v>1125761.5612260264</c:v>
                </c:pt>
                <c:pt idx="402">
                  <c:v>1125761.5612260264</c:v>
                </c:pt>
                <c:pt idx="403">
                  <c:v>1125761.5612260264</c:v>
                </c:pt>
                <c:pt idx="404">
                  <c:v>1125761.5612260264</c:v>
                </c:pt>
                <c:pt idx="405">
                  <c:v>1125761.5612260264</c:v>
                </c:pt>
                <c:pt idx="406">
                  <c:v>1125761.5612260264</c:v>
                </c:pt>
                <c:pt idx="407">
                  <c:v>1125761.5612260264</c:v>
                </c:pt>
                <c:pt idx="408">
                  <c:v>1125761.5612260264</c:v>
                </c:pt>
                <c:pt idx="409">
                  <c:v>1126306.8751645063</c:v>
                </c:pt>
                <c:pt idx="410">
                  <c:v>1127274.7588774692</c:v>
                </c:pt>
                <c:pt idx="411">
                  <c:v>1128426.4031511422</c:v>
                </c:pt>
                <c:pt idx="412">
                  <c:v>1129775.9545298072</c:v>
                </c:pt>
                <c:pt idx="413">
                  <c:v>1131786.6594756946</c:v>
                </c:pt>
                <c:pt idx="414">
                  <c:v>1134978.7811805326</c:v>
                </c:pt>
                <c:pt idx="415">
                  <c:v>1138785.1495139585</c:v>
                </c:pt>
                <c:pt idx="416">
                  <c:v>1141646.7135062655</c:v>
                </c:pt>
                <c:pt idx="417">
                  <c:v>1142742.2964580171</c:v>
                </c:pt>
                <c:pt idx="418">
                  <c:v>1142742.2964580171</c:v>
                </c:pt>
                <c:pt idx="419">
                  <c:v>1142742.2964580171</c:v>
                </c:pt>
                <c:pt idx="420">
                  <c:v>1142742.2964580171</c:v>
                </c:pt>
                <c:pt idx="421">
                  <c:v>1143379.198825517</c:v>
                </c:pt>
                <c:pt idx="422">
                  <c:v>1145200.9354609491</c:v>
                </c:pt>
                <c:pt idx="423">
                  <c:v>1148860.5722465047</c:v>
                </c:pt>
                <c:pt idx="424">
                  <c:v>1156009.6467106019</c:v>
                </c:pt>
                <c:pt idx="425">
                  <c:v>1168390.8925502007</c:v>
                </c:pt>
                <c:pt idx="426">
                  <c:v>1184553.5242910341</c:v>
                </c:pt>
                <c:pt idx="427">
                  <c:v>1197529.4905462193</c:v>
                </c:pt>
                <c:pt idx="428">
                  <c:v>1203057.8556031019</c:v>
                </c:pt>
                <c:pt idx="429">
                  <c:v>1203594.6963212732</c:v>
                </c:pt>
                <c:pt idx="430">
                  <c:v>1203594.6963212732</c:v>
                </c:pt>
                <c:pt idx="431">
                  <c:v>1203594.6963212732</c:v>
                </c:pt>
                <c:pt idx="432">
                  <c:v>1203719.4305188272</c:v>
                </c:pt>
                <c:pt idx="433">
                  <c:v>1204029.1173045293</c:v>
                </c:pt>
                <c:pt idx="434">
                  <c:v>1204029.1173045293</c:v>
                </c:pt>
                <c:pt idx="435">
                  <c:v>1204029.1173045293</c:v>
                </c:pt>
                <c:pt idx="436">
                  <c:v>1204029.1173045293</c:v>
                </c:pt>
                <c:pt idx="437">
                  <c:v>1204029.1173045293</c:v>
                </c:pt>
                <c:pt idx="438">
                  <c:v>1204029.1173045293</c:v>
                </c:pt>
                <c:pt idx="439">
                  <c:v>1204029.1173045293</c:v>
                </c:pt>
                <c:pt idx="440">
                  <c:v>1204029.1173045293</c:v>
                </c:pt>
                <c:pt idx="441">
                  <c:v>1204029.1173045293</c:v>
                </c:pt>
                <c:pt idx="442">
                  <c:v>1204029.1173045293</c:v>
                </c:pt>
                <c:pt idx="443">
                  <c:v>1204029.1173045293</c:v>
                </c:pt>
                <c:pt idx="444">
                  <c:v>1204029.1173045293</c:v>
                </c:pt>
                <c:pt idx="445">
                  <c:v>1204029.1173045293</c:v>
                </c:pt>
                <c:pt idx="446">
                  <c:v>1204029.1173045293</c:v>
                </c:pt>
                <c:pt idx="447">
                  <c:v>1204029.1173045293</c:v>
                </c:pt>
                <c:pt idx="448">
                  <c:v>1204029.1173045293</c:v>
                </c:pt>
                <c:pt idx="449">
                  <c:v>1204029.1173045293</c:v>
                </c:pt>
                <c:pt idx="450">
                  <c:v>1204029.1173045293</c:v>
                </c:pt>
                <c:pt idx="451">
                  <c:v>1204029.1173045293</c:v>
                </c:pt>
                <c:pt idx="452">
                  <c:v>1204029.1173045293</c:v>
                </c:pt>
                <c:pt idx="453">
                  <c:v>1204029.1173045293</c:v>
                </c:pt>
                <c:pt idx="454">
                  <c:v>1204029.1173045293</c:v>
                </c:pt>
                <c:pt idx="455">
                  <c:v>1204029.1173045293</c:v>
                </c:pt>
                <c:pt idx="456">
                  <c:v>1204029.1173045293</c:v>
                </c:pt>
                <c:pt idx="457">
                  <c:v>1204029.1173045293</c:v>
                </c:pt>
                <c:pt idx="458">
                  <c:v>1204029.1173045293</c:v>
                </c:pt>
                <c:pt idx="459">
                  <c:v>1204029.1173045293</c:v>
                </c:pt>
                <c:pt idx="460">
                  <c:v>1204029.1173045293</c:v>
                </c:pt>
                <c:pt idx="461">
                  <c:v>1204029.1173045293</c:v>
                </c:pt>
                <c:pt idx="462">
                  <c:v>1204029.1173045293</c:v>
                </c:pt>
                <c:pt idx="463">
                  <c:v>1204029.1173045293</c:v>
                </c:pt>
                <c:pt idx="464">
                  <c:v>1204029.1173045293</c:v>
                </c:pt>
                <c:pt idx="465">
                  <c:v>1204029.1173045293</c:v>
                </c:pt>
                <c:pt idx="466">
                  <c:v>1204029.1173045293</c:v>
                </c:pt>
                <c:pt idx="467">
                  <c:v>1204029.1173045293</c:v>
                </c:pt>
                <c:pt idx="468">
                  <c:v>1204029.1173045293</c:v>
                </c:pt>
                <c:pt idx="469">
                  <c:v>1204029.1173045293</c:v>
                </c:pt>
                <c:pt idx="470">
                  <c:v>1204029.1173045293</c:v>
                </c:pt>
                <c:pt idx="471">
                  <c:v>1204029.1173045293</c:v>
                </c:pt>
                <c:pt idx="472">
                  <c:v>1204029.1173045293</c:v>
                </c:pt>
                <c:pt idx="473">
                  <c:v>1204029.1173045293</c:v>
                </c:pt>
                <c:pt idx="474">
                  <c:v>1204029.1173045293</c:v>
                </c:pt>
                <c:pt idx="475">
                  <c:v>1204029.1173045293</c:v>
                </c:pt>
                <c:pt idx="476">
                  <c:v>1204029.1173045293</c:v>
                </c:pt>
                <c:pt idx="477">
                  <c:v>1204029.1173045293</c:v>
                </c:pt>
                <c:pt idx="478">
                  <c:v>1204029.1173045293</c:v>
                </c:pt>
                <c:pt idx="479">
                  <c:v>1204029.1173045293</c:v>
                </c:pt>
                <c:pt idx="480">
                  <c:v>1204029.1173045293</c:v>
                </c:pt>
                <c:pt idx="481">
                  <c:v>1204029.1173045293</c:v>
                </c:pt>
                <c:pt idx="482">
                  <c:v>1204029.1173045293</c:v>
                </c:pt>
                <c:pt idx="483">
                  <c:v>1204029.1173045293</c:v>
                </c:pt>
                <c:pt idx="484">
                  <c:v>1204029.1173045293</c:v>
                </c:pt>
                <c:pt idx="485">
                  <c:v>1204029.1173045293</c:v>
                </c:pt>
                <c:pt idx="486">
                  <c:v>1204029.1173045293</c:v>
                </c:pt>
                <c:pt idx="487">
                  <c:v>1204029.1173045293</c:v>
                </c:pt>
                <c:pt idx="488">
                  <c:v>1204029.1173045293</c:v>
                </c:pt>
                <c:pt idx="489">
                  <c:v>1204029.1173045293</c:v>
                </c:pt>
                <c:pt idx="490">
                  <c:v>1204029.1173045293</c:v>
                </c:pt>
                <c:pt idx="491">
                  <c:v>1204029.1173045293</c:v>
                </c:pt>
                <c:pt idx="492">
                  <c:v>1204029.1173045293</c:v>
                </c:pt>
                <c:pt idx="493">
                  <c:v>1204029.1173045293</c:v>
                </c:pt>
                <c:pt idx="494">
                  <c:v>1204029.1173045293</c:v>
                </c:pt>
                <c:pt idx="495">
                  <c:v>1204029.1173045293</c:v>
                </c:pt>
                <c:pt idx="496">
                  <c:v>1204029.1173045293</c:v>
                </c:pt>
                <c:pt idx="497">
                  <c:v>1204029.1173045293</c:v>
                </c:pt>
                <c:pt idx="498">
                  <c:v>1204029.1173045293</c:v>
                </c:pt>
                <c:pt idx="499">
                  <c:v>1204029.1173045293</c:v>
                </c:pt>
                <c:pt idx="500">
                  <c:v>1204029.1173045293</c:v>
                </c:pt>
                <c:pt idx="501">
                  <c:v>1204029.1173045293</c:v>
                </c:pt>
                <c:pt idx="502">
                  <c:v>1204029.1173045293</c:v>
                </c:pt>
                <c:pt idx="503">
                  <c:v>1204029.1173045293</c:v>
                </c:pt>
                <c:pt idx="504">
                  <c:v>1204029.1173045293</c:v>
                </c:pt>
                <c:pt idx="505">
                  <c:v>1204029.1173045293</c:v>
                </c:pt>
                <c:pt idx="506">
                  <c:v>1204029.1173045293</c:v>
                </c:pt>
                <c:pt idx="507">
                  <c:v>1204029.1173045293</c:v>
                </c:pt>
                <c:pt idx="508">
                  <c:v>1204029.1173045293</c:v>
                </c:pt>
                <c:pt idx="509">
                  <c:v>1204029.1173045293</c:v>
                </c:pt>
                <c:pt idx="510">
                  <c:v>1204029.1173045293</c:v>
                </c:pt>
                <c:pt idx="511">
                  <c:v>1204129.2181353548</c:v>
                </c:pt>
                <c:pt idx="512">
                  <c:v>1205168.0987825384</c:v>
                </c:pt>
                <c:pt idx="513">
                  <c:v>1209174.6919011495</c:v>
                </c:pt>
                <c:pt idx="514">
                  <c:v>1216975.2982945754</c:v>
                </c:pt>
                <c:pt idx="515">
                  <c:v>1226577.3603523532</c:v>
                </c:pt>
                <c:pt idx="516">
                  <c:v>1233883.72950108</c:v>
                </c:pt>
                <c:pt idx="517">
                  <c:v>1236844.642542029</c:v>
                </c:pt>
                <c:pt idx="518">
                  <c:v>1237186.3426200151</c:v>
                </c:pt>
                <c:pt idx="519">
                  <c:v>1237186.3426200151</c:v>
                </c:pt>
                <c:pt idx="520">
                  <c:v>1237186.3426200151</c:v>
                </c:pt>
                <c:pt idx="521">
                  <c:v>1237186.3426200151</c:v>
                </c:pt>
                <c:pt idx="522">
                  <c:v>1237186.3426200151</c:v>
                </c:pt>
                <c:pt idx="523">
                  <c:v>1237186.3426200151</c:v>
                </c:pt>
                <c:pt idx="524">
                  <c:v>1237186.3426200151</c:v>
                </c:pt>
                <c:pt idx="525">
                  <c:v>1237186.3426200151</c:v>
                </c:pt>
                <c:pt idx="526">
                  <c:v>1237186.3426200151</c:v>
                </c:pt>
                <c:pt idx="527">
                  <c:v>1237186.3426200151</c:v>
                </c:pt>
                <c:pt idx="528">
                  <c:v>1237186.3426200151</c:v>
                </c:pt>
                <c:pt idx="529">
                  <c:v>1237186.3426200151</c:v>
                </c:pt>
                <c:pt idx="530">
                  <c:v>1237186.3426200151</c:v>
                </c:pt>
                <c:pt idx="531">
                  <c:v>1237186.3426200151</c:v>
                </c:pt>
                <c:pt idx="532">
                  <c:v>1237210.8329282559</c:v>
                </c:pt>
                <c:pt idx="533">
                  <c:v>1237486.9851360337</c:v>
                </c:pt>
                <c:pt idx="534">
                  <c:v>1238414.9820703547</c:v>
                </c:pt>
                <c:pt idx="535">
                  <c:v>1240234.3125398608</c:v>
                </c:pt>
                <c:pt idx="536">
                  <c:v>1244477.1462481015</c:v>
                </c:pt>
                <c:pt idx="537">
                  <c:v>1253382.5594294285</c:v>
                </c:pt>
                <c:pt idx="538">
                  <c:v>1265703.0128717741</c:v>
                </c:pt>
                <c:pt idx="539">
                  <c:v>1274767.0496858715</c:v>
                </c:pt>
                <c:pt idx="540">
                  <c:v>1278081.8059487958</c:v>
                </c:pt>
                <c:pt idx="541">
                  <c:v>1279052.4264092511</c:v>
                </c:pt>
                <c:pt idx="542">
                  <c:v>1279052.4264092511</c:v>
                </c:pt>
                <c:pt idx="543">
                  <c:v>1279052.4264092511</c:v>
                </c:pt>
                <c:pt idx="544">
                  <c:v>1279052.4264092511</c:v>
                </c:pt>
                <c:pt idx="545">
                  <c:v>1279052.4264092511</c:v>
                </c:pt>
                <c:pt idx="546">
                  <c:v>1279052.4264092511</c:v>
                </c:pt>
                <c:pt idx="547">
                  <c:v>1279052.4264092511</c:v>
                </c:pt>
                <c:pt idx="548">
                  <c:v>1279052.4264092511</c:v>
                </c:pt>
                <c:pt idx="549">
                  <c:v>1279052.4264092511</c:v>
                </c:pt>
                <c:pt idx="550">
                  <c:v>1279052.4264092511</c:v>
                </c:pt>
                <c:pt idx="551">
                  <c:v>1279052.4264092511</c:v>
                </c:pt>
                <c:pt idx="552">
                  <c:v>1279052.4264092511</c:v>
                </c:pt>
                <c:pt idx="553">
                  <c:v>1279255.7783509409</c:v>
                </c:pt>
                <c:pt idx="554">
                  <c:v>1279769.3257406554</c:v>
                </c:pt>
                <c:pt idx="555">
                  <c:v>1280596.2218958021</c:v>
                </c:pt>
                <c:pt idx="556">
                  <c:v>1281833.5051646524</c:v>
                </c:pt>
                <c:pt idx="557">
                  <c:v>1283530.16980993</c:v>
                </c:pt>
                <c:pt idx="558">
                  <c:v>1286613.9032873607</c:v>
                </c:pt>
                <c:pt idx="559">
                  <c:v>1289926.8428712727</c:v>
                </c:pt>
                <c:pt idx="560">
                  <c:v>1291307.3050340815</c:v>
                </c:pt>
                <c:pt idx="561">
                  <c:v>1292179.4724438037</c:v>
                </c:pt>
                <c:pt idx="562">
                  <c:v>1292179.4724438037</c:v>
                </c:pt>
                <c:pt idx="563">
                  <c:v>1292179.4724438037</c:v>
                </c:pt>
                <c:pt idx="564">
                  <c:v>1292179.4724438037</c:v>
                </c:pt>
                <c:pt idx="565">
                  <c:v>1292179.4724438037</c:v>
                </c:pt>
                <c:pt idx="566">
                  <c:v>1292179.4724438037</c:v>
                </c:pt>
                <c:pt idx="567">
                  <c:v>1292179.4724438037</c:v>
                </c:pt>
                <c:pt idx="568">
                  <c:v>1292179.4724438037</c:v>
                </c:pt>
                <c:pt idx="569">
                  <c:v>1292179.4724438037</c:v>
                </c:pt>
                <c:pt idx="570">
                  <c:v>1292179.4724438037</c:v>
                </c:pt>
                <c:pt idx="571">
                  <c:v>1292179.4724438037</c:v>
                </c:pt>
                <c:pt idx="572">
                  <c:v>1292179.4724438037</c:v>
                </c:pt>
                <c:pt idx="573">
                  <c:v>1292179.4724438037</c:v>
                </c:pt>
                <c:pt idx="574">
                  <c:v>1292179.4724438037</c:v>
                </c:pt>
                <c:pt idx="575">
                  <c:v>1292179.4724438037</c:v>
                </c:pt>
                <c:pt idx="576">
                  <c:v>1292179.4724438037</c:v>
                </c:pt>
                <c:pt idx="577">
                  <c:v>1292179.4724438037</c:v>
                </c:pt>
                <c:pt idx="578">
                  <c:v>1292179.4724438037</c:v>
                </c:pt>
                <c:pt idx="579">
                  <c:v>1292179.4724438037</c:v>
                </c:pt>
                <c:pt idx="580">
                  <c:v>1292179.4724438037</c:v>
                </c:pt>
                <c:pt idx="581">
                  <c:v>1292179.4724438037</c:v>
                </c:pt>
                <c:pt idx="582">
                  <c:v>1292179.4724438037</c:v>
                </c:pt>
                <c:pt idx="583">
                  <c:v>1292179.4724438037</c:v>
                </c:pt>
                <c:pt idx="584">
                  <c:v>1292179.4724438037</c:v>
                </c:pt>
                <c:pt idx="585">
                  <c:v>1292179.4724438037</c:v>
                </c:pt>
                <c:pt idx="586">
                  <c:v>1292179.4724438037</c:v>
                </c:pt>
                <c:pt idx="587">
                  <c:v>1292179.4724438037</c:v>
                </c:pt>
                <c:pt idx="588">
                  <c:v>1292179.4724438037</c:v>
                </c:pt>
                <c:pt idx="589">
                  <c:v>1292179.4724438037</c:v>
                </c:pt>
                <c:pt idx="590">
                  <c:v>1292179.4724438037</c:v>
                </c:pt>
                <c:pt idx="591">
                  <c:v>1292179.4724438037</c:v>
                </c:pt>
                <c:pt idx="592">
                  <c:v>1292179.4724438037</c:v>
                </c:pt>
                <c:pt idx="593">
                  <c:v>1292179.4724438037</c:v>
                </c:pt>
                <c:pt idx="594">
                  <c:v>1292179.4724438037</c:v>
                </c:pt>
                <c:pt idx="595">
                  <c:v>1292179.4724438037</c:v>
                </c:pt>
                <c:pt idx="596">
                  <c:v>1292179.4724438037</c:v>
                </c:pt>
                <c:pt idx="597">
                  <c:v>1292179.4724438037</c:v>
                </c:pt>
                <c:pt idx="598">
                  <c:v>1292179.4724438037</c:v>
                </c:pt>
                <c:pt idx="599">
                  <c:v>1292179.4724438037</c:v>
                </c:pt>
                <c:pt idx="600">
                  <c:v>1292355.7725572295</c:v>
                </c:pt>
                <c:pt idx="601">
                  <c:v>1292939.5706981786</c:v>
                </c:pt>
                <c:pt idx="602">
                  <c:v>1295192.9568374378</c:v>
                </c:pt>
                <c:pt idx="603">
                  <c:v>1300772.4446240659</c:v>
                </c:pt>
                <c:pt idx="604">
                  <c:v>1310585.4314903314</c:v>
                </c:pt>
                <c:pt idx="605">
                  <c:v>1324982.7824467204</c:v>
                </c:pt>
                <c:pt idx="606">
                  <c:v>1342615.1869426696</c:v>
                </c:pt>
                <c:pt idx="607">
                  <c:v>1361157.0444941742</c:v>
                </c:pt>
                <c:pt idx="608">
                  <c:v>1380237.4298278778</c:v>
                </c:pt>
                <c:pt idx="609">
                  <c:v>1401052.5704801001</c:v>
                </c:pt>
                <c:pt idx="610">
                  <c:v>1422790.9565377159</c:v>
                </c:pt>
                <c:pt idx="611">
                  <c:v>1440204.4625466047</c:v>
                </c:pt>
                <c:pt idx="612">
                  <c:v>1449380.6013494057</c:v>
                </c:pt>
                <c:pt idx="613">
                  <c:v>1452517.7594111573</c:v>
                </c:pt>
                <c:pt idx="614">
                  <c:v>1454191.545661736</c:v>
                </c:pt>
                <c:pt idx="615">
                  <c:v>1455861.7045835878</c:v>
                </c:pt>
                <c:pt idx="616">
                  <c:v>1456659.9119584952</c:v>
                </c:pt>
                <c:pt idx="617">
                  <c:v>1456659.9119584952</c:v>
                </c:pt>
                <c:pt idx="618">
                  <c:v>1456659.9119584952</c:v>
                </c:pt>
                <c:pt idx="619">
                  <c:v>1456659.9119584952</c:v>
                </c:pt>
                <c:pt idx="620">
                  <c:v>1456659.9119584952</c:v>
                </c:pt>
                <c:pt idx="621">
                  <c:v>1457389.0470729396</c:v>
                </c:pt>
                <c:pt idx="622">
                  <c:v>1459970.7575541355</c:v>
                </c:pt>
                <c:pt idx="623">
                  <c:v>1464427.1984312574</c:v>
                </c:pt>
                <c:pt idx="624">
                  <c:v>1470023.4922629471</c:v>
                </c:pt>
                <c:pt idx="625">
                  <c:v>1474875.3867148221</c:v>
                </c:pt>
                <c:pt idx="626">
                  <c:v>1478109.1711685259</c:v>
                </c:pt>
                <c:pt idx="627">
                  <c:v>1480517.7241407481</c:v>
                </c:pt>
                <c:pt idx="628">
                  <c:v>1483201.3542734643</c:v>
                </c:pt>
                <c:pt idx="629">
                  <c:v>1487545.037159475</c:v>
                </c:pt>
                <c:pt idx="630">
                  <c:v>1494459.6421351156</c:v>
                </c:pt>
                <c:pt idx="631">
                  <c:v>1503235.5065342127</c:v>
                </c:pt>
                <c:pt idx="632">
                  <c:v>1513403.9598446062</c:v>
                </c:pt>
                <c:pt idx="633">
                  <c:v>1524166.8893853701</c:v>
                </c:pt>
                <c:pt idx="634">
                  <c:v>1533976.1691961109</c:v>
                </c:pt>
                <c:pt idx="635">
                  <c:v>1541146.5637023763</c:v>
                </c:pt>
                <c:pt idx="636">
                  <c:v>1545202.8905256789</c:v>
                </c:pt>
                <c:pt idx="637">
                  <c:v>1547674.5337070061</c:v>
                </c:pt>
                <c:pt idx="638">
                  <c:v>1549508.6433340663</c:v>
                </c:pt>
                <c:pt idx="639">
                  <c:v>1551335.4349507561</c:v>
                </c:pt>
                <c:pt idx="640">
                  <c:v>1555360.3819261573</c:v>
                </c:pt>
                <c:pt idx="641">
                  <c:v>1563552.5069208101</c:v>
                </c:pt>
                <c:pt idx="642">
                  <c:v>1573230.9797337961</c:v>
                </c:pt>
                <c:pt idx="643">
                  <c:v>1580100.8447249073</c:v>
                </c:pt>
                <c:pt idx="644">
                  <c:v>1585349.2192903007</c:v>
                </c:pt>
                <c:pt idx="645">
                  <c:v>1590970.5126494598</c:v>
                </c:pt>
                <c:pt idx="646">
                  <c:v>1596632.8498794213</c:v>
                </c:pt>
                <c:pt idx="647">
                  <c:v>1601658.1176312964</c:v>
                </c:pt>
                <c:pt idx="648">
                  <c:v>1605000.2330997146</c:v>
                </c:pt>
                <c:pt idx="649">
                  <c:v>1605000.2330997146</c:v>
                </c:pt>
                <c:pt idx="650">
                  <c:v>1605000.2330997146</c:v>
                </c:pt>
                <c:pt idx="651">
                  <c:v>1605000.2330997146</c:v>
                </c:pt>
                <c:pt idx="652">
                  <c:v>1605000.2330997146</c:v>
                </c:pt>
                <c:pt idx="653">
                  <c:v>1605000.2330997146</c:v>
                </c:pt>
                <c:pt idx="654">
                  <c:v>1605000.2330997146</c:v>
                </c:pt>
                <c:pt idx="655">
                  <c:v>1605000.2330997146</c:v>
                </c:pt>
                <c:pt idx="656">
                  <c:v>1605000.2330997146</c:v>
                </c:pt>
                <c:pt idx="657">
                  <c:v>1605000.2330997146</c:v>
                </c:pt>
                <c:pt idx="658">
                  <c:v>1605000.2330997146</c:v>
                </c:pt>
                <c:pt idx="659">
                  <c:v>1605000.2330997146</c:v>
                </c:pt>
                <c:pt idx="660">
                  <c:v>1605000.2330997146</c:v>
                </c:pt>
                <c:pt idx="661">
                  <c:v>1605000.2330997146</c:v>
                </c:pt>
                <c:pt idx="662">
                  <c:v>1605000.2330997146</c:v>
                </c:pt>
                <c:pt idx="663">
                  <c:v>1605000.2330997146</c:v>
                </c:pt>
                <c:pt idx="664">
                  <c:v>1605183.1405441591</c:v>
                </c:pt>
                <c:pt idx="665">
                  <c:v>1607317.3766311575</c:v>
                </c:pt>
                <c:pt idx="666">
                  <c:v>1613475.8467638735</c:v>
                </c:pt>
                <c:pt idx="667">
                  <c:v>1624904.9377723611</c:v>
                </c:pt>
                <c:pt idx="668">
                  <c:v>1638586.538052361</c:v>
                </c:pt>
                <c:pt idx="669">
                  <c:v>1654768.8311758179</c:v>
                </c:pt>
                <c:pt idx="670">
                  <c:v>1667909.516212855</c:v>
                </c:pt>
                <c:pt idx="671">
                  <c:v>1677807.6119011266</c:v>
                </c:pt>
                <c:pt idx="672">
                  <c:v>1688290.5700122376</c:v>
                </c:pt>
                <c:pt idx="673">
                  <c:v>1699358.6818239661</c:v>
                </c:pt>
                <c:pt idx="674">
                  <c:v>1706945.8805893981</c:v>
                </c:pt>
                <c:pt idx="675">
                  <c:v>1710252.5763168903</c:v>
                </c:pt>
                <c:pt idx="676">
                  <c:v>1710252.5763168903</c:v>
                </c:pt>
                <c:pt idx="677">
                  <c:v>1710252.5763168903</c:v>
                </c:pt>
                <c:pt idx="678">
                  <c:v>1710252.5763168903</c:v>
                </c:pt>
                <c:pt idx="679">
                  <c:v>1710252.5763168903</c:v>
                </c:pt>
                <c:pt idx="680">
                  <c:v>1710252.5763168903</c:v>
                </c:pt>
                <c:pt idx="681">
                  <c:v>1710252.5763168903</c:v>
                </c:pt>
                <c:pt idx="682">
                  <c:v>1710252.5763168903</c:v>
                </c:pt>
                <c:pt idx="683">
                  <c:v>1710252.5763168903</c:v>
                </c:pt>
                <c:pt idx="684">
                  <c:v>1713936.0287337652</c:v>
                </c:pt>
                <c:pt idx="685">
                  <c:v>1721400.7722198996</c:v>
                </c:pt>
                <c:pt idx="686">
                  <c:v>1729207.2854531326</c:v>
                </c:pt>
                <c:pt idx="687">
                  <c:v>1737514.0690144519</c:v>
                </c:pt>
                <c:pt idx="688">
                  <c:v>1746455.4205042049</c:v>
                </c:pt>
                <c:pt idx="689">
                  <c:v>1752554.4066468207</c:v>
                </c:pt>
                <c:pt idx="690">
                  <c:v>1755633.5782544364</c:v>
                </c:pt>
                <c:pt idx="691">
                  <c:v>1758918.8823240891</c:v>
                </c:pt>
                <c:pt idx="692">
                  <c:v>1763610.0768841817</c:v>
                </c:pt>
                <c:pt idx="693">
                  <c:v>1768044.0246767974</c:v>
                </c:pt>
                <c:pt idx="694">
                  <c:v>1769171.2970771678</c:v>
                </c:pt>
                <c:pt idx="695">
                  <c:v>1769171.2970771678</c:v>
                </c:pt>
                <c:pt idx="696">
                  <c:v>1769171.2970771678</c:v>
                </c:pt>
                <c:pt idx="697">
                  <c:v>1769171.2970771678</c:v>
                </c:pt>
                <c:pt idx="698">
                  <c:v>1769171.2970771678</c:v>
                </c:pt>
                <c:pt idx="699">
                  <c:v>1769171.2970771678</c:v>
                </c:pt>
                <c:pt idx="700">
                  <c:v>1769247.9855318591</c:v>
                </c:pt>
                <c:pt idx="701">
                  <c:v>1770077.2698119518</c:v>
                </c:pt>
                <c:pt idx="702">
                  <c:v>1771032.1327957481</c:v>
                </c:pt>
                <c:pt idx="703">
                  <c:v>1771032.1327957481</c:v>
                </c:pt>
                <c:pt idx="704">
                  <c:v>1771032.1327957481</c:v>
                </c:pt>
                <c:pt idx="705">
                  <c:v>1771032.1327957481</c:v>
                </c:pt>
                <c:pt idx="706">
                  <c:v>1771032.1327957481</c:v>
                </c:pt>
                <c:pt idx="707">
                  <c:v>1771032.1327957481</c:v>
                </c:pt>
                <c:pt idx="708">
                  <c:v>1771932.6328327851</c:v>
                </c:pt>
                <c:pt idx="709">
                  <c:v>1776633.7133072296</c:v>
                </c:pt>
                <c:pt idx="710">
                  <c:v>1785589.3719852157</c:v>
                </c:pt>
                <c:pt idx="711">
                  <c:v>1792605.3402415968</c:v>
                </c:pt>
                <c:pt idx="712">
                  <c:v>1793857.9392523067</c:v>
                </c:pt>
                <c:pt idx="713">
                  <c:v>1793857.9392523067</c:v>
                </c:pt>
                <c:pt idx="714">
                  <c:v>1793857.9392523067</c:v>
                </c:pt>
                <c:pt idx="715">
                  <c:v>1793857.9392523067</c:v>
                </c:pt>
                <c:pt idx="716">
                  <c:v>1793857.9392523067</c:v>
                </c:pt>
                <c:pt idx="717">
                  <c:v>1795188.9948448993</c:v>
                </c:pt>
                <c:pt idx="718">
                  <c:v>1798963.6209891895</c:v>
                </c:pt>
                <c:pt idx="719">
                  <c:v>1805046.2475570908</c:v>
                </c:pt>
                <c:pt idx="720">
                  <c:v>1811085.3087536572</c:v>
                </c:pt>
                <c:pt idx="721">
                  <c:v>1817072.3397191819</c:v>
                </c:pt>
                <c:pt idx="722">
                  <c:v>1822805.8374188347</c:v>
                </c:pt>
                <c:pt idx="723">
                  <c:v>1829927.508678094</c:v>
                </c:pt>
                <c:pt idx="724">
                  <c:v>1840686.4068646063</c:v>
                </c:pt>
                <c:pt idx="725">
                  <c:v>1856896.0516746913</c:v>
                </c:pt>
                <c:pt idx="726">
                  <c:v>1875144.0296009874</c:v>
                </c:pt>
                <c:pt idx="727">
                  <c:v>1889318.1962684875</c:v>
                </c:pt>
                <c:pt idx="728">
                  <c:v>1900549.5265396913</c:v>
                </c:pt>
                <c:pt idx="729">
                  <c:v>1906950.0440942592</c:v>
                </c:pt>
                <c:pt idx="730">
                  <c:v>1910139.9045210106</c:v>
                </c:pt>
                <c:pt idx="731">
                  <c:v>1913086.3734932328</c:v>
                </c:pt>
                <c:pt idx="732">
                  <c:v>1916299.5339632018</c:v>
                </c:pt>
                <c:pt idx="733">
                  <c:v>1919781.7808190042</c:v>
                </c:pt>
                <c:pt idx="734">
                  <c:v>1923799.8193508175</c:v>
                </c:pt>
                <c:pt idx="735">
                  <c:v>1928629.3313099765</c:v>
                </c:pt>
                <c:pt idx="736">
                  <c:v>1933265.7068146293</c:v>
                </c:pt>
                <c:pt idx="737">
                  <c:v>1936618.8051726539</c:v>
                </c:pt>
                <c:pt idx="738">
                  <c:v>1942353.12227564</c:v>
                </c:pt>
                <c:pt idx="739">
                  <c:v>1950954.3664877003</c:v>
                </c:pt>
                <c:pt idx="740">
                  <c:v>1958656.4527435028</c:v>
                </c:pt>
                <c:pt idx="741">
                  <c:v>1963670.177556836</c:v>
                </c:pt>
                <c:pt idx="742">
                  <c:v>1966714.7393247604</c:v>
                </c:pt>
                <c:pt idx="743">
                  <c:v>1969482.4613063345</c:v>
                </c:pt>
                <c:pt idx="744">
                  <c:v>1972250.1832879086</c:v>
                </c:pt>
                <c:pt idx="745">
                  <c:v>1976160.1055631787</c:v>
                </c:pt>
                <c:pt idx="746">
                  <c:v>1981822.2853692512</c:v>
                </c:pt>
                <c:pt idx="747">
                  <c:v>1988730.9496767512</c:v>
                </c:pt>
                <c:pt idx="748">
                  <c:v>1994868.5489138807</c:v>
                </c:pt>
                <c:pt idx="749">
                  <c:v>1998674.1631850845</c:v>
                </c:pt>
                <c:pt idx="750">
                  <c:v>2000990.7728266586</c:v>
                </c:pt>
                <c:pt idx="751">
                  <c:v>2002113.7379569286</c:v>
                </c:pt>
                <c:pt idx="752">
                  <c:v>2002113.7379569286</c:v>
                </c:pt>
                <c:pt idx="753">
                  <c:v>2002113.7379569286</c:v>
                </c:pt>
                <c:pt idx="754">
                  <c:v>2002113.7379569286</c:v>
                </c:pt>
                <c:pt idx="755">
                  <c:v>2002113.7379569286</c:v>
                </c:pt>
                <c:pt idx="756">
                  <c:v>2002113.7379569286</c:v>
                </c:pt>
                <c:pt idx="757">
                  <c:v>2002113.7379569286</c:v>
                </c:pt>
                <c:pt idx="758">
                  <c:v>2002113.7379569286</c:v>
                </c:pt>
                <c:pt idx="759">
                  <c:v>2002113.7379569286</c:v>
                </c:pt>
                <c:pt idx="760">
                  <c:v>2002113.7379569286</c:v>
                </c:pt>
                <c:pt idx="761">
                  <c:v>2002113.7379569286</c:v>
                </c:pt>
                <c:pt idx="762">
                  <c:v>2002113.7379569286</c:v>
                </c:pt>
                <c:pt idx="763">
                  <c:v>2002113.7379569286</c:v>
                </c:pt>
                <c:pt idx="764">
                  <c:v>2005830.1997208791</c:v>
                </c:pt>
                <c:pt idx="765">
                  <c:v>2012678.2583875458</c:v>
                </c:pt>
                <c:pt idx="766">
                  <c:v>2020969.5010615196</c:v>
                </c:pt>
                <c:pt idx="767">
                  <c:v>2030829.9041271987</c:v>
                </c:pt>
                <c:pt idx="768">
                  <c:v>2043938.9559237419</c:v>
                </c:pt>
                <c:pt idx="769">
                  <c:v>2062957.1877677774</c:v>
                </c:pt>
                <c:pt idx="770">
                  <c:v>2085478.7365153313</c:v>
                </c:pt>
                <c:pt idx="771">
                  <c:v>2109510.1900646137</c:v>
                </c:pt>
                <c:pt idx="772">
                  <c:v>2132061.924151612</c:v>
                </c:pt>
                <c:pt idx="773">
                  <c:v>2152730.6234330549</c:v>
                </c:pt>
                <c:pt idx="774">
                  <c:v>2175493.8252351149</c:v>
                </c:pt>
                <c:pt idx="775">
                  <c:v>2195812.2397408788</c:v>
                </c:pt>
                <c:pt idx="776">
                  <c:v>2212248.0337609635</c:v>
                </c:pt>
                <c:pt idx="777">
                  <c:v>2227475.9417587025</c:v>
                </c:pt>
                <c:pt idx="778">
                  <c:v>2241365.1166410171</c:v>
                </c:pt>
                <c:pt idx="779">
                  <c:v>2253001.5025332007</c:v>
                </c:pt>
                <c:pt idx="780">
                  <c:v>2262602.4726834088</c:v>
                </c:pt>
                <c:pt idx="781">
                  <c:v>2270435.5662837792</c:v>
                </c:pt>
                <c:pt idx="782">
                  <c:v>2276818.0572763951</c:v>
                </c:pt>
                <c:pt idx="783">
                  <c:v>2282851.1676649135</c:v>
                </c:pt>
                <c:pt idx="784">
                  <c:v>2290454.0184303457</c:v>
                </c:pt>
                <c:pt idx="785">
                  <c:v>2298528.5763785169</c:v>
                </c:pt>
                <c:pt idx="786">
                  <c:v>2304327.3694159244</c:v>
                </c:pt>
                <c:pt idx="787">
                  <c:v>2308182.8442174909</c:v>
                </c:pt>
                <c:pt idx="788">
                  <c:v>2312038.3190190573</c:v>
                </c:pt>
                <c:pt idx="789">
                  <c:v>2317073.2000784092</c:v>
                </c:pt>
                <c:pt idx="790">
                  <c:v>2322917.6584469508</c:v>
                </c:pt>
                <c:pt idx="791">
                  <c:v>2326026.7932710247</c:v>
                </c:pt>
                <c:pt idx="792">
                  <c:v>2326026.7932710247</c:v>
                </c:pt>
                <c:pt idx="793">
                  <c:v>2326026.7932710247</c:v>
                </c:pt>
                <c:pt idx="794">
                  <c:v>2326026.7932710247</c:v>
                </c:pt>
                <c:pt idx="795">
                  <c:v>2326026.7932710247</c:v>
                </c:pt>
                <c:pt idx="796">
                  <c:v>2326026.7932710247</c:v>
                </c:pt>
                <c:pt idx="797">
                  <c:v>2326026.7932710247</c:v>
                </c:pt>
                <c:pt idx="798">
                  <c:v>2326026.7932710247</c:v>
                </c:pt>
                <c:pt idx="799">
                  <c:v>2326026.7932710247</c:v>
                </c:pt>
                <c:pt idx="800">
                  <c:v>2329910.9876244431</c:v>
                </c:pt>
                <c:pt idx="801">
                  <c:v>2340669.0427221823</c:v>
                </c:pt>
                <c:pt idx="802">
                  <c:v>2359847.5162907238</c:v>
                </c:pt>
                <c:pt idx="803">
                  <c:v>2381777.7060767733</c:v>
                </c:pt>
                <c:pt idx="804">
                  <c:v>2397695.9676743969</c:v>
                </c:pt>
                <c:pt idx="805">
                  <c:v>2405510.4714824446</c:v>
                </c:pt>
                <c:pt idx="806">
                  <c:v>2407665.1779353768</c:v>
                </c:pt>
                <c:pt idx="807">
                  <c:v>2407665.1779353768</c:v>
                </c:pt>
                <c:pt idx="808">
                  <c:v>2407665.1779353768</c:v>
                </c:pt>
                <c:pt idx="809">
                  <c:v>2407665.1779353768</c:v>
                </c:pt>
                <c:pt idx="810">
                  <c:v>2407665.1779353768</c:v>
                </c:pt>
                <c:pt idx="811">
                  <c:v>2407665.1779353768</c:v>
                </c:pt>
                <c:pt idx="812">
                  <c:v>2407665.1779353768</c:v>
                </c:pt>
                <c:pt idx="813">
                  <c:v>2407665.1779353768</c:v>
                </c:pt>
                <c:pt idx="814">
                  <c:v>2407665.1779353768</c:v>
                </c:pt>
                <c:pt idx="815">
                  <c:v>2407665.1779353768</c:v>
                </c:pt>
                <c:pt idx="816">
                  <c:v>2407665.1779353768</c:v>
                </c:pt>
                <c:pt idx="817">
                  <c:v>2407665.1779353768</c:v>
                </c:pt>
                <c:pt idx="818">
                  <c:v>2408537.345345099</c:v>
                </c:pt>
                <c:pt idx="819">
                  <c:v>2414197.5832062103</c:v>
                </c:pt>
                <c:pt idx="820">
                  <c:v>2424000.9225754389</c:v>
                </c:pt>
                <c:pt idx="821">
                  <c:v>2434919.9645048217</c:v>
                </c:pt>
                <c:pt idx="822">
                  <c:v>2446372.8343633632</c:v>
                </c:pt>
                <c:pt idx="823">
                  <c:v>2457361.759119289</c:v>
                </c:pt>
                <c:pt idx="824">
                  <c:v>2467559.5467141964</c:v>
                </c:pt>
                <c:pt idx="825">
                  <c:v>2477989.1765227383</c:v>
                </c:pt>
                <c:pt idx="826">
                  <c:v>2488350.2217038106</c:v>
                </c:pt>
                <c:pt idx="827">
                  <c:v>2500379.6065064883</c:v>
                </c:pt>
                <c:pt idx="828">
                  <c:v>2515166.411980655</c:v>
                </c:pt>
                <c:pt idx="829">
                  <c:v>2530359.7881164574</c:v>
                </c:pt>
                <c:pt idx="830">
                  <c:v>2543028.7870269744</c:v>
                </c:pt>
                <c:pt idx="831">
                  <c:v>2550948.9222594048</c:v>
                </c:pt>
                <c:pt idx="832">
                  <c:v>2556358.8580293739</c:v>
                </c:pt>
                <c:pt idx="833">
                  <c:v>2562117.02303557</c:v>
                </c:pt>
                <c:pt idx="834">
                  <c:v>2567947.2075260254</c:v>
                </c:pt>
                <c:pt idx="835">
                  <c:v>2573241.8264268585</c:v>
                </c:pt>
                <c:pt idx="836">
                  <c:v>2579180.0892968276</c:v>
                </c:pt>
                <c:pt idx="837">
                  <c:v>2586724.348197653</c:v>
                </c:pt>
                <c:pt idx="838">
                  <c:v>2594403.7000602148</c:v>
                </c:pt>
                <c:pt idx="839">
                  <c:v>2601874.2182459789</c:v>
                </c:pt>
                <c:pt idx="840">
                  <c:v>2611053.7789592738</c:v>
                </c:pt>
                <c:pt idx="841">
                  <c:v>2621746.0166959637</c:v>
                </c:pt>
                <c:pt idx="842">
                  <c:v>2631343.7832296286</c:v>
                </c:pt>
                <c:pt idx="843">
                  <c:v>2638040.2463011951</c:v>
                </c:pt>
                <c:pt idx="844">
                  <c:v>2642734.9232725534</c:v>
                </c:pt>
                <c:pt idx="845">
                  <c:v>2647105.6893859794</c:v>
                </c:pt>
                <c:pt idx="846">
                  <c:v>2652518.3654554854</c:v>
                </c:pt>
                <c:pt idx="847">
                  <c:v>2660739.7450536569</c:v>
                </c:pt>
                <c:pt idx="848">
                  <c:v>2672264.9482064578</c:v>
                </c:pt>
                <c:pt idx="849">
                  <c:v>2684068.0919501847</c:v>
                </c:pt>
                <c:pt idx="850">
                  <c:v>2693146.8582436028</c:v>
                </c:pt>
                <c:pt idx="851">
                  <c:v>2700840.2768473295</c:v>
                </c:pt>
                <c:pt idx="852">
                  <c:v>2708609.870889945</c:v>
                </c:pt>
                <c:pt idx="853">
                  <c:v>2715703.3903518817</c:v>
                </c:pt>
                <c:pt idx="854">
                  <c:v>2720950.2910667197</c:v>
                </c:pt>
                <c:pt idx="855">
                  <c:v>2725068.3273026147</c:v>
                </c:pt>
                <c:pt idx="856">
                  <c:v>2732610.6247877614</c:v>
                </c:pt>
                <c:pt idx="857">
                  <c:v>2744902.5192605625</c:v>
                </c:pt>
                <c:pt idx="858">
                  <c:v>2757445.2718305318</c:v>
                </c:pt>
                <c:pt idx="859">
                  <c:v>2767384.8567741122</c:v>
                </c:pt>
                <c:pt idx="860">
                  <c:v>2779027.3831939581</c:v>
                </c:pt>
                <c:pt idx="861">
                  <c:v>2797909.385293711</c:v>
                </c:pt>
                <c:pt idx="862">
                  <c:v>2816578.2239744747</c:v>
                </c:pt>
                <c:pt idx="863">
                  <c:v>2827783.0157809793</c:v>
                </c:pt>
                <c:pt idx="864">
                  <c:v>2836454.5840511029</c:v>
                </c:pt>
                <c:pt idx="865">
                  <c:v>2848271.7170586027</c:v>
                </c:pt>
                <c:pt idx="866">
                  <c:v>2863854.13225993</c:v>
                </c:pt>
                <c:pt idx="867">
                  <c:v>2877006.0009883251</c:v>
                </c:pt>
                <c:pt idx="868">
                  <c:v>2883392.424576072</c:v>
                </c:pt>
                <c:pt idx="869">
                  <c:v>2885653.0447618361</c:v>
                </c:pt>
                <c:pt idx="870">
                  <c:v>2886536.9535552622</c:v>
                </c:pt>
                <c:pt idx="871">
                  <c:v>2886961.8391437498</c:v>
                </c:pt>
                <c:pt idx="872">
                  <c:v>2886961.8391437498</c:v>
                </c:pt>
                <c:pt idx="873">
                  <c:v>2886961.8391437498</c:v>
                </c:pt>
                <c:pt idx="874">
                  <c:v>2886961.8391437498</c:v>
                </c:pt>
                <c:pt idx="875">
                  <c:v>2886961.8391437498</c:v>
                </c:pt>
                <c:pt idx="876">
                  <c:v>2886961.8391437498</c:v>
                </c:pt>
                <c:pt idx="877">
                  <c:v>2886961.8391437498</c:v>
                </c:pt>
                <c:pt idx="878">
                  <c:v>2889013.8140665893</c:v>
                </c:pt>
                <c:pt idx="879">
                  <c:v>2889013.8140665893</c:v>
                </c:pt>
                <c:pt idx="880">
                  <c:v>2889013.8140665893</c:v>
                </c:pt>
                <c:pt idx="881">
                  <c:v>2889013.8140665893</c:v>
                </c:pt>
                <c:pt idx="882">
                  <c:v>2892628.7526221448</c:v>
                </c:pt>
                <c:pt idx="883">
                  <c:v>2896650.3269801694</c:v>
                </c:pt>
                <c:pt idx="884">
                  <c:v>2901899.7647572295</c:v>
                </c:pt>
                <c:pt idx="885">
                  <c:v>2907582.1027161186</c:v>
                </c:pt>
                <c:pt idx="886">
                  <c:v>2912461.1077088038</c:v>
                </c:pt>
                <c:pt idx="887">
                  <c:v>2915704.1880514198</c:v>
                </c:pt>
                <c:pt idx="888">
                  <c:v>2916889.1994408872</c:v>
                </c:pt>
                <c:pt idx="889">
                  <c:v>2916889.1994408872</c:v>
                </c:pt>
                <c:pt idx="890">
                  <c:v>2916889.1994408872</c:v>
                </c:pt>
                <c:pt idx="891">
                  <c:v>2916889.1994408872</c:v>
                </c:pt>
                <c:pt idx="892">
                  <c:v>2916889.1994408872</c:v>
                </c:pt>
                <c:pt idx="893">
                  <c:v>2916889.1994408872</c:v>
                </c:pt>
                <c:pt idx="894">
                  <c:v>2916889.1994408872</c:v>
                </c:pt>
                <c:pt idx="895">
                  <c:v>2917577.6695910953</c:v>
                </c:pt>
                <c:pt idx="896">
                  <c:v>2920114.2625888344</c:v>
                </c:pt>
                <c:pt idx="897">
                  <c:v>2923021.0137655861</c:v>
                </c:pt>
                <c:pt idx="898">
                  <c:v>2924814.1634923453</c:v>
                </c:pt>
                <c:pt idx="899">
                  <c:v>2924814.1634923453</c:v>
                </c:pt>
                <c:pt idx="900">
                  <c:v>2924814.1634923453</c:v>
                </c:pt>
                <c:pt idx="901">
                  <c:v>2924814.1634923453</c:v>
                </c:pt>
                <c:pt idx="902">
                  <c:v>2924814.1634923453</c:v>
                </c:pt>
                <c:pt idx="903">
                  <c:v>2924814.1634923453</c:v>
                </c:pt>
                <c:pt idx="904">
                  <c:v>2924814.1634923453</c:v>
                </c:pt>
                <c:pt idx="905">
                  <c:v>2924814.1634923453</c:v>
                </c:pt>
                <c:pt idx="906">
                  <c:v>2924814.1634923453</c:v>
                </c:pt>
                <c:pt idx="907">
                  <c:v>2928698.3578457637</c:v>
                </c:pt>
                <c:pt idx="908">
                  <c:v>2939456.4129435029</c:v>
                </c:pt>
                <c:pt idx="909">
                  <c:v>2958634.8865120444</c:v>
                </c:pt>
                <c:pt idx="910">
                  <c:v>2980565.0762980939</c:v>
                </c:pt>
                <c:pt idx="911">
                  <c:v>2996483.3378957175</c:v>
                </c:pt>
                <c:pt idx="912">
                  <c:v>3007449.2691729013</c:v>
                </c:pt>
                <c:pt idx="913">
                  <c:v>3024177.8465895681</c:v>
                </c:pt>
                <c:pt idx="914">
                  <c:v>3041160.302517809</c:v>
                </c:pt>
                <c:pt idx="915">
                  <c:v>3051871.5631390051</c:v>
                </c:pt>
                <c:pt idx="916">
                  <c:v>3058185.8292190051</c:v>
                </c:pt>
                <c:pt idx="917">
                  <c:v>3060950.1701040361</c:v>
                </c:pt>
                <c:pt idx="918">
                  <c:v>3065839.8976051705</c:v>
                </c:pt>
                <c:pt idx="919">
                  <c:v>3073965.8432045146</c:v>
                </c:pt>
                <c:pt idx="920">
                  <c:v>3087295.5698223771</c:v>
                </c:pt>
                <c:pt idx="921">
                  <c:v>3103261.2672600546</c:v>
                </c:pt>
                <c:pt idx="922">
                  <c:v>3117348.0128574851</c:v>
                </c:pt>
                <c:pt idx="923">
                  <c:v>3121580.499087323</c:v>
                </c:pt>
                <c:pt idx="924">
                  <c:v>3121580.499087323</c:v>
                </c:pt>
                <c:pt idx="925">
                  <c:v>3121580.499087323</c:v>
                </c:pt>
                <c:pt idx="926">
                  <c:v>3121580.499087323</c:v>
                </c:pt>
                <c:pt idx="927">
                  <c:v>3121580.499087323</c:v>
                </c:pt>
                <c:pt idx="928">
                  <c:v>3121888.8264032719</c:v>
                </c:pt>
                <c:pt idx="929">
                  <c:v>3122556.0337310112</c:v>
                </c:pt>
                <c:pt idx="930">
                  <c:v>3123219.2750330791</c:v>
                </c:pt>
                <c:pt idx="931">
                  <c:v>3123519.6381869987</c:v>
                </c:pt>
                <c:pt idx="932">
                  <c:v>3123519.6381869987</c:v>
                </c:pt>
                <c:pt idx="933">
                  <c:v>3123519.6381869987</c:v>
                </c:pt>
                <c:pt idx="934">
                  <c:v>3123519.6381869987</c:v>
                </c:pt>
                <c:pt idx="935">
                  <c:v>3123519.6381869987</c:v>
                </c:pt>
                <c:pt idx="936">
                  <c:v>3123519.6381869987</c:v>
                </c:pt>
                <c:pt idx="937">
                  <c:v>3123519.6381869987</c:v>
                </c:pt>
                <c:pt idx="938">
                  <c:v>3123519.6381869987</c:v>
                </c:pt>
                <c:pt idx="939">
                  <c:v>3123519.6381869987</c:v>
                </c:pt>
                <c:pt idx="940">
                  <c:v>3125074.2023841208</c:v>
                </c:pt>
                <c:pt idx="941">
                  <c:v>3127271.5298007876</c:v>
                </c:pt>
                <c:pt idx="942">
                  <c:v>3129786.9105170453</c:v>
                </c:pt>
                <c:pt idx="943">
                  <c:v>3132946.9285789821</c:v>
                </c:pt>
                <c:pt idx="944">
                  <c:v>3136758.8393289819</c:v>
                </c:pt>
                <c:pt idx="945">
                  <c:v>3142854.0515285805</c:v>
                </c:pt>
                <c:pt idx="946">
                  <c:v>3151014.2116173152</c:v>
                </c:pt>
                <c:pt idx="947">
                  <c:v>3157959.968051482</c:v>
                </c:pt>
                <c:pt idx="948">
                  <c:v>3161931.68056713</c:v>
                </c:pt>
                <c:pt idx="949">
                  <c:v>3161931.68056713</c:v>
                </c:pt>
                <c:pt idx="950">
                  <c:v>3161931.68056713</c:v>
                </c:pt>
                <c:pt idx="951">
                  <c:v>3161931.68056713</c:v>
                </c:pt>
                <c:pt idx="952">
                  <c:v>3161931.68056713</c:v>
                </c:pt>
                <c:pt idx="953">
                  <c:v>3161931.68056713</c:v>
                </c:pt>
                <c:pt idx="954">
                  <c:v>3161931.68056713</c:v>
                </c:pt>
                <c:pt idx="955">
                  <c:v>3161931.68056713</c:v>
                </c:pt>
                <c:pt idx="956">
                  <c:v>3161931.68056713</c:v>
                </c:pt>
                <c:pt idx="957">
                  <c:v>3161931.68056713</c:v>
                </c:pt>
                <c:pt idx="958">
                  <c:v>3169804.1961319447</c:v>
                </c:pt>
                <c:pt idx="959">
                  <c:v>3186388.7724711653</c:v>
                </c:pt>
                <c:pt idx="960">
                  <c:v>3211152.6126601468</c:v>
                </c:pt>
                <c:pt idx="961">
                  <c:v>3239109.790312863</c:v>
                </c:pt>
                <c:pt idx="962">
                  <c:v>3264777.1803582567</c:v>
                </c:pt>
                <c:pt idx="963">
                  <c:v>3284343.1496692137</c:v>
                </c:pt>
                <c:pt idx="964">
                  <c:v>3296501.0468160268</c:v>
                </c:pt>
                <c:pt idx="965">
                  <c:v>3302667.668853581</c:v>
                </c:pt>
                <c:pt idx="966">
                  <c:v>3305412.636521081</c:v>
                </c:pt>
                <c:pt idx="967">
                  <c:v>3306594.3820154252</c:v>
                </c:pt>
                <c:pt idx="968">
                  <c:v>3306594.3820154252</c:v>
                </c:pt>
                <c:pt idx="969">
                  <c:v>3306594.3820154252</c:v>
                </c:pt>
                <c:pt idx="970">
                  <c:v>3306594.3820154252</c:v>
                </c:pt>
                <c:pt idx="971">
                  <c:v>3306594.3820154252</c:v>
                </c:pt>
                <c:pt idx="972">
                  <c:v>3306594.3820154252</c:v>
                </c:pt>
                <c:pt idx="973">
                  <c:v>3306594.3820154252</c:v>
                </c:pt>
                <c:pt idx="974">
                  <c:v>3306594.3820154252</c:v>
                </c:pt>
                <c:pt idx="975">
                  <c:v>3306594.3820154252</c:v>
                </c:pt>
                <c:pt idx="976">
                  <c:v>3306594.3820154252</c:v>
                </c:pt>
                <c:pt idx="977">
                  <c:v>3306594.3820154252</c:v>
                </c:pt>
                <c:pt idx="978">
                  <c:v>3306594.3820154252</c:v>
                </c:pt>
                <c:pt idx="979">
                  <c:v>3306594.3820154252</c:v>
                </c:pt>
                <c:pt idx="980">
                  <c:v>3306594.3820154252</c:v>
                </c:pt>
                <c:pt idx="981">
                  <c:v>3306594.3820154252</c:v>
                </c:pt>
                <c:pt idx="982">
                  <c:v>3306594.3820154252</c:v>
                </c:pt>
                <c:pt idx="983">
                  <c:v>3306594.3820154252</c:v>
                </c:pt>
                <c:pt idx="984">
                  <c:v>3306594.3820154252</c:v>
                </c:pt>
                <c:pt idx="985">
                  <c:v>3306594.3820154252</c:v>
                </c:pt>
                <c:pt idx="986">
                  <c:v>3306594.3820154252</c:v>
                </c:pt>
                <c:pt idx="987">
                  <c:v>3306594.3820154252</c:v>
                </c:pt>
                <c:pt idx="988">
                  <c:v>3306594.3820154252</c:v>
                </c:pt>
                <c:pt idx="989">
                  <c:v>3306594.3820154252</c:v>
                </c:pt>
                <c:pt idx="990">
                  <c:v>3306594.3820154252</c:v>
                </c:pt>
                <c:pt idx="991">
                  <c:v>3306594.3820154252</c:v>
                </c:pt>
                <c:pt idx="992">
                  <c:v>3306594.3820154252</c:v>
                </c:pt>
                <c:pt idx="993">
                  <c:v>3306594.3820154252</c:v>
                </c:pt>
                <c:pt idx="994">
                  <c:v>3306594.3820154252</c:v>
                </c:pt>
                <c:pt idx="995">
                  <c:v>3306594.3820154252</c:v>
                </c:pt>
                <c:pt idx="996">
                  <c:v>3306594.3820154252</c:v>
                </c:pt>
                <c:pt idx="997">
                  <c:v>3306594.3820154252</c:v>
                </c:pt>
                <c:pt idx="998">
                  <c:v>3306594.3820154252</c:v>
                </c:pt>
                <c:pt idx="999">
                  <c:v>3306594.3820154252</c:v>
                </c:pt>
                <c:pt idx="1000">
                  <c:v>3306594.3820154252</c:v>
                </c:pt>
                <c:pt idx="1001">
                  <c:v>3306594.3820154252</c:v>
                </c:pt>
                <c:pt idx="1002">
                  <c:v>3306594.3820154252</c:v>
                </c:pt>
                <c:pt idx="1003">
                  <c:v>3306594.3820154252</c:v>
                </c:pt>
                <c:pt idx="1004">
                  <c:v>3306594.3820154252</c:v>
                </c:pt>
                <c:pt idx="1005">
                  <c:v>3306594.3820154252</c:v>
                </c:pt>
                <c:pt idx="1006">
                  <c:v>3306594.3820154252</c:v>
                </c:pt>
                <c:pt idx="1007">
                  <c:v>3306594.3820154252</c:v>
                </c:pt>
                <c:pt idx="1008">
                  <c:v>3306594.3820154252</c:v>
                </c:pt>
                <c:pt idx="1009">
                  <c:v>3306594.3820154252</c:v>
                </c:pt>
                <c:pt idx="1010">
                  <c:v>3306594.3820154252</c:v>
                </c:pt>
                <c:pt idx="1011">
                  <c:v>3306594.3820154252</c:v>
                </c:pt>
                <c:pt idx="1012">
                  <c:v>3306594.3820154252</c:v>
                </c:pt>
                <c:pt idx="1013">
                  <c:v>3306594.3820154252</c:v>
                </c:pt>
                <c:pt idx="1014">
                  <c:v>3306594.3820154252</c:v>
                </c:pt>
                <c:pt idx="1015">
                  <c:v>3306594.3820154252</c:v>
                </c:pt>
                <c:pt idx="1016">
                  <c:v>3306594.3820154252</c:v>
                </c:pt>
                <c:pt idx="1017">
                  <c:v>3306594.3820154252</c:v>
                </c:pt>
                <c:pt idx="1018">
                  <c:v>3306594.3820154252</c:v>
                </c:pt>
                <c:pt idx="1019">
                  <c:v>3306594.3820154252</c:v>
                </c:pt>
                <c:pt idx="1020">
                  <c:v>3306594.3820154252</c:v>
                </c:pt>
                <c:pt idx="1021">
                  <c:v>3306594.3820154252</c:v>
                </c:pt>
                <c:pt idx="1022">
                  <c:v>3306594.3820154252</c:v>
                </c:pt>
                <c:pt idx="1023">
                  <c:v>3306594.3820154252</c:v>
                </c:pt>
                <c:pt idx="1024">
                  <c:v>3306594.3820154252</c:v>
                </c:pt>
                <c:pt idx="1025">
                  <c:v>3306594.3820154252</c:v>
                </c:pt>
                <c:pt idx="1026">
                  <c:v>3306807.1755398698</c:v>
                </c:pt>
                <c:pt idx="1027">
                  <c:v>3308669.2800765363</c:v>
                </c:pt>
                <c:pt idx="1028">
                  <c:v>3314764.8855445301</c:v>
                </c:pt>
                <c:pt idx="1029">
                  <c:v>3325465.6569001782</c:v>
                </c:pt>
                <c:pt idx="1030">
                  <c:v>3338214.5998014128</c:v>
                </c:pt>
                <c:pt idx="1031">
                  <c:v>3351437.6511874623</c:v>
                </c:pt>
                <c:pt idx="1032">
                  <c:v>3365206.223580888</c:v>
                </c:pt>
                <c:pt idx="1033">
                  <c:v>3379739.8807849237</c:v>
                </c:pt>
                <c:pt idx="1034">
                  <c:v>3393907.0302255102</c:v>
                </c:pt>
                <c:pt idx="1035">
                  <c:v>3406432.0077479794</c:v>
                </c:pt>
                <c:pt idx="1036">
                  <c:v>3417760.3256730023</c:v>
                </c:pt>
                <c:pt idx="1037">
                  <c:v>3429604.9899096922</c:v>
                </c:pt>
                <c:pt idx="1038">
                  <c:v>3443616.7082241368</c:v>
                </c:pt>
                <c:pt idx="1039">
                  <c:v>3459228.9649000629</c:v>
                </c:pt>
                <c:pt idx="1040">
                  <c:v>3474791.7164145075</c:v>
                </c:pt>
                <c:pt idx="1041">
                  <c:v>3488013.7037036666</c:v>
                </c:pt>
                <c:pt idx="1042">
                  <c:v>3497259.863517764</c:v>
                </c:pt>
                <c:pt idx="1043">
                  <c:v>3502857.5342585975</c:v>
                </c:pt>
                <c:pt idx="1044">
                  <c:v>3506582.4289608197</c:v>
                </c:pt>
                <c:pt idx="1045">
                  <c:v>3510314.5709952875</c:v>
                </c:pt>
                <c:pt idx="1046">
                  <c:v>3514378.7446010513</c:v>
                </c:pt>
                <c:pt idx="1047">
                  <c:v>3517183.6911168154</c:v>
                </c:pt>
                <c:pt idx="1048">
                  <c:v>3517183.6911168154</c:v>
                </c:pt>
                <c:pt idx="1049">
                  <c:v>3517183.6911168154</c:v>
                </c:pt>
                <c:pt idx="1050">
                  <c:v>3517183.6911168154</c:v>
                </c:pt>
                <c:pt idx="1051">
                  <c:v>3517183.6911168154</c:v>
                </c:pt>
                <c:pt idx="1052">
                  <c:v>3517183.6911168154</c:v>
                </c:pt>
                <c:pt idx="1053">
                  <c:v>3517183.6911168154</c:v>
                </c:pt>
                <c:pt idx="1054">
                  <c:v>3517183.6911168154</c:v>
                </c:pt>
                <c:pt idx="1055">
                  <c:v>3517183.6911168154</c:v>
                </c:pt>
                <c:pt idx="1056">
                  <c:v>3517183.6911168154</c:v>
                </c:pt>
                <c:pt idx="1057">
                  <c:v>3517183.6911168154</c:v>
                </c:pt>
                <c:pt idx="1058">
                  <c:v>3517183.6911168154</c:v>
                </c:pt>
                <c:pt idx="1059">
                  <c:v>3517183.6911168154</c:v>
                </c:pt>
                <c:pt idx="1060">
                  <c:v>3517183.6911168154</c:v>
                </c:pt>
                <c:pt idx="1061">
                  <c:v>3517183.6911168154</c:v>
                </c:pt>
                <c:pt idx="1062">
                  <c:v>3518381.1683889371</c:v>
                </c:pt>
                <c:pt idx="1063">
                  <c:v>3521714.9141035052</c:v>
                </c:pt>
                <c:pt idx="1064">
                  <c:v>3529137.8404031349</c:v>
                </c:pt>
                <c:pt idx="1065">
                  <c:v>3539442.9507024172</c:v>
                </c:pt>
                <c:pt idx="1066">
                  <c:v>3547225.6523210285</c:v>
                </c:pt>
                <c:pt idx="1067">
                  <c:v>3551142.4536951953</c:v>
                </c:pt>
                <c:pt idx="1068">
                  <c:v>3555155.3373251953</c:v>
                </c:pt>
                <c:pt idx="1069">
                  <c:v>3562202.1307785287</c:v>
                </c:pt>
                <c:pt idx="1070">
                  <c:v>3572992.0584585289</c:v>
                </c:pt>
                <c:pt idx="1071">
                  <c:v>3587001.1928334362</c:v>
                </c:pt>
                <c:pt idx="1072">
                  <c:v>3605089.8133402495</c:v>
                </c:pt>
                <c:pt idx="1073">
                  <c:v>3628879.7747883592</c:v>
                </c:pt>
                <c:pt idx="1074">
                  <c:v>3657285.868443259</c:v>
                </c:pt>
                <c:pt idx="1075">
                  <c:v>3685816.4966065539</c:v>
                </c:pt>
                <c:pt idx="1076">
                  <c:v>3711251.3235235522</c:v>
                </c:pt>
                <c:pt idx="1077">
                  <c:v>3733112.812430589</c:v>
                </c:pt>
                <c:pt idx="1078">
                  <c:v>3753130.9533845009</c:v>
                </c:pt>
                <c:pt idx="1079">
                  <c:v>3769910.2180367233</c:v>
                </c:pt>
                <c:pt idx="1080">
                  <c:v>3779963.9744442231</c:v>
                </c:pt>
                <c:pt idx="1081">
                  <c:v>3782924.903520612</c:v>
                </c:pt>
                <c:pt idx="1082">
                  <c:v>3782924.903520612</c:v>
                </c:pt>
                <c:pt idx="1083">
                  <c:v>3782924.903520612</c:v>
                </c:pt>
                <c:pt idx="1084">
                  <c:v>3782924.903520612</c:v>
                </c:pt>
                <c:pt idx="1085">
                  <c:v>3783567.1033713222</c:v>
                </c:pt>
                <c:pt idx="1086">
                  <c:v>3787012.6982837603</c:v>
                </c:pt>
                <c:pt idx="1087">
                  <c:v>3790815.4091526107</c:v>
                </c:pt>
                <c:pt idx="1088">
                  <c:v>3794273.1919529811</c:v>
                </c:pt>
                <c:pt idx="1089">
                  <c:v>3797379.3543829811</c:v>
                </c:pt>
                <c:pt idx="1090">
                  <c:v>3801540.3779240921</c:v>
                </c:pt>
                <c:pt idx="1091">
                  <c:v>3809257.4202400413</c:v>
                </c:pt>
                <c:pt idx="1092">
                  <c:v>3821779.352564015</c:v>
                </c:pt>
                <c:pt idx="1093">
                  <c:v>3835745.1284208284</c:v>
                </c:pt>
                <c:pt idx="1094">
                  <c:v>3846617.5158305508</c:v>
                </c:pt>
                <c:pt idx="1095">
                  <c:v>3853422.1883074259</c:v>
                </c:pt>
                <c:pt idx="1096">
                  <c:v>3856045.3922381899</c:v>
                </c:pt>
                <c:pt idx="1097">
                  <c:v>3856045.3922381899</c:v>
                </c:pt>
                <c:pt idx="1098">
                  <c:v>3856045.3922381899</c:v>
                </c:pt>
                <c:pt idx="1099">
                  <c:v>3856045.3922381899</c:v>
                </c:pt>
                <c:pt idx="1100">
                  <c:v>3856045.3922381899</c:v>
                </c:pt>
                <c:pt idx="1101">
                  <c:v>3858780.3453853503</c:v>
                </c:pt>
                <c:pt idx="1102">
                  <c:v>3868215.6744820168</c:v>
                </c:pt>
                <c:pt idx="1103">
                  <c:v>3883998.5917100105</c:v>
                </c:pt>
                <c:pt idx="1104">
                  <c:v>3901081.9396106508</c:v>
                </c:pt>
                <c:pt idx="1105">
                  <c:v>3912875.9768747478</c:v>
                </c:pt>
                <c:pt idx="1106">
                  <c:v>3918225.1630142154</c:v>
                </c:pt>
                <c:pt idx="1107">
                  <c:v>3918225.1630142154</c:v>
                </c:pt>
                <c:pt idx="1108">
                  <c:v>3918225.1630142154</c:v>
                </c:pt>
                <c:pt idx="1109">
                  <c:v>3918225.1630142154</c:v>
                </c:pt>
                <c:pt idx="1110">
                  <c:v>3918901.6498886598</c:v>
                </c:pt>
                <c:pt idx="1111">
                  <c:v>3927277.4398624483</c:v>
                </c:pt>
                <c:pt idx="1112">
                  <c:v>3945566.7672576024</c:v>
                </c:pt>
                <c:pt idx="1113">
                  <c:v>3970118.2104233662</c:v>
                </c:pt>
                <c:pt idx="1114">
                  <c:v>3990405.2168801562</c:v>
                </c:pt>
                <c:pt idx="1115">
                  <c:v>4001153.249382718</c:v>
                </c:pt>
                <c:pt idx="1116">
                  <c:v>4004446.0738926176</c:v>
                </c:pt>
                <c:pt idx="1117">
                  <c:v>4004446.0738926176</c:v>
                </c:pt>
                <c:pt idx="1118">
                  <c:v>4004446.0738926176</c:v>
                </c:pt>
                <c:pt idx="1119">
                  <c:v>4004446.0738926176</c:v>
                </c:pt>
                <c:pt idx="1120">
                  <c:v>4004446.0738926176</c:v>
                </c:pt>
                <c:pt idx="1121">
                  <c:v>4004446.0738926176</c:v>
                </c:pt>
                <c:pt idx="1122">
                  <c:v>4004446.0738926176</c:v>
                </c:pt>
                <c:pt idx="1123">
                  <c:v>4004446.0738926176</c:v>
                </c:pt>
                <c:pt idx="1124">
                  <c:v>4004446.0738926176</c:v>
                </c:pt>
                <c:pt idx="1125">
                  <c:v>4004446.0738926176</c:v>
                </c:pt>
                <c:pt idx="1126">
                  <c:v>4004446.0738926176</c:v>
                </c:pt>
                <c:pt idx="1127">
                  <c:v>4004446.0738926176</c:v>
                </c:pt>
                <c:pt idx="1128">
                  <c:v>4004446.0738926176</c:v>
                </c:pt>
                <c:pt idx="1129">
                  <c:v>4004446.0738926176</c:v>
                </c:pt>
                <c:pt idx="1130">
                  <c:v>4004446.0738926176</c:v>
                </c:pt>
                <c:pt idx="1131">
                  <c:v>4004446.0738926176</c:v>
                </c:pt>
                <c:pt idx="1132">
                  <c:v>4004446.0738926176</c:v>
                </c:pt>
                <c:pt idx="1133">
                  <c:v>4004446.0738926176</c:v>
                </c:pt>
                <c:pt idx="1134">
                  <c:v>4004446.0738926176</c:v>
                </c:pt>
                <c:pt idx="1135">
                  <c:v>4004446.0738926176</c:v>
                </c:pt>
                <c:pt idx="1136">
                  <c:v>4004446.0738926176</c:v>
                </c:pt>
                <c:pt idx="1137">
                  <c:v>4004918.3971786359</c:v>
                </c:pt>
                <c:pt idx="1138">
                  <c:v>4005992.6905718688</c:v>
                </c:pt>
                <c:pt idx="1139">
                  <c:v>4007438.9094583811</c:v>
                </c:pt>
                <c:pt idx="1140">
                  <c:v>4009837.9019613671</c:v>
                </c:pt>
                <c:pt idx="1141">
                  <c:v>4014601.7682264289</c:v>
                </c:pt>
                <c:pt idx="1142">
                  <c:v>4022550.3604374398</c:v>
                </c:pt>
                <c:pt idx="1143">
                  <c:v>4030840.2817482036</c:v>
                </c:pt>
                <c:pt idx="1144">
                  <c:v>4035454.6139984503</c:v>
                </c:pt>
                <c:pt idx="1145">
                  <c:v>4035454.6139984503</c:v>
                </c:pt>
                <c:pt idx="1146">
                  <c:v>4035454.6139984503</c:v>
                </c:pt>
                <c:pt idx="1147">
                  <c:v>4035454.6139984503</c:v>
                </c:pt>
                <c:pt idx="1148">
                  <c:v>4035454.6139984503</c:v>
                </c:pt>
                <c:pt idx="1149">
                  <c:v>4035454.6139984503</c:v>
                </c:pt>
                <c:pt idx="1150">
                  <c:v>4036068.0769984503</c:v>
                </c:pt>
                <c:pt idx="1151">
                  <c:v>4038044.9659243762</c:v>
                </c:pt>
                <c:pt idx="1152">
                  <c:v>4044408.7598011275</c:v>
                </c:pt>
                <c:pt idx="1153">
                  <c:v>4057965.864478041</c:v>
                </c:pt>
                <c:pt idx="1154">
                  <c:v>4075771.6060350393</c:v>
                </c:pt>
                <c:pt idx="1155">
                  <c:v>4092817.9402877246</c:v>
                </c:pt>
                <c:pt idx="1156">
                  <c:v>4111550.9299515211</c:v>
                </c:pt>
                <c:pt idx="1157">
                  <c:v>4135469.8571042065</c:v>
                </c:pt>
                <c:pt idx="1158">
                  <c:v>4165507.8033462744</c:v>
                </c:pt>
                <c:pt idx="1159">
                  <c:v>4198484.9372122232</c:v>
                </c:pt>
                <c:pt idx="1160">
                  <c:v>4229950.3164007105</c:v>
                </c:pt>
                <c:pt idx="1161">
                  <c:v>4259615.8617287045</c:v>
                </c:pt>
                <c:pt idx="1162">
                  <c:v>4289349.8665672466</c:v>
                </c:pt>
                <c:pt idx="1163">
                  <c:v>4319618.2457917836</c:v>
                </c:pt>
                <c:pt idx="1164">
                  <c:v>4350251.2781951167</c:v>
                </c:pt>
                <c:pt idx="1165">
                  <c:v>4373762.5055120299</c:v>
                </c:pt>
                <c:pt idx="1166">
                  <c:v>4389442.9962550858</c:v>
                </c:pt>
                <c:pt idx="1167">
                  <c:v>4407627.7924970845</c:v>
                </c:pt>
                <c:pt idx="1168">
                  <c:v>4428105.5670312513</c:v>
                </c:pt>
                <c:pt idx="1169">
                  <c:v>4447647.504968497</c:v>
                </c:pt>
                <c:pt idx="1170">
                  <c:v>4466644.6388857421</c:v>
                </c:pt>
                <c:pt idx="1171">
                  <c:v>4484551.5080732424</c:v>
                </c:pt>
                <c:pt idx="1172">
                  <c:v>4501273.2201744998</c:v>
                </c:pt>
                <c:pt idx="1173">
                  <c:v>4517243.7468108805</c:v>
                </c:pt>
                <c:pt idx="1174">
                  <c:v>4531910.3435739363</c:v>
                </c:pt>
                <c:pt idx="1175">
                  <c:v>4545201.9155235887</c:v>
                </c:pt>
                <c:pt idx="1176">
                  <c:v>4558104.2981131179</c:v>
                </c:pt>
                <c:pt idx="1177">
                  <c:v>4572170.5279161036</c:v>
                </c:pt>
                <c:pt idx="1178">
                  <c:v>4587455.1257147687</c:v>
                </c:pt>
                <c:pt idx="1179">
                  <c:v>4602916.4590816433</c:v>
                </c:pt>
                <c:pt idx="1180">
                  <c:v>4618015.8083979012</c:v>
                </c:pt>
                <c:pt idx="1181">
                  <c:v>4631636.4424310802</c:v>
                </c:pt>
                <c:pt idx="1182">
                  <c:v>4643719.1066937577</c:v>
                </c:pt>
                <c:pt idx="1183">
                  <c:v>4654778.948503349</c:v>
                </c:pt>
                <c:pt idx="1184">
                  <c:v>4664235.5773784108</c:v>
                </c:pt>
                <c:pt idx="1185">
                  <c:v>4670940.1329101007</c:v>
                </c:pt>
                <c:pt idx="1186">
                  <c:v>4675974.4916825313</c:v>
                </c:pt>
                <c:pt idx="1187">
                  <c:v>4681008.8504549619</c:v>
                </c:pt>
                <c:pt idx="1188">
                  <c:v>4686043.2092273924</c:v>
                </c:pt>
                <c:pt idx="1189">
                  <c:v>4691077.567999823</c:v>
                </c:pt>
                <c:pt idx="1190">
                  <c:v>4696111.9267722536</c:v>
                </c:pt>
                <c:pt idx="1191">
                  <c:v>4701146.2855446842</c:v>
                </c:pt>
                <c:pt idx="1192">
                  <c:v>4706180.6443171147</c:v>
                </c:pt>
                <c:pt idx="1193">
                  <c:v>4711215.0030895453</c:v>
                </c:pt>
                <c:pt idx="1194">
                  <c:v>4716806.0941150626</c:v>
                </c:pt>
                <c:pt idx="1195">
                  <c:v>4722403.5299475314</c:v>
                </c:pt>
                <c:pt idx="1196">
                  <c:v>4728000.9657800002</c:v>
                </c:pt>
                <c:pt idx="1197">
                  <c:v>4735836.4601105787</c:v>
                </c:pt>
                <c:pt idx="1198">
                  <c:v>4745948.1926291203</c:v>
                </c:pt>
                <c:pt idx="1199">
                  <c:v>4758368.838804028</c:v>
                </c:pt>
                <c:pt idx="1200">
                  <c:v>4772602.0177199226</c:v>
                </c:pt>
                <c:pt idx="1201">
                  <c:v>4785812.0892528547</c:v>
                </c:pt>
                <c:pt idx="1202">
                  <c:v>4796801.1378389038</c:v>
                </c:pt>
                <c:pt idx="1203">
                  <c:v>4805521.7618226074</c:v>
                </c:pt>
                <c:pt idx="1204">
                  <c:v>4812520.9479360329</c:v>
                </c:pt>
                <c:pt idx="1205">
                  <c:v>4818947.0512374761</c:v>
                </c:pt>
                <c:pt idx="1206">
                  <c:v>4825380.1264674757</c:v>
                </c:pt>
                <c:pt idx="1207">
                  <c:v>4831820.1743542273</c:v>
                </c:pt>
                <c:pt idx="1208">
                  <c:v>4837684.7496382706</c:v>
                </c:pt>
                <c:pt idx="1209">
                  <c:v>4842966.8789346591</c:v>
                </c:pt>
                <c:pt idx="1210">
                  <c:v>4848249.0082310475</c:v>
                </c:pt>
                <c:pt idx="1211">
                  <c:v>4852948.6915397821</c:v>
                </c:pt>
                <c:pt idx="1212">
                  <c:v>4857643.1954450523</c:v>
                </c:pt>
                <c:pt idx="1213">
                  <c:v>4862919.54734415</c:v>
                </c:pt>
                <c:pt idx="1214">
                  <c:v>4868195.8992432477</c:v>
                </c:pt>
                <c:pt idx="1215">
                  <c:v>4872890.4031485179</c:v>
                </c:pt>
                <c:pt idx="1216">
                  <c:v>4876998.4783785176</c:v>
                </c:pt>
                <c:pt idx="1217">
                  <c:v>4881101.9736552695</c:v>
                </c:pt>
                <c:pt idx="1218">
                  <c:v>4885200.8897069674</c:v>
                </c:pt>
                <c:pt idx="1219">
                  <c:v>4888715.7712432873</c:v>
                </c:pt>
                <c:pt idx="1220">
                  <c:v>4891066.1738963965</c:v>
                </c:pt>
                <c:pt idx="1221">
                  <c:v>4892831.7656923225</c:v>
                </c:pt>
                <c:pt idx="1222">
                  <c:v>4894016.1411477774</c:v>
                </c:pt>
                <c:pt idx="1223">
                  <c:v>4895766.4731690967</c:v>
                </c:pt>
                <c:pt idx="1224">
                  <c:v>4898654.6200184412</c:v>
                </c:pt>
                <c:pt idx="1225">
                  <c:v>4902105.9125406863</c:v>
                </c:pt>
                <c:pt idx="1226">
                  <c:v>4905553.2369392049</c:v>
                </c:pt>
                <c:pt idx="1227">
                  <c:v>4908992.6272748532</c:v>
                </c:pt>
                <c:pt idx="1228">
                  <c:v>4912428.0516713578</c:v>
                </c:pt>
                <c:pt idx="1229">
                  <c:v>4915289.246219838</c:v>
                </c:pt>
                <c:pt idx="1230">
                  <c:v>4918708.8141417131</c:v>
                </c:pt>
                <c:pt idx="1231">
                  <c:v>4923253.4321110956</c:v>
                </c:pt>
                <c:pt idx="1232">
                  <c:v>4927798.0500804782</c:v>
                </c:pt>
                <c:pt idx="1233">
                  <c:v>4932337.5104922298</c:v>
                </c:pt>
                <c:pt idx="1234">
                  <c:v>4936313.0627249693</c:v>
                </c:pt>
                <c:pt idx="1235">
                  <c:v>4939154.0736319674</c:v>
                </c:pt>
                <c:pt idx="1236">
                  <c:v>4940303.8138729166</c:v>
                </c:pt>
                <c:pt idx="1237">
                  <c:v>4940303.8138729166</c:v>
                </c:pt>
                <c:pt idx="1238">
                  <c:v>4940303.8138729166</c:v>
                </c:pt>
                <c:pt idx="1239">
                  <c:v>4940303.8138729166</c:v>
                </c:pt>
                <c:pt idx="1240">
                  <c:v>4940303.8138729166</c:v>
                </c:pt>
                <c:pt idx="1241">
                  <c:v>4940303.8138729166</c:v>
                </c:pt>
                <c:pt idx="1242">
                  <c:v>4940303.8138729166</c:v>
                </c:pt>
                <c:pt idx="1243">
                  <c:v>4940303.8138729166</c:v>
                </c:pt>
                <c:pt idx="1244">
                  <c:v>4940303.8138729166</c:v>
                </c:pt>
                <c:pt idx="1245">
                  <c:v>4940303.8138729166</c:v>
                </c:pt>
                <c:pt idx="1246">
                  <c:v>4940303.8138729166</c:v>
                </c:pt>
                <c:pt idx="1247">
                  <c:v>4940303.8138729166</c:v>
                </c:pt>
                <c:pt idx="1248">
                  <c:v>4940303.8138729166</c:v>
                </c:pt>
                <c:pt idx="1249">
                  <c:v>4940303.8138729166</c:v>
                </c:pt>
                <c:pt idx="1250">
                  <c:v>4940303.8138729166</c:v>
                </c:pt>
                <c:pt idx="1251">
                  <c:v>4940303.8138729166</c:v>
                </c:pt>
                <c:pt idx="1252">
                  <c:v>4940303.8138729166</c:v>
                </c:pt>
                <c:pt idx="1253">
                  <c:v>4940303.8138729166</c:v>
                </c:pt>
                <c:pt idx="1254">
                  <c:v>4940303.8138729166</c:v>
                </c:pt>
                <c:pt idx="1255">
                  <c:v>4940303.8138729166</c:v>
                </c:pt>
                <c:pt idx="1256">
                  <c:v>4940303.8138729166</c:v>
                </c:pt>
                <c:pt idx="1257">
                  <c:v>4940303.8138729166</c:v>
                </c:pt>
                <c:pt idx="1258">
                  <c:v>4940303.8138729166</c:v>
                </c:pt>
                <c:pt idx="1259">
                  <c:v>4940303.8138729166</c:v>
                </c:pt>
                <c:pt idx="1260">
                  <c:v>4941228.256085108</c:v>
                </c:pt>
                <c:pt idx="1261">
                  <c:v>4944030.8126916131</c:v>
                </c:pt>
                <c:pt idx="1262">
                  <c:v>4948715.8538660193</c:v>
                </c:pt>
                <c:pt idx="1263">
                  <c:v>4954820.7923947843</c:v>
                </c:pt>
                <c:pt idx="1264">
                  <c:v>4961895.8633125853</c:v>
                </c:pt>
                <c:pt idx="1265">
                  <c:v>4968523.8278028015</c:v>
                </c:pt>
                <c:pt idx="1266">
                  <c:v>4974693.0639740359</c:v>
                </c:pt>
                <c:pt idx="1267">
                  <c:v>4979923.9836896844</c:v>
                </c:pt>
                <c:pt idx="1268">
                  <c:v>4983246.1071090363</c:v>
                </c:pt>
                <c:pt idx="1269">
                  <c:v>4985131.3155024927</c:v>
                </c:pt>
                <c:pt idx="1270">
                  <c:v>4986060.1344420221</c:v>
                </c:pt>
                <c:pt idx="1271">
                  <c:v>4986511.3020718601</c:v>
                </c:pt>
                <c:pt idx="1272">
                  <c:v>4987428.4643023768</c:v>
                </c:pt>
                <c:pt idx="1273">
                  <c:v>4988808.8984550619</c:v>
                </c:pt>
                <c:pt idx="1274">
                  <c:v>4990649.0231207022</c:v>
                </c:pt>
                <c:pt idx="1275">
                  <c:v>4993877.7812651694</c:v>
                </c:pt>
                <c:pt idx="1276">
                  <c:v>4998500.4630207485</c:v>
                </c:pt>
                <c:pt idx="1277">
                  <c:v>5003594.6166388653</c:v>
                </c:pt>
                <c:pt idx="1278">
                  <c:v>5009161.4388353704</c:v>
                </c:pt>
                <c:pt idx="1279">
                  <c:v>5015210.1551571833</c:v>
                </c:pt>
                <c:pt idx="1280">
                  <c:v>5020338.4729923913</c:v>
                </c:pt>
                <c:pt idx="1281">
                  <c:v>5024998.5616609333</c:v>
                </c:pt>
                <c:pt idx="1282">
                  <c:v>5029664.887363649</c:v>
                </c:pt>
                <c:pt idx="1283">
                  <c:v>5033862.3859058712</c:v>
                </c:pt>
                <c:pt idx="1284">
                  <c:v>5037122.2301271055</c:v>
                </c:pt>
                <c:pt idx="1285">
                  <c:v>5039437.9266254697</c:v>
                </c:pt>
                <c:pt idx="1286">
                  <c:v>5041280.6974495435</c:v>
                </c:pt>
                <c:pt idx="1287">
                  <c:v>5042186.2495754929</c:v>
                </c:pt>
                <c:pt idx="1288">
                  <c:v>5042623.7648974294</c:v>
                </c:pt>
                <c:pt idx="1289">
                  <c:v>5043517.7535232548</c:v>
                </c:pt>
                <c:pt idx="1290">
                  <c:v>5044407.4178517424</c:v>
                </c:pt>
                <c:pt idx="1291">
                  <c:v>5044407.4178517424</c:v>
                </c:pt>
                <c:pt idx="1292">
                  <c:v>5044407.4178517424</c:v>
                </c:pt>
                <c:pt idx="1293">
                  <c:v>5044407.4178517424</c:v>
                </c:pt>
                <c:pt idx="1294">
                  <c:v>5044823.1457675062</c:v>
                </c:pt>
                <c:pt idx="1295">
                  <c:v>5047016.0210578768</c:v>
                </c:pt>
                <c:pt idx="1296">
                  <c:v>5050982.9160653073</c:v>
                </c:pt>
                <c:pt idx="1297">
                  <c:v>5056290.1432075296</c:v>
                </c:pt>
                <c:pt idx="1298">
                  <c:v>5062504.3871125607</c:v>
                </c:pt>
                <c:pt idx="1299">
                  <c:v>5068744.4394010408</c:v>
                </c:pt>
                <c:pt idx="1300">
                  <c:v>5074552.6075552618</c:v>
                </c:pt>
                <c:pt idx="1301">
                  <c:v>5080376.7918645442</c:v>
                </c:pt>
                <c:pt idx="1302">
                  <c:v>5086668.4805811718</c:v>
                </c:pt>
                <c:pt idx="1303">
                  <c:v>5092532.7180215111</c:v>
                </c:pt>
                <c:pt idx="1304">
                  <c:v>5097497.2136430154</c:v>
                </c:pt>
                <c:pt idx="1305">
                  <c:v>5102014.0515072132</c:v>
                </c:pt>
                <c:pt idx="1306">
                  <c:v>5106076.4140627692</c:v>
                </c:pt>
                <c:pt idx="1307">
                  <c:v>5109684.3013096824</c:v>
                </c:pt>
                <c:pt idx="1308">
                  <c:v>5113287.1649867427</c:v>
                </c:pt>
                <c:pt idx="1309">
                  <c:v>5116890.0286638029</c:v>
                </c:pt>
                <c:pt idx="1310">
                  <c:v>5120034.5901782168</c:v>
                </c:pt>
                <c:pt idx="1311">
                  <c:v>5122722.0462458329</c:v>
                </c:pt>
                <c:pt idx="1312">
                  <c:v>5124498.881567399</c:v>
                </c:pt>
                <c:pt idx="1313">
                  <c:v>5126267.8352128314</c:v>
                </c:pt>
                <c:pt idx="1314">
                  <c:v>5128031.5380484797</c:v>
                </c:pt>
                <c:pt idx="1315">
                  <c:v>5128031.5380484797</c:v>
                </c:pt>
                <c:pt idx="1316">
                  <c:v>5128031.5380484797</c:v>
                </c:pt>
                <c:pt idx="1317">
                  <c:v>5128439.0172676388</c:v>
                </c:pt>
                <c:pt idx="1318">
                  <c:v>5131473.1942494521</c:v>
                </c:pt>
                <c:pt idx="1319">
                  <c:v>5138471.9144120682</c:v>
                </c:pt>
                <c:pt idx="1320">
                  <c:v>5148617.2001003399</c:v>
                </c:pt>
                <c:pt idx="1321">
                  <c:v>5162023.6104135113</c:v>
                </c:pt>
                <c:pt idx="1322">
                  <c:v>5178833.6477300776</c:v>
                </c:pt>
                <c:pt idx="1323">
                  <c:v>5197395.5655967677</c:v>
                </c:pt>
                <c:pt idx="1324">
                  <c:v>5213952.0915656565</c:v>
                </c:pt>
                <c:pt idx="1325">
                  <c:v>5225939.894922778</c:v>
                </c:pt>
                <c:pt idx="1326">
                  <c:v>5233655.2019780865</c:v>
                </c:pt>
                <c:pt idx="1327">
                  <c:v>5238968.3211655868</c:v>
                </c:pt>
                <c:pt idx="1328">
                  <c:v>5243312.6903530871</c:v>
                </c:pt>
                <c:pt idx="1329">
                  <c:v>5247657.0595405875</c:v>
                </c:pt>
                <c:pt idx="1330">
                  <c:v>5252001.4287280878</c:v>
                </c:pt>
                <c:pt idx="1331">
                  <c:v>5255861.4229155881</c:v>
                </c:pt>
                <c:pt idx="1332">
                  <c:v>5258265.0261049941</c:v>
                </c:pt>
                <c:pt idx="1333">
                  <c:v>5259694.8696199013</c:v>
                </c:pt>
                <c:pt idx="1334">
                  <c:v>5261118.5140264062</c:v>
                </c:pt>
                <c:pt idx="1335">
                  <c:v>5263492.7560017146</c:v>
                </c:pt>
                <c:pt idx="1336">
                  <c:v>5266819.333396676</c:v>
                </c:pt>
                <c:pt idx="1337">
                  <c:v>5270618.6558901016</c:v>
                </c:pt>
                <c:pt idx="1338">
                  <c:v>5274895.1774576018</c:v>
                </c:pt>
                <c:pt idx="1339">
                  <c:v>5279648.8980991757</c:v>
                </c:pt>
                <c:pt idx="1340">
                  <c:v>5284886.6637657424</c:v>
                </c:pt>
                <c:pt idx="1341">
                  <c:v>5291566.4612966068</c:v>
                </c:pt>
                <c:pt idx="1342">
                  <c:v>5299723.1898629032</c:v>
                </c:pt>
                <c:pt idx="1343">
                  <c:v>5307921.6759305578</c:v>
                </c:pt>
                <c:pt idx="1344">
                  <c:v>5315676.3601630265</c:v>
                </c:pt>
                <c:pt idx="1345">
                  <c:v>5321998.4900170006</c:v>
                </c:pt>
                <c:pt idx="1346">
                  <c:v>5326864.7852999633</c:v>
                </c:pt>
                <c:pt idx="1347">
                  <c:v>5330267.1916940371</c:v>
                </c:pt>
                <c:pt idx="1348">
                  <c:v>5330267.1916940371</c:v>
                </c:pt>
                <c:pt idx="1349">
                  <c:v>5330267.1916940371</c:v>
                </c:pt>
                <c:pt idx="1350">
                  <c:v>5330267.1916940371</c:v>
                </c:pt>
                <c:pt idx="1351">
                  <c:v>5330267.1916940371</c:v>
                </c:pt>
                <c:pt idx="1352">
                  <c:v>5330267.1916940371</c:v>
                </c:pt>
                <c:pt idx="1353">
                  <c:v>5330267.1916940371</c:v>
                </c:pt>
                <c:pt idx="1354">
                  <c:v>5330267.1916940371</c:v>
                </c:pt>
                <c:pt idx="1355">
                  <c:v>5330267.1916940371</c:v>
                </c:pt>
                <c:pt idx="1356">
                  <c:v>5330267.1916940371</c:v>
                </c:pt>
                <c:pt idx="1357">
                  <c:v>5330267.1916940371</c:v>
                </c:pt>
                <c:pt idx="1358">
                  <c:v>5330267.1916940371</c:v>
                </c:pt>
                <c:pt idx="1359">
                  <c:v>5330267.1916940371</c:v>
                </c:pt>
                <c:pt idx="1360">
                  <c:v>5330267.1916940371</c:v>
                </c:pt>
                <c:pt idx="1361">
                  <c:v>5330267.1916940371</c:v>
                </c:pt>
                <c:pt idx="1362">
                  <c:v>5334143.5579343764</c:v>
                </c:pt>
                <c:pt idx="1363">
                  <c:v>5344561.5258586975</c:v>
                </c:pt>
                <c:pt idx="1364">
                  <c:v>5355963.2404002715</c:v>
                </c:pt>
                <c:pt idx="1365">
                  <c:v>5362647.8995855497</c:v>
                </c:pt>
                <c:pt idx="1366">
                  <c:v>5363344.3913550172</c:v>
                </c:pt>
                <c:pt idx="1367">
                  <c:v>5363344.3913550172</c:v>
                </c:pt>
                <c:pt idx="1368">
                  <c:v>5363344.3913550172</c:v>
                </c:pt>
                <c:pt idx="1369">
                  <c:v>5363344.3913550172</c:v>
                </c:pt>
                <c:pt idx="1370">
                  <c:v>5364321.7808188135</c:v>
                </c:pt>
                <c:pt idx="1371">
                  <c:v>5367373.0128752021</c:v>
                </c:pt>
                <c:pt idx="1372">
                  <c:v>5368696.0427710973</c:v>
                </c:pt>
                <c:pt idx="1373">
                  <c:v>5368696.0427710973</c:v>
                </c:pt>
                <c:pt idx="1374">
                  <c:v>5368696.0427710973</c:v>
                </c:pt>
                <c:pt idx="1375">
                  <c:v>5368696.0427710973</c:v>
                </c:pt>
                <c:pt idx="1376">
                  <c:v>5368696.0427710973</c:v>
                </c:pt>
                <c:pt idx="1377">
                  <c:v>5368696.0427710973</c:v>
                </c:pt>
                <c:pt idx="1378">
                  <c:v>5368696.0427710973</c:v>
                </c:pt>
                <c:pt idx="1379">
                  <c:v>5368696.0427710973</c:v>
                </c:pt>
                <c:pt idx="1380">
                  <c:v>5368696.0427710973</c:v>
                </c:pt>
                <c:pt idx="1381">
                  <c:v>5369617.1221285276</c:v>
                </c:pt>
                <c:pt idx="1382">
                  <c:v>5380945.3327270076</c:v>
                </c:pt>
                <c:pt idx="1383">
                  <c:v>5395046.8975299941</c:v>
                </c:pt>
                <c:pt idx="1384">
                  <c:v>5404987.088249377</c:v>
                </c:pt>
                <c:pt idx="1385">
                  <c:v>5411285.542331499</c:v>
                </c:pt>
                <c:pt idx="1386">
                  <c:v>5419313.606273721</c:v>
                </c:pt>
                <c:pt idx="1387">
                  <c:v>5432911.9850972705</c:v>
                </c:pt>
                <c:pt idx="1388">
                  <c:v>5453176.3263926022</c:v>
                </c:pt>
                <c:pt idx="1389">
                  <c:v>5477023.0747959586</c:v>
                </c:pt>
                <c:pt idx="1390">
                  <c:v>5498571.3685301254</c:v>
                </c:pt>
                <c:pt idx="1391">
                  <c:v>5514294.4113804959</c:v>
                </c:pt>
                <c:pt idx="1392">
                  <c:v>5523972.8841934819</c:v>
                </c:pt>
                <c:pt idx="1393">
                  <c:v>5528835.0216270238</c:v>
                </c:pt>
                <c:pt idx="1394">
                  <c:v>5531070.7701716768</c:v>
                </c:pt>
                <c:pt idx="1395">
                  <c:v>5531335.3598497864</c:v>
                </c:pt>
                <c:pt idx="1396">
                  <c:v>5531335.3598497864</c:v>
                </c:pt>
                <c:pt idx="1397">
                  <c:v>5531335.3598497864</c:v>
                </c:pt>
                <c:pt idx="1398">
                  <c:v>5531335.3598497864</c:v>
                </c:pt>
                <c:pt idx="1399">
                  <c:v>5531335.3598497864</c:v>
                </c:pt>
                <c:pt idx="1400">
                  <c:v>5531335.3598497864</c:v>
                </c:pt>
                <c:pt idx="1401">
                  <c:v>5531335.3598497864</c:v>
                </c:pt>
                <c:pt idx="1402">
                  <c:v>5531335.3598497864</c:v>
                </c:pt>
                <c:pt idx="1403">
                  <c:v>5531335.3598497864</c:v>
                </c:pt>
                <c:pt idx="1404">
                  <c:v>5531335.3598497864</c:v>
                </c:pt>
                <c:pt idx="1405">
                  <c:v>5531335.3598497864</c:v>
                </c:pt>
                <c:pt idx="1406">
                  <c:v>5531335.3598497864</c:v>
                </c:pt>
                <c:pt idx="1407">
                  <c:v>5532242.5517703649</c:v>
                </c:pt>
                <c:pt idx="1408">
                  <c:v>5534632.9019611292</c:v>
                </c:pt>
                <c:pt idx="1409">
                  <c:v>5536218.722616029</c:v>
                </c:pt>
                <c:pt idx="1410">
                  <c:v>5536979.4253445165</c:v>
                </c:pt>
                <c:pt idx="1411">
                  <c:v>5537245.3342184899</c:v>
                </c:pt>
                <c:pt idx="1412">
                  <c:v>5538145.5867898092</c:v>
                </c:pt>
                <c:pt idx="1413">
                  <c:v>5541934.0308938837</c:v>
                </c:pt>
                <c:pt idx="1414">
                  <c:v>5550643.5755095314</c:v>
                </c:pt>
                <c:pt idx="1415">
                  <c:v>5564529.5161532583</c:v>
                </c:pt>
                <c:pt idx="1416">
                  <c:v>5581528.8829684434</c:v>
                </c:pt>
                <c:pt idx="1417">
                  <c:v>5597536.2826958513</c:v>
                </c:pt>
                <c:pt idx="1418">
                  <c:v>5607741.3284284668</c:v>
                </c:pt>
                <c:pt idx="1419">
                  <c:v>5609918.2054303419</c:v>
                </c:pt>
                <c:pt idx="1420">
                  <c:v>5609918.2054303419</c:v>
                </c:pt>
                <c:pt idx="1421">
                  <c:v>5609918.2054303419</c:v>
                </c:pt>
                <c:pt idx="1422">
                  <c:v>5609918.2054303419</c:v>
                </c:pt>
                <c:pt idx="1423">
                  <c:v>5610263.7534254268</c:v>
                </c:pt>
                <c:pt idx="1424">
                  <c:v>5616199.159972433</c:v>
                </c:pt>
                <c:pt idx="1425">
                  <c:v>5628723.5184030114</c:v>
                </c:pt>
                <c:pt idx="1426">
                  <c:v>5643773.8000671705</c:v>
                </c:pt>
                <c:pt idx="1427">
                  <c:v>5653454.8921828186</c:v>
                </c:pt>
                <c:pt idx="1428">
                  <c:v>5655928.9171201261</c:v>
                </c:pt>
                <c:pt idx="1429">
                  <c:v>5655928.9171201261</c:v>
                </c:pt>
                <c:pt idx="1430">
                  <c:v>5655928.9171201261</c:v>
                </c:pt>
                <c:pt idx="1431">
                  <c:v>5655928.9171201261</c:v>
                </c:pt>
                <c:pt idx="1432">
                  <c:v>5655928.9171201261</c:v>
                </c:pt>
                <c:pt idx="1433">
                  <c:v>5655928.9171201261</c:v>
                </c:pt>
                <c:pt idx="1434">
                  <c:v>5655928.9171201261</c:v>
                </c:pt>
                <c:pt idx="1435">
                  <c:v>5655928.9171201261</c:v>
                </c:pt>
                <c:pt idx="1436">
                  <c:v>5659297.6375482352</c:v>
                </c:pt>
                <c:pt idx="1437">
                  <c:v>5663285.3650638759</c:v>
                </c:pt>
                <c:pt idx="1438">
                  <c:v>5665733.6437891843</c:v>
                </c:pt>
                <c:pt idx="1439">
                  <c:v>5666078.6253468003</c:v>
                </c:pt>
                <c:pt idx="1440">
                  <c:v>5666078.6253468003</c:v>
                </c:pt>
                <c:pt idx="1441">
                  <c:v>5666078.6253468003</c:v>
                </c:pt>
                <c:pt idx="1442">
                  <c:v>5666078.6253468003</c:v>
                </c:pt>
                <c:pt idx="1443">
                  <c:v>5667002.7520968001</c:v>
                </c:pt>
                <c:pt idx="1444">
                  <c:v>5668489.6452005273</c:v>
                </c:pt>
                <c:pt idx="1445">
                  <c:v>5668997.2634958588</c:v>
                </c:pt>
                <c:pt idx="1446">
                  <c:v>5668997.2634958588</c:v>
                </c:pt>
                <c:pt idx="1447">
                  <c:v>5668997.2634958588</c:v>
                </c:pt>
                <c:pt idx="1448">
                  <c:v>5668997.2634958588</c:v>
                </c:pt>
                <c:pt idx="1449">
                  <c:v>5668997.2634958588</c:v>
                </c:pt>
                <c:pt idx="1450">
                  <c:v>5668997.2634958588</c:v>
                </c:pt>
                <c:pt idx="1451">
                  <c:v>5668997.2634958588</c:v>
                </c:pt>
                <c:pt idx="1452">
                  <c:v>5668997.2634958588</c:v>
                </c:pt>
                <c:pt idx="1453">
                  <c:v>5668997.2634958588</c:v>
                </c:pt>
                <c:pt idx="1454">
                  <c:v>5668997.2634958588</c:v>
                </c:pt>
                <c:pt idx="1455">
                  <c:v>5668997.2634958588</c:v>
                </c:pt>
                <c:pt idx="1456">
                  <c:v>5668997.2634958588</c:v>
                </c:pt>
                <c:pt idx="1457">
                  <c:v>5668997.2634958588</c:v>
                </c:pt>
                <c:pt idx="1458">
                  <c:v>5668997.2634958588</c:v>
                </c:pt>
                <c:pt idx="1459">
                  <c:v>5668997.2634958588</c:v>
                </c:pt>
                <c:pt idx="1460">
                  <c:v>5668997.2634958588</c:v>
                </c:pt>
                <c:pt idx="1461">
                  <c:v>5668997.2634958588</c:v>
                </c:pt>
                <c:pt idx="1462">
                  <c:v>5668997.2634958588</c:v>
                </c:pt>
                <c:pt idx="1463">
                  <c:v>5668997.2634958588</c:v>
                </c:pt>
                <c:pt idx="1464">
                  <c:v>5668997.2634958588</c:v>
                </c:pt>
                <c:pt idx="1465">
                  <c:v>5668997.2634958588</c:v>
                </c:pt>
                <c:pt idx="1466">
                  <c:v>5668997.2634958588</c:v>
                </c:pt>
                <c:pt idx="1467">
                  <c:v>5668997.2634958588</c:v>
                </c:pt>
                <c:pt idx="1468">
                  <c:v>5668997.2634958588</c:v>
                </c:pt>
                <c:pt idx="1469">
                  <c:v>5668997.2634958588</c:v>
                </c:pt>
                <c:pt idx="1470">
                  <c:v>5668997.2634958588</c:v>
                </c:pt>
                <c:pt idx="1471">
                  <c:v>5668997.2634958588</c:v>
                </c:pt>
                <c:pt idx="1472">
                  <c:v>5668997.2634958588</c:v>
                </c:pt>
                <c:pt idx="1473">
                  <c:v>5668997.2634958588</c:v>
                </c:pt>
                <c:pt idx="1474">
                  <c:v>5668997.2634958588</c:v>
                </c:pt>
                <c:pt idx="1475">
                  <c:v>5668997.2634958588</c:v>
                </c:pt>
                <c:pt idx="1476">
                  <c:v>5668997.2634958588</c:v>
                </c:pt>
                <c:pt idx="1477">
                  <c:v>5668997.2634958588</c:v>
                </c:pt>
                <c:pt idx="1478">
                  <c:v>5669687.8047436057</c:v>
                </c:pt>
                <c:pt idx="1479">
                  <c:v>5670990.3045000257</c:v>
                </c:pt>
                <c:pt idx="1480">
                  <c:v>5672629.6414907891</c:v>
                </c:pt>
                <c:pt idx="1481">
                  <c:v>5674402.3291795775</c:v>
                </c:pt>
                <c:pt idx="1482">
                  <c:v>5676247.098700936</c:v>
                </c:pt>
                <c:pt idx="1483">
                  <c:v>5678208.5620110594</c:v>
                </c:pt>
                <c:pt idx="1484">
                  <c:v>5680515.4869499095</c:v>
                </c:pt>
                <c:pt idx="1485">
                  <c:v>5683643.900910303</c:v>
                </c:pt>
                <c:pt idx="1486">
                  <c:v>5688000.9469834743</c:v>
                </c:pt>
                <c:pt idx="1487">
                  <c:v>5694057.7208746783</c:v>
                </c:pt>
                <c:pt idx="1488">
                  <c:v>5702298.1273866231</c:v>
                </c:pt>
                <c:pt idx="1489">
                  <c:v>5713019.8030896094</c:v>
                </c:pt>
                <c:pt idx="1490">
                  <c:v>5726214.210753521</c:v>
                </c:pt>
                <c:pt idx="1491">
                  <c:v>5741290.6940766303</c:v>
                </c:pt>
                <c:pt idx="1492">
                  <c:v>5757335.5028200485</c:v>
                </c:pt>
                <c:pt idx="1493">
                  <c:v>5773863.4910289608</c:v>
                </c:pt>
                <c:pt idx="1494">
                  <c:v>5790062.8770006588</c:v>
                </c:pt>
                <c:pt idx="1495">
                  <c:v>5805531.2994099408</c:v>
                </c:pt>
                <c:pt idx="1496">
                  <c:v>5819948.105127248</c:v>
                </c:pt>
                <c:pt idx="1497">
                  <c:v>5832717.3723041229</c:v>
                </c:pt>
                <c:pt idx="1498">
                  <c:v>5843559.3430600101</c:v>
                </c:pt>
                <c:pt idx="1499">
                  <c:v>5852251.5271084281</c:v>
                </c:pt>
                <c:pt idx="1500">
                  <c:v>5859855.8200436365</c:v>
                </c:pt>
                <c:pt idx="1501">
                  <c:v>5866957.1064330423</c:v>
                </c:pt>
                <c:pt idx="1502">
                  <c:v>5873826.1820003493</c:v>
                </c:pt>
                <c:pt idx="1503">
                  <c:v>5880787.8586559976</c:v>
                </c:pt>
                <c:pt idx="1504">
                  <c:v>5887183.1027393313</c:v>
                </c:pt>
                <c:pt idx="1505">
                  <c:v>5893312.6475747861</c:v>
                </c:pt>
                <c:pt idx="1506">
                  <c:v>5899828.3246388296</c:v>
                </c:pt>
                <c:pt idx="1507">
                  <c:v>5907081.2655804344</c:v>
                </c:pt>
                <c:pt idx="1508">
                  <c:v>5915436.9670079267</c:v>
                </c:pt>
                <c:pt idx="1509">
                  <c:v>5925980.4301144695</c:v>
                </c:pt>
                <c:pt idx="1510">
                  <c:v>5939564.897453011</c:v>
                </c:pt>
                <c:pt idx="1511">
                  <c:v>5956427.7915328564</c:v>
                </c:pt>
                <c:pt idx="1512">
                  <c:v>5976491.5406680647</c:v>
                </c:pt>
                <c:pt idx="1513">
                  <c:v>5998494.5708384579</c:v>
                </c:pt>
                <c:pt idx="1514">
                  <c:v>6020115.8894469999</c:v>
                </c:pt>
                <c:pt idx="1515">
                  <c:v>6038694.8667214448</c:v>
                </c:pt>
                <c:pt idx="1516">
                  <c:v>6053875.3940205416</c:v>
                </c:pt>
                <c:pt idx="1517">
                  <c:v>6066307.0208192067</c:v>
                </c:pt>
                <c:pt idx="1518">
                  <c:v>6076705.378945156</c:v>
                </c:pt>
                <c:pt idx="1519">
                  <c:v>6085450.0196687058</c:v>
                </c:pt>
                <c:pt idx="1520">
                  <c:v>6092478.1121473173</c:v>
                </c:pt>
                <c:pt idx="1521">
                  <c:v>6097320.0163660441</c:v>
                </c:pt>
                <c:pt idx="1522">
                  <c:v>6099057.5088444389</c:v>
                </c:pt>
                <c:pt idx="1523">
                  <c:v>6099057.5088444389</c:v>
                </c:pt>
                <c:pt idx="1524">
                  <c:v>6099057.5088444389</c:v>
                </c:pt>
                <c:pt idx="1525">
                  <c:v>6099057.5088444389</c:v>
                </c:pt>
                <c:pt idx="1526">
                  <c:v>6099057.5088444389</c:v>
                </c:pt>
                <c:pt idx="1527">
                  <c:v>6099057.5088444389</c:v>
                </c:pt>
                <c:pt idx="1528">
                  <c:v>6099057.5088444389</c:v>
                </c:pt>
                <c:pt idx="1529">
                  <c:v>6099057.5088444389</c:v>
                </c:pt>
                <c:pt idx="1530">
                  <c:v>6099057.5088444389</c:v>
                </c:pt>
                <c:pt idx="1531">
                  <c:v>6099057.5088444389</c:v>
                </c:pt>
                <c:pt idx="1532">
                  <c:v>6102947.2764370311</c:v>
                </c:pt>
                <c:pt idx="1533">
                  <c:v>6111198.1147317225</c:v>
                </c:pt>
                <c:pt idx="1534">
                  <c:v>6124728.146804655</c:v>
                </c:pt>
                <c:pt idx="1535">
                  <c:v>6143950.016121692</c:v>
                </c:pt>
                <c:pt idx="1536">
                  <c:v>6167830.4016960133</c:v>
                </c:pt>
                <c:pt idx="1537">
                  <c:v>6196009.2674326804</c:v>
                </c:pt>
                <c:pt idx="1538">
                  <c:v>6227655.6027742857</c:v>
                </c:pt>
                <c:pt idx="1539">
                  <c:v>6262113.1897849878</c:v>
                </c:pt>
                <c:pt idx="1540">
                  <c:v>6298659.7624012837</c:v>
                </c:pt>
                <c:pt idx="1541">
                  <c:v>6334844.7533811294</c:v>
                </c:pt>
                <c:pt idx="1542">
                  <c:v>6367841.3700415231</c:v>
                </c:pt>
                <c:pt idx="1543">
                  <c:v>6393977.8749737144</c:v>
                </c:pt>
                <c:pt idx="1544">
                  <c:v>6412614.8185439305</c:v>
                </c:pt>
                <c:pt idx="1545">
                  <c:v>6426082.4984050412</c:v>
                </c:pt>
                <c:pt idx="1546">
                  <c:v>6436391.2475866154</c:v>
                </c:pt>
                <c:pt idx="1547">
                  <c:v>6446202.6609407822</c:v>
                </c:pt>
                <c:pt idx="1548">
                  <c:v>6456616.8132561753</c:v>
                </c:pt>
                <c:pt idx="1549">
                  <c:v>6468189.8569969162</c:v>
                </c:pt>
                <c:pt idx="1550">
                  <c:v>6480961.99968768</c:v>
                </c:pt>
                <c:pt idx="1551">
                  <c:v>6494391.4946025871</c:v>
                </c:pt>
                <c:pt idx="1552">
                  <c:v>6507938.7611478651</c:v>
                </c:pt>
                <c:pt idx="1553">
                  <c:v>6521589.1160999257</c:v>
                </c:pt>
                <c:pt idx="1554">
                  <c:v>6536501.8902508747</c:v>
                </c:pt>
                <c:pt idx="1555">
                  <c:v>6553291.0614991151</c:v>
                </c:pt>
                <c:pt idx="1556">
                  <c:v>6572028.0466466695</c:v>
                </c:pt>
                <c:pt idx="1557">
                  <c:v>6593365.1534524336</c:v>
                </c:pt>
                <c:pt idx="1558">
                  <c:v>6617432.9031545324</c:v>
                </c:pt>
                <c:pt idx="1559">
                  <c:v>6642500.0984230507</c:v>
                </c:pt>
                <c:pt idx="1560">
                  <c:v>6667966.5398732973</c:v>
                </c:pt>
                <c:pt idx="1561">
                  <c:v>6693832.4139230503</c:v>
                </c:pt>
                <c:pt idx="1562">
                  <c:v>6720736.5643974943</c:v>
                </c:pt>
                <c:pt idx="1563">
                  <c:v>6748724.5035338756</c:v>
                </c:pt>
                <c:pt idx="1564">
                  <c:v>6777157.7843729807</c:v>
                </c:pt>
                <c:pt idx="1565">
                  <c:v>6806705.7724555964</c:v>
                </c:pt>
                <c:pt idx="1566">
                  <c:v>6836056.595927842</c:v>
                </c:pt>
                <c:pt idx="1567">
                  <c:v>6863758.7039161371</c:v>
                </c:pt>
                <c:pt idx="1568">
                  <c:v>6890430.6689986065</c:v>
                </c:pt>
                <c:pt idx="1569">
                  <c:v>6916014.6999661066</c:v>
                </c:pt>
                <c:pt idx="1570">
                  <c:v>6940456.5629882906</c:v>
                </c:pt>
                <c:pt idx="1571">
                  <c:v>6963705.5837981906</c:v>
                </c:pt>
                <c:pt idx="1572">
                  <c:v>6984257.9369138386</c:v>
                </c:pt>
                <c:pt idx="1573">
                  <c:v>7001283.1497596102</c:v>
                </c:pt>
                <c:pt idx="1574">
                  <c:v>7015447.4612124497</c:v>
                </c:pt>
                <c:pt idx="1575">
                  <c:v>7025963.9589343015</c:v>
                </c:pt>
                <c:pt idx="1576">
                  <c:v>7032790.8237167317</c:v>
                </c:pt>
                <c:pt idx="1577">
                  <c:v>7036655.2381052505</c:v>
                </c:pt>
                <c:pt idx="1578">
                  <c:v>7039034.2732737921</c:v>
                </c:pt>
                <c:pt idx="1579">
                  <c:v>7039935.1117020333</c:v>
                </c:pt>
                <c:pt idx="1580">
                  <c:v>7040097.5156516861</c:v>
                </c:pt>
                <c:pt idx="1581">
                  <c:v>7040097.5156516861</c:v>
                </c:pt>
                <c:pt idx="1582">
                  <c:v>7040097.5156516861</c:v>
                </c:pt>
                <c:pt idx="1583">
                  <c:v>7040097.5156516861</c:v>
                </c:pt>
                <c:pt idx="1584">
                  <c:v>7040097.5156516861</c:v>
                </c:pt>
                <c:pt idx="1585">
                  <c:v>7040097.5156516861</c:v>
                </c:pt>
                <c:pt idx="1586">
                  <c:v>7040097.5156516861</c:v>
                </c:pt>
                <c:pt idx="1587">
                  <c:v>7040097.5156516861</c:v>
                </c:pt>
                <c:pt idx="1588">
                  <c:v>7040097.5156516861</c:v>
                </c:pt>
                <c:pt idx="1589">
                  <c:v>7040097.5156516861</c:v>
                </c:pt>
                <c:pt idx="1590">
                  <c:v>7040097.5156516861</c:v>
                </c:pt>
                <c:pt idx="1591">
                  <c:v>7040900.6652556602</c:v>
                </c:pt>
                <c:pt idx="1592">
                  <c:v>7043063.9692706838</c:v>
                </c:pt>
                <c:pt idx="1593">
                  <c:v>7046584.8818665715</c:v>
                </c:pt>
                <c:pt idx="1594">
                  <c:v>7048738.9460795578</c:v>
                </c:pt>
                <c:pt idx="1595">
                  <c:v>7049528.7281292723</c:v>
                </c:pt>
                <c:pt idx="1596">
                  <c:v>7049528.7281292723</c:v>
                </c:pt>
                <c:pt idx="1597">
                  <c:v>7049528.7281292723</c:v>
                </c:pt>
                <c:pt idx="1598">
                  <c:v>7049528.7281292723</c:v>
                </c:pt>
                <c:pt idx="1599">
                  <c:v>7049528.7281292723</c:v>
                </c:pt>
                <c:pt idx="1600">
                  <c:v>7049528.7281292723</c:v>
                </c:pt>
                <c:pt idx="1601">
                  <c:v>7049528.7281292723</c:v>
                </c:pt>
                <c:pt idx="1602">
                  <c:v>7049528.7281292723</c:v>
                </c:pt>
                <c:pt idx="1603">
                  <c:v>7049528.7281292723</c:v>
                </c:pt>
                <c:pt idx="1604">
                  <c:v>7050883.2632540567</c:v>
                </c:pt>
                <c:pt idx="1605">
                  <c:v>7054143.2785345502</c:v>
                </c:pt>
                <c:pt idx="1606">
                  <c:v>7058666.531513161</c:v>
                </c:pt>
                <c:pt idx="1607">
                  <c:v>7064459.9233806608</c:v>
                </c:pt>
                <c:pt idx="1608">
                  <c:v>7071523.4541370496</c:v>
                </c:pt>
                <c:pt idx="1609">
                  <c:v>7079237.3274422344</c:v>
                </c:pt>
                <c:pt idx="1610">
                  <c:v>7087595.7018178133</c:v>
                </c:pt>
                <c:pt idx="1611">
                  <c:v>7097894.759699665</c:v>
                </c:pt>
                <c:pt idx="1612">
                  <c:v>7110157.1002290482</c:v>
                </c:pt>
                <c:pt idx="1613">
                  <c:v>7124424.3402792644</c:v>
                </c:pt>
                <c:pt idx="1614">
                  <c:v>7140733.4599712016</c:v>
                </c:pt>
                <c:pt idx="1615">
                  <c:v>7159798.2685725288</c:v>
                </c:pt>
                <c:pt idx="1616">
                  <c:v>7181041.5460005766</c:v>
                </c:pt>
                <c:pt idx="1617">
                  <c:v>7203856.3182231309</c:v>
                </c:pt>
                <c:pt idx="1618">
                  <c:v>7226266.2315587793</c:v>
                </c:pt>
                <c:pt idx="1619">
                  <c:v>7246851.9314071359</c:v>
                </c:pt>
                <c:pt idx="1620">
                  <c:v>7265557.3673823439</c:v>
                </c:pt>
                <c:pt idx="1621">
                  <c:v>7281623.891602614</c:v>
                </c:pt>
                <c:pt idx="1622">
                  <c:v>7293596.15842418</c:v>
                </c:pt>
                <c:pt idx="1623">
                  <c:v>7300704.8167223511</c:v>
                </c:pt>
                <c:pt idx="1624">
                  <c:v>7303623.3942730613</c:v>
                </c:pt>
                <c:pt idx="1625">
                  <c:v>7303623.3942730613</c:v>
                </c:pt>
                <c:pt idx="1626">
                  <c:v>7303623.3942730613</c:v>
                </c:pt>
                <c:pt idx="1627">
                  <c:v>7303623.3942730613</c:v>
                </c:pt>
                <c:pt idx="1628">
                  <c:v>7303623.3942730613</c:v>
                </c:pt>
                <c:pt idx="1629">
                  <c:v>7303623.3942730613</c:v>
                </c:pt>
                <c:pt idx="1630">
                  <c:v>7303623.3942730613</c:v>
                </c:pt>
                <c:pt idx="1631">
                  <c:v>7303623.3942730613</c:v>
                </c:pt>
                <c:pt idx="1632">
                  <c:v>7303623.3942730613</c:v>
                </c:pt>
                <c:pt idx="1633">
                  <c:v>7306862.714719574</c:v>
                </c:pt>
                <c:pt idx="1634">
                  <c:v>7311994.8270016955</c:v>
                </c:pt>
                <c:pt idx="1635">
                  <c:v>7317126.9392838171</c:v>
                </c:pt>
                <c:pt idx="1636">
                  <c:v>7320359.3672778914</c:v>
                </c:pt>
                <c:pt idx="1637">
                  <c:v>7321692.3995547667</c:v>
                </c:pt>
                <c:pt idx="1638">
                  <c:v>7321764.249279975</c:v>
                </c:pt>
                <c:pt idx="1639">
                  <c:v>7321833.8559499746</c:v>
                </c:pt>
                <c:pt idx="1640">
                  <c:v>7323767.4220240489</c:v>
                </c:pt>
                <c:pt idx="1641">
                  <c:v>7328800.1017989563</c:v>
                </c:pt>
                <c:pt idx="1642">
                  <c:v>7338187.2174149053</c:v>
                </c:pt>
                <c:pt idx="1643">
                  <c:v>7351367.240751572</c:v>
                </c:pt>
                <c:pt idx="1644">
                  <c:v>7367780.7721172124</c:v>
                </c:pt>
                <c:pt idx="1645">
                  <c:v>7386892.2229692731</c:v>
                </c:pt>
                <c:pt idx="1646">
                  <c:v>7408129.2548566805</c:v>
                </c:pt>
                <c:pt idx="1647">
                  <c:v>7431575.4308757782</c:v>
                </c:pt>
                <c:pt idx="1648">
                  <c:v>7455986.9354142584</c:v>
                </c:pt>
                <c:pt idx="1649">
                  <c:v>7480715.0878957631</c:v>
                </c:pt>
                <c:pt idx="1650">
                  <c:v>7504412.1529599838</c:v>
                </c:pt>
                <c:pt idx="1651">
                  <c:v>7526323.1697225375</c:v>
                </c:pt>
                <c:pt idx="1652">
                  <c:v>7547075.0142248524</c:v>
                </c:pt>
                <c:pt idx="1653">
                  <c:v>7565930.5145581858</c:v>
                </c:pt>
                <c:pt idx="1654">
                  <c:v>7583522.5413690498</c:v>
                </c:pt>
                <c:pt idx="1655">
                  <c:v>7601238.4869409017</c:v>
                </c:pt>
                <c:pt idx="1656">
                  <c:v>7619078.3978781858</c:v>
                </c:pt>
                <c:pt idx="1657">
                  <c:v>7637042.3207853464</c:v>
                </c:pt>
                <c:pt idx="1658">
                  <c:v>7655130.3022668278</c:v>
                </c:pt>
                <c:pt idx="1659">
                  <c:v>7673342.3889270751</c:v>
                </c:pt>
                <c:pt idx="1660">
                  <c:v>7690951.4668767042</c:v>
                </c:pt>
                <c:pt idx="1661">
                  <c:v>7708665.0299100606</c:v>
                </c:pt>
                <c:pt idx="1662">
                  <c:v>7726498.0481593432</c:v>
                </c:pt>
                <c:pt idx="1663">
                  <c:v>7742954.99523672</c:v>
                </c:pt>
                <c:pt idx="1664">
                  <c:v>7758750.5146474605</c:v>
                </c:pt>
                <c:pt idx="1665">
                  <c:v>7773129.9643966891</c:v>
                </c:pt>
                <c:pt idx="1666">
                  <c:v>7786057.4861782631</c:v>
                </c:pt>
                <c:pt idx="1667">
                  <c:v>7798275.7999766273</c:v>
                </c:pt>
                <c:pt idx="1668">
                  <c:v>7809770.558412021</c:v>
                </c:pt>
                <c:pt idx="1669">
                  <c:v>7820538.180075231</c:v>
                </c:pt>
                <c:pt idx="1670">
                  <c:v>7829809.6406382862</c:v>
                </c:pt>
                <c:pt idx="1671">
                  <c:v>7838331.2277620751</c:v>
                </c:pt>
                <c:pt idx="1672">
                  <c:v>7846860.0023599761</c:v>
                </c:pt>
                <c:pt idx="1673">
                  <c:v>7854637.1109935176</c:v>
                </c:pt>
                <c:pt idx="1674">
                  <c:v>7861655.365460393</c:v>
                </c:pt>
                <c:pt idx="1675">
                  <c:v>7867914.7657606015</c:v>
                </c:pt>
                <c:pt idx="1676">
                  <c:v>7872652.2594943047</c:v>
                </c:pt>
                <c:pt idx="1677">
                  <c:v>7875867.2385758786</c:v>
                </c:pt>
                <c:pt idx="1678">
                  <c:v>7878317.953455531</c:v>
                </c:pt>
                <c:pt idx="1679">
                  <c:v>7880761.4708721973</c:v>
                </c:pt>
                <c:pt idx="1680">
                  <c:v>7884701.1538611092</c:v>
                </c:pt>
                <c:pt idx="1681">
                  <c:v>7890890.4860897511</c:v>
                </c:pt>
                <c:pt idx="1682">
                  <c:v>7899333.0590591338</c:v>
                </c:pt>
                <c:pt idx="1683">
                  <c:v>7910799.0966229299</c:v>
                </c:pt>
                <c:pt idx="1684">
                  <c:v>7923812.7665583314</c:v>
                </c:pt>
                <c:pt idx="1685">
                  <c:v>7936869.528047313</c:v>
                </c:pt>
                <c:pt idx="1686">
                  <c:v>7949969.3927409863</c:v>
                </c:pt>
                <c:pt idx="1687">
                  <c:v>7961588.6840188568</c:v>
                </c:pt>
                <c:pt idx="1688">
                  <c:v>7971701.0648715729</c:v>
                </c:pt>
                <c:pt idx="1689">
                  <c:v>7981065.9903724063</c:v>
                </c:pt>
                <c:pt idx="1690">
                  <c:v>7989673.8752463805</c:v>
                </c:pt>
                <c:pt idx="1691">
                  <c:v>7998288.9563328</c:v>
                </c:pt>
                <c:pt idx="1692">
                  <c:v>8006911.2343598604</c:v>
                </c:pt>
                <c:pt idx="1693">
                  <c:v>8015540.7100557555</c:v>
                </c:pt>
                <c:pt idx="1694">
                  <c:v>8024177.3841486797</c:v>
                </c:pt>
                <c:pt idx="1695">
                  <c:v>8032821.2573668277</c:v>
                </c:pt>
                <c:pt idx="1696">
                  <c:v>8041472.3304383941</c:v>
                </c:pt>
                <c:pt idx="1697">
                  <c:v>8049361.584029845</c:v>
                </c:pt>
                <c:pt idx="1698">
                  <c:v>8055712.7974978387</c:v>
                </c:pt>
                <c:pt idx="1699">
                  <c:v>8060521.7602298986</c:v>
                </c:pt>
                <c:pt idx="1700">
                  <c:v>8064555.0778413415</c:v>
                </c:pt>
                <c:pt idx="1701">
                  <c:v>8068581.175312846</c:v>
                </c:pt>
                <c:pt idx="1702">
                  <c:v>8071835.221452252</c:v>
                </c:pt>
                <c:pt idx="1703">
                  <c:v>8075080.241193857</c:v>
                </c:pt>
                <c:pt idx="1704">
                  <c:v>8079081.0911137024</c:v>
                </c:pt>
                <c:pt idx="1705">
                  <c:v>8083074.7340011094</c:v>
                </c:pt>
                <c:pt idx="1706">
                  <c:v>8087820.6249293499</c:v>
                </c:pt>
                <c:pt idx="1707">
                  <c:v>8093321.1710628914</c:v>
                </c:pt>
                <c:pt idx="1708">
                  <c:v>8098816.920969435</c:v>
                </c:pt>
                <c:pt idx="1709">
                  <c:v>8105823.1917351987</c:v>
                </c:pt>
                <c:pt idx="1710">
                  <c:v>8114351.9663330996</c:v>
                </c:pt>
                <c:pt idx="1711">
                  <c:v>8123646.7832999742</c:v>
                </c:pt>
                <c:pt idx="1712">
                  <c:v>8134477.2751523433</c:v>
                </c:pt>
                <c:pt idx="1713">
                  <c:v>8146096.5664302139</c:v>
                </c:pt>
                <c:pt idx="1714">
                  <c:v>8158508.2516502989</c:v>
                </c:pt>
                <c:pt idx="1715">
                  <c:v>8171726.7102329144</c:v>
                </c:pt>
                <c:pt idx="1716">
                  <c:v>8185756.7377797896</c:v>
                </c:pt>
                <c:pt idx="1717">
                  <c:v>8200615.1173376599</c:v>
                </c:pt>
                <c:pt idx="1718">
                  <c:v>8216307.8470496582</c:v>
                </c:pt>
                <c:pt idx="1719">
                  <c:v>8232076.1265325826</c:v>
                </c:pt>
                <c:pt idx="1720">
                  <c:v>8246345.4243067494</c:v>
                </c:pt>
                <c:pt idx="1721">
                  <c:v>8258310.2180312863</c:v>
                </c:pt>
                <c:pt idx="1722">
                  <c:v>8267940.5303038787</c:v>
                </c:pt>
                <c:pt idx="1723">
                  <c:v>8275223.1631279755</c:v>
                </c:pt>
                <c:pt idx="1724">
                  <c:v>8277792.364289457</c:v>
                </c:pt>
                <c:pt idx="1725">
                  <c:v>8277792.364289457</c:v>
                </c:pt>
                <c:pt idx="1726">
                  <c:v>8277792.364289457</c:v>
                </c:pt>
                <c:pt idx="1727">
                  <c:v>8277792.364289457</c:v>
                </c:pt>
                <c:pt idx="1728">
                  <c:v>8277792.364289457</c:v>
                </c:pt>
                <c:pt idx="1729">
                  <c:v>8277792.364289457</c:v>
                </c:pt>
                <c:pt idx="1730">
                  <c:v>8277792.364289457</c:v>
                </c:pt>
                <c:pt idx="1731">
                  <c:v>8277792.364289457</c:v>
                </c:pt>
                <c:pt idx="1732">
                  <c:v>8277792.364289457</c:v>
                </c:pt>
                <c:pt idx="1733">
                  <c:v>8277792.364289457</c:v>
                </c:pt>
                <c:pt idx="1734">
                  <c:v>8277792.364289457</c:v>
                </c:pt>
                <c:pt idx="1735">
                  <c:v>8277792.364289457</c:v>
                </c:pt>
                <c:pt idx="1736">
                  <c:v>8277792.364289457</c:v>
                </c:pt>
                <c:pt idx="1737">
                  <c:v>8277792.364289457</c:v>
                </c:pt>
                <c:pt idx="1738">
                  <c:v>8277792.364289457</c:v>
                </c:pt>
                <c:pt idx="1739">
                  <c:v>8277792.364289457</c:v>
                </c:pt>
                <c:pt idx="1740">
                  <c:v>8277792.364289457</c:v>
                </c:pt>
                <c:pt idx="1741">
                  <c:v>8277792.364289457</c:v>
                </c:pt>
                <c:pt idx="1742">
                  <c:v>8277792.364289457</c:v>
                </c:pt>
                <c:pt idx="1743">
                  <c:v>8277792.364289457</c:v>
                </c:pt>
                <c:pt idx="1744">
                  <c:v>8277792.364289457</c:v>
                </c:pt>
                <c:pt idx="1745">
                  <c:v>8277792.364289457</c:v>
                </c:pt>
                <c:pt idx="1746">
                  <c:v>8277792.364289457</c:v>
                </c:pt>
                <c:pt idx="1747">
                  <c:v>8277792.364289457</c:v>
                </c:pt>
                <c:pt idx="1748">
                  <c:v>8277792.364289457</c:v>
                </c:pt>
                <c:pt idx="1749">
                  <c:v>8277792.364289457</c:v>
                </c:pt>
                <c:pt idx="1750">
                  <c:v>8277792.364289457</c:v>
                </c:pt>
                <c:pt idx="1751">
                  <c:v>8277792.364289457</c:v>
                </c:pt>
                <c:pt idx="1752">
                  <c:v>8277792.364289457</c:v>
                </c:pt>
                <c:pt idx="1753">
                  <c:v>8277792.364289457</c:v>
                </c:pt>
                <c:pt idx="1754">
                  <c:v>8277792.364289457</c:v>
                </c:pt>
                <c:pt idx="1755">
                  <c:v>8277792.364289457</c:v>
                </c:pt>
                <c:pt idx="1756">
                  <c:v>8277792.364289457</c:v>
                </c:pt>
                <c:pt idx="1757">
                  <c:v>8277792.364289457</c:v>
                </c:pt>
                <c:pt idx="1758">
                  <c:v>8277792.364289457</c:v>
                </c:pt>
                <c:pt idx="1759">
                  <c:v>8277792.364289457</c:v>
                </c:pt>
                <c:pt idx="1760">
                  <c:v>8277792.364289457</c:v>
                </c:pt>
                <c:pt idx="1761">
                  <c:v>8277792.364289457</c:v>
                </c:pt>
                <c:pt idx="1762">
                  <c:v>8277792.364289457</c:v>
                </c:pt>
                <c:pt idx="1763">
                  <c:v>8277792.364289457</c:v>
                </c:pt>
                <c:pt idx="1764">
                  <c:v>8277792.364289457</c:v>
                </c:pt>
                <c:pt idx="1765">
                  <c:v>8277792.364289457</c:v>
                </c:pt>
                <c:pt idx="1766">
                  <c:v>8277792.364289457</c:v>
                </c:pt>
                <c:pt idx="1767">
                  <c:v>8277792.364289457</c:v>
                </c:pt>
                <c:pt idx="1768">
                  <c:v>8277792.364289457</c:v>
                </c:pt>
                <c:pt idx="1769">
                  <c:v>8277792.364289457</c:v>
                </c:pt>
                <c:pt idx="1770">
                  <c:v>8277792.364289457</c:v>
                </c:pt>
                <c:pt idx="1771">
                  <c:v>8277792.364289457</c:v>
                </c:pt>
                <c:pt idx="1772">
                  <c:v>8277792.364289457</c:v>
                </c:pt>
                <c:pt idx="1773">
                  <c:v>8277792.364289457</c:v>
                </c:pt>
                <c:pt idx="1774">
                  <c:v>8277792.364289457</c:v>
                </c:pt>
                <c:pt idx="1775">
                  <c:v>8277792.364289457</c:v>
                </c:pt>
                <c:pt idx="1776">
                  <c:v>8277792.364289457</c:v>
                </c:pt>
                <c:pt idx="1777">
                  <c:v>8277792.364289457</c:v>
                </c:pt>
                <c:pt idx="1778">
                  <c:v>8277792.364289457</c:v>
                </c:pt>
                <c:pt idx="1779">
                  <c:v>8277792.364289457</c:v>
                </c:pt>
                <c:pt idx="1780">
                  <c:v>8277792.364289457</c:v>
                </c:pt>
                <c:pt idx="1781">
                  <c:v>8277792.364289457</c:v>
                </c:pt>
                <c:pt idx="1782">
                  <c:v>8277792.364289457</c:v>
                </c:pt>
                <c:pt idx="1783">
                  <c:v>8277792.364289457</c:v>
                </c:pt>
                <c:pt idx="1784">
                  <c:v>8277792.364289457</c:v>
                </c:pt>
                <c:pt idx="1785">
                  <c:v>8277792.364289457</c:v>
                </c:pt>
                <c:pt idx="1786">
                  <c:v>8277792.364289457</c:v>
                </c:pt>
                <c:pt idx="1787">
                  <c:v>8277792.364289457</c:v>
                </c:pt>
                <c:pt idx="1788">
                  <c:v>8277792.364289457</c:v>
                </c:pt>
                <c:pt idx="1789">
                  <c:v>8277792.364289457</c:v>
                </c:pt>
                <c:pt idx="1790">
                  <c:v>8277792.364289457</c:v>
                </c:pt>
                <c:pt idx="1791">
                  <c:v>8277792.364289457</c:v>
                </c:pt>
                <c:pt idx="1792">
                  <c:v>8277792.364289457</c:v>
                </c:pt>
                <c:pt idx="1793">
                  <c:v>8277792.364289457</c:v>
                </c:pt>
                <c:pt idx="1794">
                  <c:v>8277792.364289457</c:v>
                </c:pt>
                <c:pt idx="1795">
                  <c:v>8277792.364289457</c:v>
                </c:pt>
                <c:pt idx="1796">
                  <c:v>8277792.364289457</c:v>
                </c:pt>
                <c:pt idx="1797">
                  <c:v>8277792.364289457</c:v>
                </c:pt>
                <c:pt idx="1798">
                  <c:v>8277792.364289457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D2-4644-8B04-AC8070BEBBAC}"/>
            </c:ext>
          </c:extLst>
        </c:ser>
        <c:ser>
          <c:idx val="2"/>
          <c:order val="2"/>
          <c:tx>
            <c:strRef>
              <c:f>'WLTP data and graphs'!$Q$6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1801"/>
              <c:pt idx="0">
                <c:v>7</c:v>
              </c:pt>
              <c:pt idx="1">
                <c:v>8</c:v>
              </c:pt>
              <c:pt idx="2">
                <c:v>9</c:v>
              </c:pt>
              <c:pt idx="3">
                <c:v>10</c:v>
              </c:pt>
              <c:pt idx="4">
                <c:v>11</c:v>
              </c:pt>
              <c:pt idx="5">
                <c:v>12</c:v>
              </c:pt>
              <c:pt idx="6">
                <c:v>13</c:v>
              </c:pt>
              <c:pt idx="7">
                <c:v>14</c:v>
              </c:pt>
              <c:pt idx="8">
                <c:v>15</c:v>
              </c:pt>
              <c:pt idx="9">
                <c:v>16</c:v>
              </c:pt>
              <c:pt idx="10">
                <c:v>17</c:v>
              </c:pt>
              <c:pt idx="11">
                <c:v>18</c:v>
              </c:pt>
              <c:pt idx="12">
                <c:v>19</c:v>
              </c:pt>
              <c:pt idx="13">
                <c:v>20</c:v>
              </c:pt>
              <c:pt idx="14">
                <c:v>21</c:v>
              </c:pt>
              <c:pt idx="15">
                <c:v>22</c:v>
              </c:pt>
              <c:pt idx="16">
                <c:v>23</c:v>
              </c:pt>
              <c:pt idx="17">
                <c:v>24</c:v>
              </c:pt>
              <c:pt idx="18">
                <c:v>25</c:v>
              </c:pt>
              <c:pt idx="19">
                <c:v>26</c:v>
              </c:pt>
              <c:pt idx="20">
                <c:v>27</c:v>
              </c:pt>
              <c:pt idx="21">
                <c:v>28</c:v>
              </c:pt>
              <c:pt idx="22">
                <c:v>29</c:v>
              </c:pt>
              <c:pt idx="23">
                <c:v>30</c:v>
              </c:pt>
              <c:pt idx="24">
                <c:v>31</c:v>
              </c:pt>
              <c:pt idx="25">
                <c:v>32</c:v>
              </c:pt>
              <c:pt idx="26">
                <c:v>33</c:v>
              </c:pt>
              <c:pt idx="27">
                <c:v>34</c:v>
              </c:pt>
              <c:pt idx="28">
                <c:v>35</c:v>
              </c:pt>
              <c:pt idx="29">
                <c:v>36</c:v>
              </c:pt>
              <c:pt idx="30">
                <c:v>37</c:v>
              </c:pt>
              <c:pt idx="31">
                <c:v>38</c:v>
              </c:pt>
              <c:pt idx="32">
                <c:v>39</c:v>
              </c:pt>
              <c:pt idx="33">
                <c:v>40</c:v>
              </c:pt>
              <c:pt idx="34">
                <c:v>41</c:v>
              </c:pt>
              <c:pt idx="35">
                <c:v>42</c:v>
              </c:pt>
              <c:pt idx="36">
                <c:v>43</c:v>
              </c:pt>
              <c:pt idx="37">
                <c:v>44</c:v>
              </c:pt>
              <c:pt idx="38">
                <c:v>45</c:v>
              </c:pt>
              <c:pt idx="39">
                <c:v>46</c:v>
              </c:pt>
              <c:pt idx="40">
                <c:v>47</c:v>
              </c:pt>
              <c:pt idx="41">
                <c:v>48</c:v>
              </c:pt>
              <c:pt idx="42">
                <c:v>49</c:v>
              </c:pt>
              <c:pt idx="43">
                <c:v>50</c:v>
              </c:pt>
              <c:pt idx="44">
                <c:v>51</c:v>
              </c:pt>
              <c:pt idx="45">
                <c:v>52</c:v>
              </c:pt>
              <c:pt idx="46">
                <c:v>53</c:v>
              </c:pt>
              <c:pt idx="47">
                <c:v>54</c:v>
              </c:pt>
              <c:pt idx="48">
                <c:v>55</c:v>
              </c:pt>
              <c:pt idx="49">
                <c:v>56</c:v>
              </c:pt>
              <c:pt idx="50">
                <c:v>57</c:v>
              </c:pt>
              <c:pt idx="51">
                <c:v>58</c:v>
              </c:pt>
              <c:pt idx="52">
                <c:v>59</c:v>
              </c:pt>
              <c:pt idx="53">
                <c:v>60</c:v>
              </c:pt>
              <c:pt idx="54">
                <c:v>61</c:v>
              </c:pt>
              <c:pt idx="55">
                <c:v>62</c:v>
              </c:pt>
              <c:pt idx="56">
                <c:v>63</c:v>
              </c:pt>
              <c:pt idx="57">
                <c:v>64</c:v>
              </c:pt>
              <c:pt idx="58">
                <c:v>65</c:v>
              </c:pt>
              <c:pt idx="59">
                <c:v>66</c:v>
              </c:pt>
              <c:pt idx="60">
                <c:v>67</c:v>
              </c:pt>
              <c:pt idx="61">
                <c:v>68</c:v>
              </c:pt>
              <c:pt idx="62">
                <c:v>69</c:v>
              </c:pt>
              <c:pt idx="63">
                <c:v>70</c:v>
              </c:pt>
              <c:pt idx="64">
                <c:v>71</c:v>
              </c:pt>
              <c:pt idx="65">
                <c:v>72</c:v>
              </c:pt>
              <c:pt idx="66">
                <c:v>73</c:v>
              </c:pt>
              <c:pt idx="67">
                <c:v>74</c:v>
              </c:pt>
              <c:pt idx="68">
                <c:v>75</c:v>
              </c:pt>
              <c:pt idx="69">
                <c:v>76</c:v>
              </c:pt>
              <c:pt idx="70">
                <c:v>77</c:v>
              </c:pt>
              <c:pt idx="71">
                <c:v>78</c:v>
              </c:pt>
              <c:pt idx="72">
                <c:v>79</c:v>
              </c:pt>
              <c:pt idx="73">
                <c:v>80</c:v>
              </c:pt>
              <c:pt idx="74">
                <c:v>81</c:v>
              </c:pt>
              <c:pt idx="75">
                <c:v>82</c:v>
              </c:pt>
              <c:pt idx="76">
                <c:v>83</c:v>
              </c:pt>
              <c:pt idx="77">
                <c:v>84</c:v>
              </c:pt>
              <c:pt idx="78">
                <c:v>85</c:v>
              </c:pt>
              <c:pt idx="79">
                <c:v>86</c:v>
              </c:pt>
              <c:pt idx="80">
                <c:v>87</c:v>
              </c:pt>
              <c:pt idx="81">
                <c:v>88</c:v>
              </c:pt>
              <c:pt idx="82">
                <c:v>89</c:v>
              </c:pt>
              <c:pt idx="83">
                <c:v>90</c:v>
              </c:pt>
              <c:pt idx="84">
                <c:v>91</c:v>
              </c:pt>
              <c:pt idx="85">
                <c:v>92</c:v>
              </c:pt>
              <c:pt idx="86">
                <c:v>93</c:v>
              </c:pt>
              <c:pt idx="87">
                <c:v>94</c:v>
              </c:pt>
              <c:pt idx="88">
                <c:v>95</c:v>
              </c:pt>
              <c:pt idx="89">
                <c:v>96</c:v>
              </c:pt>
              <c:pt idx="90">
                <c:v>97</c:v>
              </c:pt>
              <c:pt idx="91">
                <c:v>98</c:v>
              </c:pt>
              <c:pt idx="92">
                <c:v>99</c:v>
              </c:pt>
              <c:pt idx="93">
                <c:v>100</c:v>
              </c:pt>
              <c:pt idx="94">
                <c:v>101</c:v>
              </c:pt>
              <c:pt idx="95">
                <c:v>102</c:v>
              </c:pt>
              <c:pt idx="96">
                <c:v>103</c:v>
              </c:pt>
              <c:pt idx="97">
                <c:v>104</c:v>
              </c:pt>
              <c:pt idx="98">
                <c:v>105</c:v>
              </c:pt>
              <c:pt idx="99">
                <c:v>106</c:v>
              </c:pt>
              <c:pt idx="100">
                <c:v>107</c:v>
              </c:pt>
              <c:pt idx="101">
                <c:v>108</c:v>
              </c:pt>
              <c:pt idx="102">
                <c:v>109</c:v>
              </c:pt>
              <c:pt idx="103">
                <c:v>110</c:v>
              </c:pt>
              <c:pt idx="104">
                <c:v>111</c:v>
              </c:pt>
              <c:pt idx="105">
                <c:v>112</c:v>
              </c:pt>
              <c:pt idx="106">
                <c:v>113</c:v>
              </c:pt>
              <c:pt idx="107">
                <c:v>114</c:v>
              </c:pt>
              <c:pt idx="108">
                <c:v>115</c:v>
              </c:pt>
              <c:pt idx="109">
                <c:v>116</c:v>
              </c:pt>
              <c:pt idx="110">
                <c:v>117</c:v>
              </c:pt>
              <c:pt idx="111">
                <c:v>118</c:v>
              </c:pt>
              <c:pt idx="112">
                <c:v>119</c:v>
              </c:pt>
              <c:pt idx="113">
                <c:v>120</c:v>
              </c:pt>
              <c:pt idx="114">
                <c:v>121</c:v>
              </c:pt>
              <c:pt idx="115">
                <c:v>122</c:v>
              </c:pt>
              <c:pt idx="116">
                <c:v>123</c:v>
              </c:pt>
              <c:pt idx="117">
                <c:v>124</c:v>
              </c:pt>
              <c:pt idx="118">
                <c:v>125</c:v>
              </c:pt>
              <c:pt idx="119">
                <c:v>126</c:v>
              </c:pt>
              <c:pt idx="120">
                <c:v>127</c:v>
              </c:pt>
              <c:pt idx="121">
                <c:v>128</c:v>
              </c:pt>
              <c:pt idx="122">
                <c:v>129</c:v>
              </c:pt>
              <c:pt idx="123">
                <c:v>130</c:v>
              </c:pt>
              <c:pt idx="124">
                <c:v>131</c:v>
              </c:pt>
              <c:pt idx="125">
                <c:v>132</c:v>
              </c:pt>
              <c:pt idx="126">
                <c:v>133</c:v>
              </c:pt>
              <c:pt idx="127">
                <c:v>134</c:v>
              </c:pt>
              <c:pt idx="128">
                <c:v>135</c:v>
              </c:pt>
              <c:pt idx="129">
                <c:v>136</c:v>
              </c:pt>
              <c:pt idx="130">
                <c:v>137</c:v>
              </c:pt>
              <c:pt idx="131">
                <c:v>138</c:v>
              </c:pt>
              <c:pt idx="132">
                <c:v>139</c:v>
              </c:pt>
              <c:pt idx="133">
                <c:v>140</c:v>
              </c:pt>
              <c:pt idx="134">
                <c:v>141</c:v>
              </c:pt>
              <c:pt idx="135">
                <c:v>142</c:v>
              </c:pt>
              <c:pt idx="136">
                <c:v>143</c:v>
              </c:pt>
              <c:pt idx="137">
                <c:v>144</c:v>
              </c:pt>
              <c:pt idx="138">
                <c:v>145</c:v>
              </c:pt>
              <c:pt idx="139">
                <c:v>146</c:v>
              </c:pt>
              <c:pt idx="140">
                <c:v>147</c:v>
              </c:pt>
              <c:pt idx="141">
                <c:v>148</c:v>
              </c:pt>
              <c:pt idx="142">
                <c:v>149</c:v>
              </c:pt>
              <c:pt idx="143">
                <c:v>150</c:v>
              </c:pt>
              <c:pt idx="144">
                <c:v>151</c:v>
              </c:pt>
              <c:pt idx="145">
                <c:v>152</c:v>
              </c:pt>
              <c:pt idx="146">
                <c:v>153</c:v>
              </c:pt>
              <c:pt idx="147">
                <c:v>154</c:v>
              </c:pt>
              <c:pt idx="148">
                <c:v>155</c:v>
              </c:pt>
              <c:pt idx="149">
                <c:v>156</c:v>
              </c:pt>
              <c:pt idx="150">
                <c:v>157</c:v>
              </c:pt>
              <c:pt idx="151">
                <c:v>158</c:v>
              </c:pt>
              <c:pt idx="152">
                <c:v>159</c:v>
              </c:pt>
              <c:pt idx="153">
                <c:v>160</c:v>
              </c:pt>
              <c:pt idx="154">
                <c:v>161</c:v>
              </c:pt>
              <c:pt idx="155">
                <c:v>162</c:v>
              </c:pt>
              <c:pt idx="156">
                <c:v>163</c:v>
              </c:pt>
              <c:pt idx="157">
                <c:v>164</c:v>
              </c:pt>
              <c:pt idx="158">
                <c:v>165</c:v>
              </c:pt>
              <c:pt idx="159">
                <c:v>166</c:v>
              </c:pt>
              <c:pt idx="160">
                <c:v>167</c:v>
              </c:pt>
              <c:pt idx="161">
                <c:v>168</c:v>
              </c:pt>
              <c:pt idx="162">
                <c:v>169</c:v>
              </c:pt>
              <c:pt idx="163">
                <c:v>170</c:v>
              </c:pt>
              <c:pt idx="164">
                <c:v>171</c:v>
              </c:pt>
              <c:pt idx="165">
                <c:v>172</c:v>
              </c:pt>
              <c:pt idx="166">
                <c:v>173</c:v>
              </c:pt>
              <c:pt idx="167">
                <c:v>174</c:v>
              </c:pt>
              <c:pt idx="168">
                <c:v>175</c:v>
              </c:pt>
              <c:pt idx="169">
                <c:v>176</c:v>
              </c:pt>
              <c:pt idx="170">
                <c:v>177</c:v>
              </c:pt>
              <c:pt idx="171">
                <c:v>178</c:v>
              </c:pt>
              <c:pt idx="172">
                <c:v>179</c:v>
              </c:pt>
              <c:pt idx="173">
                <c:v>180</c:v>
              </c:pt>
              <c:pt idx="174">
                <c:v>181</c:v>
              </c:pt>
              <c:pt idx="175">
                <c:v>182</c:v>
              </c:pt>
              <c:pt idx="176">
                <c:v>183</c:v>
              </c:pt>
              <c:pt idx="177">
                <c:v>184</c:v>
              </c:pt>
              <c:pt idx="178">
                <c:v>185</c:v>
              </c:pt>
              <c:pt idx="179">
                <c:v>186</c:v>
              </c:pt>
              <c:pt idx="180">
                <c:v>187</c:v>
              </c:pt>
              <c:pt idx="181">
                <c:v>188</c:v>
              </c:pt>
              <c:pt idx="182">
                <c:v>189</c:v>
              </c:pt>
              <c:pt idx="183">
                <c:v>190</c:v>
              </c:pt>
              <c:pt idx="184">
                <c:v>191</c:v>
              </c:pt>
              <c:pt idx="185">
                <c:v>192</c:v>
              </c:pt>
              <c:pt idx="186">
                <c:v>193</c:v>
              </c:pt>
              <c:pt idx="187">
                <c:v>194</c:v>
              </c:pt>
              <c:pt idx="188">
                <c:v>195</c:v>
              </c:pt>
              <c:pt idx="189">
                <c:v>196</c:v>
              </c:pt>
              <c:pt idx="190">
                <c:v>197</c:v>
              </c:pt>
              <c:pt idx="191">
                <c:v>198</c:v>
              </c:pt>
              <c:pt idx="192">
                <c:v>199</c:v>
              </c:pt>
              <c:pt idx="193">
                <c:v>200</c:v>
              </c:pt>
              <c:pt idx="194">
                <c:v>201</c:v>
              </c:pt>
              <c:pt idx="195">
                <c:v>202</c:v>
              </c:pt>
              <c:pt idx="196">
                <c:v>203</c:v>
              </c:pt>
              <c:pt idx="197">
                <c:v>204</c:v>
              </c:pt>
              <c:pt idx="198">
                <c:v>205</c:v>
              </c:pt>
              <c:pt idx="199">
                <c:v>206</c:v>
              </c:pt>
              <c:pt idx="200">
                <c:v>207</c:v>
              </c:pt>
              <c:pt idx="201">
                <c:v>208</c:v>
              </c:pt>
              <c:pt idx="202">
                <c:v>209</c:v>
              </c:pt>
              <c:pt idx="203">
                <c:v>210</c:v>
              </c:pt>
              <c:pt idx="204">
                <c:v>211</c:v>
              </c:pt>
              <c:pt idx="205">
                <c:v>212</c:v>
              </c:pt>
              <c:pt idx="206">
                <c:v>213</c:v>
              </c:pt>
              <c:pt idx="207">
                <c:v>214</c:v>
              </c:pt>
              <c:pt idx="208">
                <c:v>215</c:v>
              </c:pt>
              <c:pt idx="209">
                <c:v>216</c:v>
              </c:pt>
              <c:pt idx="210">
                <c:v>217</c:v>
              </c:pt>
              <c:pt idx="211">
                <c:v>218</c:v>
              </c:pt>
              <c:pt idx="212">
                <c:v>219</c:v>
              </c:pt>
              <c:pt idx="213">
                <c:v>220</c:v>
              </c:pt>
              <c:pt idx="214">
                <c:v>221</c:v>
              </c:pt>
              <c:pt idx="215">
                <c:v>222</c:v>
              </c:pt>
              <c:pt idx="216">
                <c:v>223</c:v>
              </c:pt>
              <c:pt idx="217">
                <c:v>224</c:v>
              </c:pt>
              <c:pt idx="218">
                <c:v>225</c:v>
              </c:pt>
              <c:pt idx="219">
                <c:v>226</c:v>
              </c:pt>
              <c:pt idx="220">
                <c:v>227</c:v>
              </c:pt>
              <c:pt idx="221">
                <c:v>228</c:v>
              </c:pt>
              <c:pt idx="222">
                <c:v>229</c:v>
              </c:pt>
              <c:pt idx="223">
                <c:v>230</c:v>
              </c:pt>
              <c:pt idx="224">
                <c:v>231</c:v>
              </c:pt>
              <c:pt idx="225">
                <c:v>232</c:v>
              </c:pt>
              <c:pt idx="226">
                <c:v>233</c:v>
              </c:pt>
              <c:pt idx="227">
                <c:v>234</c:v>
              </c:pt>
              <c:pt idx="228">
                <c:v>235</c:v>
              </c:pt>
              <c:pt idx="229">
                <c:v>236</c:v>
              </c:pt>
              <c:pt idx="230">
                <c:v>237</c:v>
              </c:pt>
              <c:pt idx="231">
                <c:v>238</c:v>
              </c:pt>
              <c:pt idx="232">
                <c:v>239</c:v>
              </c:pt>
              <c:pt idx="233">
                <c:v>240</c:v>
              </c:pt>
              <c:pt idx="234">
                <c:v>241</c:v>
              </c:pt>
              <c:pt idx="235">
                <c:v>242</c:v>
              </c:pt>
              <c:pt idx="236">
                <c:v>243</c:v>
              </c:pt>
              <c:pt idx="237">
                <c:v>244</c:v>
              </c:pt>
              <c:pt idx="238">
                <c:v>245</c:v>
              </c:pt>
              <c:pt idx="239">
                <c:v>246</c:v>
              </c:pt>
              <c:pt idx="240">
                <c:v>247</c:v>
              </c:pt>
              <c:pt idx="241">
                <c:v>248</c:v>
              </c:pt>
              <c:pt idx="242">
                <c:v>249</c:v>
              </c:pt>
              <c:pt idx="243">
                <c:v>250</c:v>
              </c:pt>
              <c:pt idx="244">
                <c:v>251</c:v>
              </c:pt>
              <c:pt idx="245">
                <c:v>252</c:v>
              </c:pt>
              <c:pt idx="246">
                <c:v>253</c:v>
              </c:pt>
              <c:pt idx="247">
                <c:v>254</c:v>
              </c:pt>
              <c:pt idx="248">
                <c:v>255</c:v>
              </c:pt>
              <c:pt idx="249">
                <c:v>256</c:v>
              </c:pt>
              <c:pt idx="250">
                <c:v>257</c:v>
              </c:pt>
              <c:pt idx="251">
                <c:v>258</c:v>
              </c:pt>
              <c:pt idx="252">
                <c:v>259</c:v>
              </c:pt>
              <c:pt idx="253">
                <c:v>260</c:v>
              </c:pt>
              <c:pt idx="254">
                <c:v>261</c:v>
              </c:pt>
              <c:pt idx="255">
                <c:v>262</c:v>
              </c:pt>
              <c:pt idx="256">
                <c:v>263</c:v>
              </c:pt>
              <c:pt idx="257">
                <c:v>264</c:v>
              </c:pt>
              <c:pt idx="258">
                <c:v>265</c:v>
              </c:pt>
              <c:pt idx="259">
                <c:v>266</c:v>
              </c:pt>
              <c:pt idx="260">
                <c:v>267</c:v>
              </c:pt>
              <c:pt idx="261">
                <c:v>268</c:v>
              </c:pt>
              <c:pt idx="262">
                <c:v>269</c:v>
              </c:pt>
              <c:pt idx="263">
                <c:v>270</c:v>
              </c:pt>
              <c:pt idx="264">
                <c:v>271</c:v>
              </c:pt>
              <c:pt idx="265">
                <c:v>272</c:v>
              </c:pt>
              <c:pt idx="266">
                <c:v>273</c:v>
              </c:pt>
              <c:pt idx="267">
                <c:v>274</c:v>
              </c:pt>
              <c:pt idx="268">
                <c:v>275</c:v>
              </c:pt>
              <c:pt idx="269">
                <c:v>276</c:v>
              </c:pt>
              <c:pt idx="270">
                <c:v>277</c:v>
              </c:pt>
              <c:pt idx="271">
                <c:v>278</c:v>
              </c:pt>
              <c:pt idx="272">
                <c:v>279</c:v>
              </c:pt>
              <c:pt idx="273">
                <c:v>280</c:v>
              </c:pt>
              <c:pt idx="274">
                <c:v>281</c:v>
              </c:pt>
              <c:pt idx="275">
                <c:v>282</c:v>
              </c:pt>
              <c:pt idx="276">
                <c:v>283</c:v>
              </c:pt>
              <c:pt idx="277">
                <c:v>284</c:v>
              </c:pt>
              <c:pt idx="278">
                <c:v>285</c:v>
              </c:pt>
              <c:pt idx="279">
                <c:v>286</c:v>
              </c:pt>
              <c:pt idx="280">
                <c:v>287</c:v>
              </c:pt>
              <c:pt idx="281">
                <c:v>288</c:v>
              </c:pt>
              <c:pt idx="282">
                <c:v>289</c:v>
              </c:pt>
              <c:pt idx="283">
                <c:v>290</c:v>
              </c:pt>
              <c:pt idx="284">
                <c:v>291</c:v>
              </c:pt>
              <c:pt idx="285">
                <c:v>292</c:v>
              </c:pt>
              <c:pt idx="286">
                <c:v>293</c:v>
              </c:pt>
              <c:pt idx="287">
                <c:v>294</c:v>
              </c:pt>
              <c:pt idx="288">
                <c:v>295</c:v>
              </c:pt>
              <c:pt idx="289">
                <c:v>296</c:v>
              </c:pt>
              <c:pt idx="290">
                <c:v>297</c:v>
              </c:pt>
              <c:pt idx="291">
                <c:v>298</c:v>
              </c:pt>
              <c:pt idx="292">
                <c:v>299</c:v>
              </c:pt>
              <c:pt idx="293">
                <c:v>300</c:v>
              </c:pt>
              <c:pt idx="294">
                <c:v>301</c:v>
              </c:pt>
              <c:pt idx="295">
                <c:v>302</c:v>
              </c:pt>
              <c:pt idx="296">
                <c:v>303</c:v>
              </c:pt>
              <c:pt idx="297">
                <c:v>304</c:v>
              </c:pt>
              <c:pt idx="298">
                <c:v>305</c:v>
              </c:pt>
              <c:pt idx="299">
                <c:v>306</c:v>
              </c:pt>
              <c:pt idx="300">
                <c:v>307</c:v>
              </c:pt>
              <c:pt idx="301">
                <c:v>308</c:v>
              </c:pt>
              <c:pt idx="302">
                <c:v>309</c:v>
              </c:pt>
              <c:pt idx="303">
                <c:v>310</c:v>
              </c:pt>
              <c:pt idx="304">
                <c:v>311</c:v>
              </c:pt>
              <c:pt idx="305">
                <c:v>312</c:v>
              </c:pt>
              <c:pt idx="306">
                <c:v>313</c:v>
              </c:pt>
              <c:pt idx="307">
                <c:v>314</c:v>
              </c:pt>
              <c:pt idx="308">
                <c:v>315</c:v>
              </c:pt>
              <c:pt idx="309">
                <c:v>316</c:v>
              </c:pt>
              <c:pt idx="310">
                <c:v>317</c:v>
              </c:pt>
              <c:pt idx="311">
                <c:v>318</c:v>
              </c:pt>
              <c:pt idx="312">
                <c:v>319</c:v>
              </c:pt>
              <c:pt idx="313">
                <c:v>320</c:v>
              </c:pt>
              <c:pt idx="314">
                <c:v>321</c:v>
              </c:pt>
              <c:pt idx="315">
                <c:v>322</c:v>
              </c:pt>
              <c:pt idx="316">
                <c:v>323</c:v>
              </c:pt>
              <c:pt idx="317">
                <c:v>324</c:v>
              </c:pt>
              <c:pt idx="318">
                <c:v>325</c:v>
              </c:pt>
              <c:pt idx="319">
                <c:v>326</c:v>
              </c:pt>
              <c:pt idx="320">
                <c:v>327</c:v>
              </c:pt>
              <c:pt idx="321">
                <c:v>328</c:v>
              </c:pt>
              <c:pt idx="322">
                <c:v>329</c:v>
              </c:pt>
              <c:pt idx="323">
                <c:v>330</c:v>
              </c:pt>
              <c:pt idx="324">
                <c:v>331</c:v>
              </c:pt>
              <c:pt idx="325">
                <c:v>332</c:v>
              </c:pt>
              <c:pt idx="326">
                <c:v>333</c:v>
              </c:pt>
              <c:pt idx="327">
                <c:v>334</c:v>
              </c:pt>
              <c:pt idx="328">
                <c:v>335</c:v>
              </c:pt>
              <c:pt idx="329">
                <c:v>336</c:v>
              </c:pt>
              <c:pt idx="330">
                <c:v>337</c:v>
              </c:pt>
              <c:pt idx="331">
                <c:v>338</c:v>
              </c:pt>
              <c:pt idx="332">
                <c:v>339</c:v>
              </c:pt>
              <c:pt idx="333">
                <c:v>340</c:v>
              </c:pt>
              <c:pt idx="334">
                <c:v>341</c:v>
              </c:pt>
              <c:pt idx="335">
                <c:v>342</c:v>
              </c:pt>
              <c:pt idx="336">
                <c:v>343</c:v>
              </c:pt>
              <c:pt idx="337">
                <c:v>344</c:v>
              </c:pt>
              <c:pt idx="338">
                <c:v>345</c:v>
              </c:pt>
              <c:pt idx="339">
                <c:v>346</c:v>
              </c:pt>
              <c:pt idx="340">
                <c:v>347</c:v>
              </c:pt>
              <c:pt idx="341">
                <c:v>348</c:v>
              </c:pt>
              <c:pt idx="342">
                <c:v>349</c:v>
              </c:pt>
              <c:pt idx="343">
                <c:v>350</c:v>
              </c:pt>
              <c:pt idx="344">
                <c:v>351</c:v>
              </c:pt>
              <c:pt idx="345">
                <c:v>352</c:v>
              </c:pt>
              <c:pt idx="346">
                <c:v>353</c:v>
              </c:pt>
              <c:pt idx="347">
                <c:v>354</c:v>
              </c:pt>
              <c:pt idx="348">
                <c:v>355</c:v>
              </c:pt>
              <c:pt idx="349">
                <c:v>356</c:v>
              </c:pt>
              <c:pt idx="350">
                <c:v>357</c:v>
              </c:pt>
              <c:pt idx="351">
                <c:v>358</c:v>
              </c:pt>
              <c:pt idx="352">
                <c:v>359</c:v>
              </c:pt>
              <c:pt idx="353">
                <c:v>360</c:v>
              </c:pt>
              <c:pt idx="354">
                <c:v>361</c:v>
              </c:pt>
              <c:pt idx="355">
                <c:v>362</c:v>
              </c:pt>
              <c:pt idx="356">
                <c:v>363</c:v>
              </c:pt>
              <c:pt idx="357">
                <c:v>364</c:v>
              </c:pt>
              <c:pt idx="358">
                <c:v>365</c:v>
              </c:pt>
              <c:pt idx="359">
                <c:v>366</c:v>
              </c:pt>
              <c:pt idx="360">
                <c:v>367</c:v>
              </c:pt>
              <c:pt idx="361">
                <c:v>368</c:v>
              </c:pt>
              <c:pt idx="362">
                <c:v>369</c:v>
              </c:pt>
              <c:pt idx="363">
                <c:v>370</c:v>
              </c:pt>
              <c:pt idx="364">
                <c:v>371</c:v>
              </c:pt>
              <c:pt idx="365">
                <c:v>372</c:v>
              </c:pt>
              <c:pt idx="366">
                <c:v>373</c:v>
              </c:pt>
              <c:pt idx="367">
                <c:v>374</c:v>
              </c:pt>
              <c:pt idx="368">
                <c:v>375</c:v>
              </c:pt>
              <c:pt idx="369">
                <c:v>376</c:v>
              </c:pt>
              <c:pt idx="370">
                <c:v>377</c:v>
              </c:pt>
              <c:pt idx="371">
                <c:v>378</c:v>
              </c:pt>
              <c:pt idx="372">
                <c:v>379</c:v>
              </c:pt>
              <c:pt idx="373">
                <c:v>380</c:v>
              </c:pt>
              <c:pt idx="374">
                <c:v>381</c:v>
              </c:pt>
              <c:pt idx="375">
                <c:v>382</c:v>
              </c:pt>
              <c:pt idx="376">
                <c:v>383</c:v>
              </c:pt>
              <c:pt idx="377">
                <c:v>384</c:v>
              </c:pt>
              <c:pt idx="378">
                <c:v>385</c:v>
              </c:pt>
              <c:pt idx="379">
                <c:v>386</c:v>
              </c:pt>
              <c:pt idx="380">
                <c:v>387</c:v>
              </c:pt>
              <c:pt idx="381">
                <c:v>388</c:v>
              </c:pt>
              <c:pt idx="382">
                <c:v>389</c:v>
              </c:pt>
              <c:pt idx="383">
                <c:v>390</c:v>
              </c:pt>
              <c:pt idx="384">
                <c:v>391</c:v>
              </c:pt>
              <c:pt idx="385">
                <c:v>392</c:v>
              </c:pt>
              <c:pt idx="386">
                <c:v>393</c:v>
              </c:pt>
              <c:pt idx="387">
                <c:v>394</c:v>
              </c:pt>
              <c:pt idx="388">
                <c:v>395</c:v>
              </c:pt>
              <c:pt idx="389">
                <c:v>396</c:v>
              </c:pt>
              <c:pt idx="390">
                <c:v>397</c:v>
              </c:pt>
              <c:pt idx="391">
                <c:v>398</c:v>
              </c:pt>
              <c:pt idx="392">
                <c:v>399</c:v>
              </c:pt>
              <c:pt idx="393">
                <c:v>400</c:v>
              </c:pt>
              <c:pt idx="394">
                <c:v>401</c:v>
              </c:pt>
              <c:pt idx="395">
                <c:v>402</c:v>
              </c:pt>
              <c:pt idx="396">
                <c:v>403</c:v>
              </c:pt>
              <c:pt idx="397">
                <c:v>404</c:v>
              </c:pt>
              <c:pt idx="398">
                <c:v>405</c:v>
              </c:pt>
              <c:pt idx="399">
                <c:v>406</c:v>
              </c:pt>
              <c:pt idx="400">
                <c:v>407</c:v>
              </c:pt>
              <c:pt idx="401">
                <c:v>408</c:v>
              </c:pt>
              <c:pt idx="402">
                <c:v>409</c:v>
              </c:pt>
              <c:pt idx="403">
                <c:v>410</c:v>
              </c:pt>
              <c:pt idx="404">
                <c:v>411</c:v>
              </c:pt>
              <c:pt idx="405">
                <c:v>412</c:v>
              </c:pt>
              <c:pt idx="406">
                <c:v>413</c:v>
              </c:pt>
              <c:pt idx="407">
                <c:v>414</c:v>
              </c:pt>
              <c:pt idx="408">
                <c:v>415</c:v>
              </c:pt>
              <c:pt idx="409">
                <c:v>416</c:v>
              </c:pt>
              <c:pt idx="410">
                <c:v>417</c:v>
              </c:pt>
              <c:pt idx="411">
                <c:v>418</c:v>
              </c:pt>
              <c:pt idx="412">
                <c:v>419</c:v>
              </c:pt>
              <c:pt idx="413">
                <c:v>420</c:v>
              </c:pt>
              <c:pt idx="414">
                <c:v>421</c:v>
              </c:pt>
              <c:pt idx="415">
                <c:v>422</c:v>
              </c:pt>
              <c:pt idx="416">
                <c:v>423</c:v>
              </c:pt>
              <c:pt idx="417">
                <c:v>424</c:v>
              </c:pt>
              <c:pt idx="418">
                <c:v>425</c:v>
              </c:pt>
              <c:pt idx="419">
                <c:v>426</c:v>
              </c:pt>
              <c:pt idx="420">
                <c:v>427</c:v>
              </c:pt>
              <c:pt idx="421">
                <c:v>428</c:v>
              </c:pt>
              <c:pt idx="422">
                <c:v>429</c:v>
              </c:pt>
              <c:pt idx="423">
                <c:v>430</c:v>
              </c:pt>
              <c:pt idx="424">
                <c:v>431</c:v>
              </c:pt>
              <c:pt idx="425">
                <c:v>432</c:v>
              </c:pt>
              <c:pt idx="426">
                <c:v>433</c:v>
              </c:pt>
              <c:pt idx="427">
                <c:v>434</c:v>
              </c:pt>
              <c:pt idx="428">
                <c:v>435</c:v>
              </c:pt>
              <c:pt idx="429">
                <c:v>436</c:v>
              </c:pt>
              <c:pt idx="430">
                <c:v>437</c:v>
              </c:pt>
              <c:pt idx="431">
                <c:v>438</c:v>
              </c:pt>
              <c:pt idx="432">
                <c:v>439</c:v>
              </c:pt>
              <c:pt idx="433">
                <c:v>440</c:v>
              </c:pt>
              <c:pt idx="434">
                <c:v>441</c:v>
              </c:pt>
              <c:pt idx="435">
                <c:v>442</c:v>
              </c:pt>
              <c:pt idx="436">
                <c:v>443</c:v>
              </c:pt>
              <c:pt idx="437">
                <c:v>444</c:v>
              </c:pt>
              <c:pt idx="438">
                <c:v>445</c:v>
              </c:pt>
              <c:pt idx="439">
                <c:v>446</c:v>
              </c:pt>
              <c:pt idx="440">
                <c:v>447</c:v>
              </c:pt>
              <c:pt idx="441">
                <c:v>448</c:v>
              </c:pt>
              <c:pt idx="442">
                <c:v>449</c:v>
              </c:pt>
              <c:pt idx="443">
                <c:v>450</c:v>
              </c:pt>
              <c:pt idx="444">
                <c:v>451</c:v>
              </c:pt>
              <c:pt idx="445">
                <c:v>452</c:v>
              </c:pt>
              <c:pt idx="446">
                <c:v>453</c:v>
              </c:pt>
              <c:pt idx="447">
                <c:v>454</c:v>
              </c:pt>
              <c:pt idx="448">
                <c:v>455</c:v>
              </c:pt>
              <c:pt idx="449">
                <c:v>456</c:v>
              </c:pt>
              <c:pt idx="450">
                <c:v>457</c:v>
              </c:pt>
              <c:pt idx="451">
                <c:v>458</c:v>
              </c:pt>
              <c:pt idx="452">
                <c:v>459</c:v>
              </c:pt>
              <c:pt idx="453">
                <c:v>460</c:v>
              </c:pt>
              <c:pt idx="454">
                <c:v>461</c:v>
              </c:pt>
              <c:pt idx="455">
                <c:v>462</c:v>
              </c:pt>
              <c:pt idx="456">
                <c:v>463</c:v>
              </c:pt>
              <c:pt idx="457">
                <c:v>464</c:v>
              </c:pt>
              <c:pt idx="458">
                <c:v>465</c:v>
              </c:pt>
              <c:pt idx="459">
                <c:v>466</c:v>
              </c:pt>
              <c:pt idx="460">
                <c:v>467</c:v>
              </c:pt>
              <c:pt idx="461">
                <c:v>468</c:v>
              </c:pt>
              <c:pt idx="462">
                <c:v>469</c:v>
              </c:pt>
              <c:pt idx="463">
                <c:v>470</c:v>
              </c:pt>
              <c:pt idx="464">
                <c:v>471</c:v>
              </c:pt>
              <c:pt idx="465">
                <c:v>472</c:v>
              </c:pt>
              <c:pt idx="466">
                <c:v>473</c:v>
              </c:pt>
              <c:pt idx="467">
                <c:v>474</c:v>
              </c:pt>
              <c:pt idx="468">
                <c:v>475</c:v>
              </c:pt>
              <c:pt idx="469">
                <c:v>476</c:v>
              </c:pt>
              <c:pt idx="470">
                <c:v>477</c:v>
              </c:pt>
              <c:pt idx="471">
                <c:v>478</c:v>
              </c:pt>
              <c:pt idx="472">
                <c:v>479</c:v>
              </c:pt>
              <c:pt idx="473">
                <c:v>480</c:v>
              </c:pt>
              <c:pt idx="474">
                <c:v>481</c:v>
              </c:pt>
              <c:pt idx="475">
                <c:v>482</c:v>
              </c:pt>
              <c:pt idx="476">
                <c:v>483</c:v>
              </c:pt>
              <c:pt idx="477">
                <c:v>484</c:v>
              </c:pt>
              <c:pt idx="478">
                <c:v>485</c:v>
              </c:pt>
              <c:pt idx="479">
                <c:v>486</c:v>
              </c:pt>
              <c:pt idx="480">
                <c:v>487</c:v>
              </c:pt>
              <c:pt idx="481">
                <c:v>488</c:v>
              </c:pt>
              <c:pt idx="482">
                <c:v>489</c:v>
              </c:pt>
              <c:pt idx="483">
                <c:v>490</c:v>
              </c:pt>
              <c:pt idx="484">
                <c:v>491</c:v>
              </c:pt>
              <c:pt idx="485">
                <c:v>492</c:v>
              </c:pt>
              <c:pt idx="486">
                <c:v>493</c:v>
              </c:pt>
              <c:pt idx="487">
                <c:v>494</c:v>
              </c:pt>
              <c:pt idx="488">
                <c:v>495</c:v>
              </c:pt>
              <c:pt idx="489">
                <c:v>496</c:v>
              </c:pt>
              <c:pt idx="490">
                <c:v>497</c:v>
              </c:pt>
              <c:pt idx="491">
                <c:v>498</c:v>
              </c:pt>
              <c:pt idx="492">
                <c:v>499</c:v>
              </c:pt>
              <c:pt idx="493">
                <c:v>500</c:v>
              </c:pt>
              <c:pt idx="494">
                <c:v>501</c:v>
              </c:pt>
              <c:pt idx="495">
                <c:v>502</c:v>
              </c:pt>
              <c:pt idx="496">
                <c:v>503</c:v>
              </c:pt>
              <c:pt idx="497">
                <c:v>504</c:v>
              </c:pt>
              <c:pt idx="498">
                <c:v>505</c:v>
              </c:pt>
              <c:pt idx="499">
                <c:v>506</c:v>
              </c:pt>
              <c:pt idx="500">
                <c:v>507</c:v>
              </c:pt>
              <c:pt idx="501">
                <c:v>508</c:v>
              </c:pt>
              <c:pt idx="502">
                <c:v>509</c:v>
              </c:pt>
              <c:pt idx="503">
                <c:v>510</c:v>
              </c:pt>
              <c:pt idx="504">
                <c:v>511</c:v>
              </c:pt>
              <c:pt idx="505">
                <c:v>512</c:v>
              </c:pt>
              <c:pt idx="506">
                <c:v>513</c:v>
              </c:pt>
              <c:pt idx="507">
                <c:v>514</c:v>
              </c:pt>
              <c:pt idx="508">
                <c:v>515</c:v>
              </c:pt>
              <c:pt idx="509">
                <c:v>516</c:v>
              </c:pt>
              <c:pt idx="510">
                <c:v>517</c:v>
              </c:pt>
              <c:pt idx="511">
                <c:v>518</c:v>
              </c:pt>
              <c:pt idx="512">
                <c:v>519</c:v>
              </c:pt>
              <c:pt idx="513">
                <c:v>520</c:v>
              </c:pt>
              <c:pt idx="514">
                <c:v>521</c:v>
              </c:pt>
              <c:pt idx="515">
                <c:v>522</c:v>
              </c:pt>
              <c:pt idx="516">
                <c:v>523</c:v>
              </c:pt>
              <c:pt idx="517">
                <c:v>524</c:v>
              </c:pt>
              <c:pt idx="518">
                <c:v>525</c:v>
              </c:pt>
              <c:pt idx="519">
                <c:v>526</c:v>
              </c:pt>
              <c:pt idx="520">
                <c:v>527</c:v>
              </c:pt>
              <c:pt idx="521">
                <c:v>528</c:v>
              </c:pt>
              <c:pt idx="522">
                <c:v>529</c:v>
              </c:pt>
              <c:pt idx="523">
                <c:v>530</c:v>
              </c:pt>
              <c:pt idx="524">
                <c:v>531</c:v>
              </c:pt>
              <c:pt idx="525">
                <c:v>532</c:v>
              </c:pt>
              <c:pt idx="526">
                <c:v>533</c:v>
              </c:pt>
              <c:pt idx="527">
                <c:v>534</c:v>
              </c:pt>
              <c:pt idx="528">
                <c:v>535</c:v>
              </c:pt>
              <c:pt idx="529">
                <c:v>536</c:v>
              </c:pt>
              <c:pt idx="530">
                <c:v>537</c:v>
              </c:pt>
              <c:pt idx="531">
                <c:v>538</c:v>
              </c:pt>
              <c:pt idx="532">
                <c:v>539</c:v>
              </c:pt>
              <c:pt idx="533">
                <c:v>540</c:v>
              </c:pt>
              <c:pt idx="534">
                <c:v>541</c:v>
              </c:pt>
              <c:pt idx="535">
                <c:v>542</c:v>
              </c:pt>
              <c:pt idx="536">
                <c:v>543</c:v>
              </c:pt>
              <c:pt idx="537">
                <c:v>544</c:v>
              </c:pt>
              <c:pt idx="538">
                <c:v>545</c:v>
              </c:pt>
              <c:pt idx="539">
                <c:v>546</c:v>
              </c:pt>
              <c:pt idx="540">
                <c:v>547</c:v>
              </c:pt>
              <c:pt idx="541">
                <c:v>548</c:v>
              </c:pt>
              <c:pt idx="542">
                <c:v>549</c:v>
              </c:pt>
              <c:pt idx="543">
                <c:v>550</c:v>
              </c:pt>
              <c:pt idx="544">
                <c:v>551</c:v>
              </c:pt>
              <c:pt idx="545">
                <c:v>552</c:v>
              </c:pt>
              <c:pt idx="546">
                <c:v>553</c:v>
              </c:pt>
              <c:pt idx="547">
                <c:v>554</c:v>
              </c:pt>
              <c:pt idx="548">
                <c:v>555</c:v>
              </c:pt>
              <c:pt idx="549">
                <c:v>556</c:v>
              </c:pt>
              <c:pt idx="550">
                <c:v>557</c:v>
              </c:pt>
              <c:pt idx="551">
                <c:v>558</c:v>
              </c:pt>
              <c:pt idx="552">
                <c:v>559</c:v>
              </c:pt>
              <c:pt idx="553">
                <c:v>560</c:v>
              </c:pt>
              <c:pt idx="554">
                <c:v>561</c:v>
              </c:pt>
              <c:pt idx="555">
                <c:v>562</c:v>
              </c:pt>
              <c:pt idx="556">
                <c:v>563</c:v>
              </c:pt>
              <c:pt idx="557">
                <c:v>564</c:v>
              </c:pt>
              <c:pt idx="558">
                <c:v>565</c:v>
              </c:pt>
              <c:pt idx="559">
                <c:v>566</c:v>
              </c:pt>
              <c:pt idx="560">
                <c:v>567</c:v>
              </c:pt>
              <c:pt idx="561">
                <c:v>568</c:v>
              </c:pt>
              <c:pt idx="562">
                <c:v>569</c:v>
              </c:pt>
              <c:pt idx="563">
                <c:v>570</c:v>
              </c:pt>
              <c:pt idx="564">
                <c:v>571</c:v>
              </c:pt>
              <c:pt idx="565">
                <c:v>572</c:v>
              </c:pt>
              <c:pt idx="566">
                <c:v>573</c:v>
              </c:pt>
              <c:pt idx="567">
                <c:v>574</c:v>
              </c:pt>
              <c:pt idx="568">
                <c:v>575</c:v>
              </c:pt>
              <c:pt idx="569">
                <c:v>576</c:v>
              </c:pt>
              <c:pt idx="570">
                <c:v>577</c:v>
              </c:pt>
              <c:pt idx="571">
                <c:v>578</c:v>
              </c:pt>
              <c:pt idx="572">
                <c:v>579</c:v>
              </c:pt>
              <c:pt idx="573">
                <c:v>580</c:v>
              </c:pt>
              <c:pt idx="574">
                <c:v>581</c:v>
              </c:pt>
              <c:pt idx="575">
                <c:v>582</c:v>
              </c:pt>
              <c:pt idx="576">
                <c:v>583</c:v>
              </c:pt>
              <c:pt idx="577">
                <c:v>584</c:v>
              </c:pt>
              <c:pt idx="578">
                <c:v>585</c:v>
              </c:pt>
              <c:pt idx="579">
                <c:v>586</c:v>
              </c:pt>
              <c:pt idx="580">
                <c:v>587</c:v>
              </c:pt>
              <c:pt idx="581">
                <c:v>588</c:v>
              </c:pt>
              <c:pt idx="582">
                <c:v>589</c:v>
              </c:pt>
              <c:pt idx="583">
                <c:v>590</c:v>
              </c:pt>
              <c:pt idx="584">
                <c:v>591</c:v>
              </c:pt>
              <c:pt idx="585">
                <c:v>592</c:v>
              </c:pt>
              <c:pt idx="586">
                <c:v>593</c:v>
              </c:pt>
              <c:pt idx="587">
                <c:v>594</c:v>
              </c:pt>
              <c:pt idx="588">
                <c:v>595</c:v>
              </c:pt>
              <c:pt idx="589">
                <c:v>596</c:v>
              </c:pt>
              <c:pt idx="590">
                <c:v>597</c:v>
              </c:pt>
              <c:pt idx="591">
                <c:v>598</c:v>
              </c:pt>
              <c:pt idx="592">
                <c:v>599</c:v>
              </c:pt>
              <c:pt idx="593">
                <c:v>600</c:v>
              </c:pt>
              <c:pt idx="594">
                <c:v>601</c:v>
              </c:pt>
              <c:pt idx="595">
                <c:v>602</c:v>
              </c:pt>
              <c:pt idx="596">
                <c:v>603</c:v>
              </c:pt>
              <c:pt idx="597">
                <c:v>604</c:v>
              </c:pt>
              <c:pt idx="598">
                <c:v>605</c:v>
              </c:pt>
              <c:pt idx="599">
                <c:v>606</c:v>
              </c:pt>
              <c:pt idx="600">
                <c:v>607</c:v>
              </c:pt>
              <c:pt idx="601">
                <c:v>608</c:v>
              </c:pt>
              <c:pt idx="602">
                <c:v>609</c:v>
              </c:pt>
              <c:pt idx="603">
                <c:v>610</c:v>
              </c:pt>
              <c:pt idx="604">
                <c:v>611</c:v>
              </c:pt>
              <c:pt idx="605">
                <c:v>612</c:v>
              </c:pt>
              <c:pt idx="606">
                <c:v>613</c:v>
              </c:pt>
              <c:pt idx="607">
                <c:v>614</c:v>
              </c:pt>
              <c:pt idx="608">
                <c:v>615</c:v>
              </c:pt>
              <c:pt idx="609">
                <c:v>616</c:v>
              </c:pt>
              <c:pt idx="610">
                <c:v>617</c:v>
              </c:pt>
              <c:pt idx="611">
                <c:v>618</c:v>
              </c:pt>
              <c:pt idx="612">
                <c:v>619</c:v>
              </c:pt>
              <c:pt idx="613">
                <c:v>620</c:v>
              </c:pt>
              <c:pt idx="614">
                <c:v>621</c:v>
              </c:pt>
              <c:pt idx="615">
                <c:v>622</c:v>
              </c:pt>
              <c:pt idx="616">
                <c:v>623</c:v>
              </c:pt>
              <c:pt idx="617">
                <c:v>624</c:v>
              </c:pt>
              <c:pt idx="618">
                <c:v>625</c:v>
              </c:pt>
              <c:pt idx="619">
                <c:v>626</c:v>
              </c:pt>
              <c:pt idx="620">
                <c:v>627</c:v>
              </c:pt>
              <c:pt idx="621">
                <c:v>628</c:v>
              </c:pt>
              <c:pt idx="622">
                <c:v>629</c:v>
              </c:pt>
              <c:pt idx="623">
                <c:v>630</c:v>
              </c:pt>
              <c:pt idx="624">
                <c:v>631</c:v>
              </c:pt>
              <c:pt idx="625">
                <c:v>632</c:v>
              </c:pt>
              <c:pt idx="626">
                <c:v>633</c:v>
              </c:pt>
              <c:pt idx="627">
                <c:v>634</c:v>
              </c:pt>
              <c:pt idx="628">
                <c:v>635</c:v>
              </c:pt>
              <c:pt idx="629">
                <c:v>636</c:v>
              </c:pt>
              <c:pt idx="630">
                <c:v>637</c:v>
              </c:pt>
              <c:pt idx="631">
                <c:v>638</c:v>
              </c:pt>
              <c:pt idx="632">
                <c:v>639</c:v>
              </c:pt>
              <c:pt idx="633">
                <c:v>640</c:v>
              </c:pt>
              <c:pt idx="634">
                <c:v>641</c:v>
              </c:pt>
              <c:pt idx="635">
                <c:v>642</c:v>
              </c:pt>
              <c:pt idx="636">
                <c:v>643</c:v>
              </c:pt>
              <c:pt idx="637">
                <c:v>644</c:v>
              </c:pt>
              <c:pt idx="638">
                <c:v>645</c:v>
              </c:pt>
              <c:pt idx="639">
                <c:v>646</c:v>
              </c:pt>
              <c:pt idx="640">
                <c:v>647</c:v>
              </c:pt>
              <c:pt idx="641">
                <c:v>648</c:v>
              </c:pt>
              <c:pt idx="642">
                <c:v>649</c:v>
              </c:pt>
              <c:pt idx="643">
                <c:v>650</c:v>
              </c:pt>
              <c:pt idx="644">
                <c:v>651</c:v>
              </c:pt>
              <c:pt idx="645">
                <c:v>652</c:v>
              </c:pt>
              <c:pt idx="646">
                <c:v>653</c:v>
              </c:pt>
              <c:pt idx="647">
                <c:v>654</c:v>
              </c:pt>
              <c:pt idx="648">
                <c:v>655</c:v>
              </c:pt>
              <c:pt idx="649">
                <c:v>656</c:v>
              </c:pt>
              <c:pt idx="650">
                <c:v>657</c:v>
              </c:pt>
              <c:pt idx="651">
                <c:v>658</c:v>
              </c:pt>
              <c:pt idx="652">
                <c:v>659</c:v>
              </c:pt>
              <c:pt idx="653">
                <c:v>660</c:v>
              </c:pt>
              <c:pt idx="654">
                <c:v>661</c:v>
              </c:pt>
              <c:pt idx="655">
                <c:v>662</c:v>
              </c:pt>
              <c:pt idx="656">
                <c:v>663</c:v>
              </c:pt>
              <c:pt idx="657">
                <c:v>664</c:v>
              </c:pt>
              <c:pt idx="658">
                <c:v>665</c:v>
              </c:pt>
              <c:pt idx="659">
                <c:v>666</c:v>
              </c:pt>
              <c:pt idx="660">
                <c:v>667</c:v>
              </c:pt>
              <c:pt idx="661">
                <c:v>668</c:v>
              </c:pt>
              <c:pt idx="662">
                <c:v>669</c:v>
              </c:pt>
              <c:pt idx="663">
                <c:v>670</c:v>
              </c:pt>
              <c:pt idx="664">
                <c:v>671</c:v>
              </c:pt>
              <c:pt idx="665">
                <c:v>672</c:v>
              </c:pt>
              <c:pt idx="666">
                <c:v>673</c:v>
              </c:pt>
              <c:pt idx="667">
                <c:v>674</c:v>
              </c:pt>
              <c:pt idx="668">
                <c:v>675</c:v>
              </c:pt>
              <c:pt idx="669">
                <c:v>676</c:v>
              </c:pt>
              <c:pt idx="670">
                <c:v>677</c:v>
              </c:pt>
              <c:pt idx="671">
                <c:v>678</c:v>
              </c:pt>
              <c:pt idx="672">
                <c:v>679</c:v>
              </c:pt>
              <c:pt idx="673">
                <c:v>680</c:v>
              </c:pt>
              <c:pt idx="674">
                <c:v>681</c:v>
              </c:pt>
              <c:pt idx="675">
                <c:v>682</c:v>
              </c:pt>
              <c:pt idx="676">
                <c:v>683</c:v>
              </c:pt>
              <c:pt idx="677">
                <c:v>684</c:v>
              </c:pt>
              <c:pt idx="678">
                <c:v>685</c:v>
              </c:pt>
              <c:pt idx="679">
                <c:v>686</c:v>
              </c:pt>
              <c:pt idx="680">
                <c:v>687</c:v>
              </c:pt>
              <c:pt idx="681">
                <c:v>688</c:v>
              </c:pt>
              <c:pt idx="682">
                <c:v>689</c:v>
              </c:pt>
              <c:pt idx="683">
                <c:v>690</c:v>
              </c:pt>
              <c:pt idx="684">
                <c:v>691</c:v>
              </c:pt>
              <c:pt idx="685">
                <c:v>692</c:v>
              </c:pt>
              <c:pt idx="686">
                <c:v>693</c:v>
              </c:pt>
              <c:pt idx="687">
                <c:v>694</c:v>
              </c:pt>
              <c:pt idx="688">
                <c:v>695</c:v>
              </c:pt>
              <c:pt idx="689">
                <c:v>696</c:v>
              </c:pt>
              <c:pt idx="690">
                <c:v>697</c:v>
              </c:pt>
              <c:pt idx="691">
                <c:v>698</c:v>
              </c:pt>
              <c:pt idx="692">
                <c:v>699</c:v>
              </c:pt>
              <c:pt idx="693">
                <c:v>700</c:v>
              </c:pt>
              <c:pt idx="694">
                <c:v>701</c:v>
              </c:pt>
              <c:pt idx="695">
                <c:v>702</c:v>
              </c:pt>
              <c:pt idx="696">
                <c:v>703</c:v>
              </c:pt>
              <c:pt idx="697">
                <c:v>704</c:v>
              </c:pt>
              <c:pt idx="698">
                <c:v>705</c:v>
              </c:pt>
              <c:pt idx="699">
                <c:v>706</c:v>
              </c:pt>
              <c:pt idx="700">
                <c:v>707</c:v>
              </c:pt>
              <c:pt idx="701">
                <c:v>708</c:v>
              </c:pt>
              <c:pt idx="702">
                <c:v>709</c:v>
              </c:pt>
              <c:pt idx="703">
                <c:v>710</c:v>
              </c:pt>
              <c:pt idx="704">
                <c:v>711</c:v>
              </c:pt>
              <c:pt idx="705">
                <c:v>712</c:v>
              </c:pt>
              <c:pt idx="706">
                <c:v>713</c:v>
              </c:pt>
              <c:pt idx="707">
                <c:v>714</c:v>
              </c:pt>
              <c:pt idx="708">
                <c:v>715</c:v>
              </c:pt>
              <c:pt idx="709">
                <c:v>716</c:v>
              </c:pt>
              <c:pt idx="710">
                <c:v>717</c:v>
              </c:pt>
              <c:pt idx="711">
                <c:v>718</c:v>
              </c:pt>
              <c:pt idx="712">
                <c:v>719</c:v>
              </c:pt>
              <c:pt idx="713">
                <c:v>720</c:v>
              </c:pt>
              <c:pt idx="714">
                <c:v>721</c:v>
              </c:pt>
              <c:pt idx="715">
                <c:v>722</c:v>
              </c:pt>
              <c:pt idx="716">
                <c:v>723</c:v>
              </c:pt>
              <c:pt idx="717">
                <c:v>724</c:v>
              </c:pt>
              <c:pt idx="718">
                <c:v>725</c:v>
              </c:pt>
              <c:pt idx="719">
                <c:v>726</c:v>
              </c:pt>
              <c:pt idx="720">
                <c:v>727</c:v>
              </c:pt>
              <c:pt idx="721">
                <c:v>728</c:v>
              </c:pt>
              <c:pt idx="722">
                <c:v>729</c:v>
              </c:pt>
              <c:pt idx="723">
                <c:v>730</c:v>
              </c:pt>
              <c:pt idx="724">
                <c:v>731</c:v>
              </c:pt>
              <c:pt idx="725">
                <c:v>732</c:v>
              </c:pt>
              <c:pt idx="726">
                <c:v>733</c:v>
              </c:pt>
              <c:pt idx="727">
                <c:v>734</c:v>
              </c:pt>
              <c:pt idx="728">
                <c:v>735</c:v>
              </c:pt>
              <c:pt idx="729">
                <c:v>736</c:v>
              </c:pt>
              <c:pt idx="730">
                <c:v>737</c:v>
              </c:pt>
              <c:pt idx="731">
                <c:v>738</c:v>
              </c:pt>
              <c:pt idx="732">
                <c:v>739</c:v>
              </c:pt>
              <c:pt idx="733">
                <c:v>740</c:v>
              </c:pt>
              <c:pt idx="734">
                <c:v>741</c:v>
              </c:pt>
              <c:pt idx="735">
                <c:v>742</c:v>
              </c:pt>
              <c:pt idx="736">
                <c:v>743</c:v>
              </c:pt>
              <c:pt idx="737">
                <c:v>744</c:v>
              </c:pt>
              <c:pt idx="738">
                <c:v>745</c:v>
              </c:pt>
              <c:pt idx="739">
                <c:v>746</c:v>
              </c:pt>
              <c:pt idx="740">
                <c:v>747</c:v>
              </c:pt>
              <c:pt idx="741">
                <c:v>748</c:v>
              </c:pt>
              <c:pt idx="742">
                <c:v>749</c:v>
              </c:pt>
              <c:pt idx="743">
                <c:v>750</c:v>
              </c:pt>
              <c:pt idx="744">
                <c:v>751</c:v>
              </c:pt>
              <c:pt idx="745">
                <c:v>752</c:v>
              </c:pt>
              <c:pt idx="746">
                <c:v>753</c:v>
              </c:pt>
              <c:pt idx="747">
                <c:v>754</c:v>
              </c:pt>
              <c:pt idx="748">
                <c:v>755</c:v>
              </c:pt>
              <c:pt idx="749">
                <c:v>756</c:v>
              </c:pt>
              <c:pt idx="750">
                <c:v>757</c:v>
              </c:pt>
              <c:pt idx="751">
                <c:v>758</c:v>
              </c:pt>
              <c:pt idx="752">
                <c:v>759</c:v>
              </c:pt>
              <c:pt idx="753">
                <c:v>760</c:v>
              </c:pt>
              <c:pt idx="754">
                <c:v>761</c:v>
              </c:pt>
              <c:pt idx="755">
                <c:v>762</c:v>
              </c:pt>
              <c:pt idx="756">
                <c:v>763</c:v>
              </c:pt>
              <c:pt idx="757">
                <c:v>764</c:v>
              </c:pt>
              <c:pt idx="758">
                <c:v>765</c:v>
              </c:pt>
              <c:pt idx="759">
                <c:v>766</c:v>
              </c:pt>
              <c:pt idx="760">
                <c:v>767</c:v>
              </c:pt>
              <c:pt idx="761">
                <c:v>768</c:v>
              </c:pt>
              <c:pt idx="762">
                <c:v>769</c:v>
              </c:pt>
              <c:pt idx="763">
                <c:v>770</c:v>
              </c:pt>
              <c:pt idx="764">
                <c:v>771</c:v>
              </c:pt>
              <c:pt idx="765">
                <c:v>772</c:v>
              </c:pt>
              <c:pt idx="766">
                <c:v>773</c:v>
              </c:pt>
              <c:pt idx="767">
                <c:v>774</c:v>
              </c:pt>
              <c:pt idx="768">
                <c:v>775</c:v>
              </c:pt>
              <c:pt idx="769">
                <c:v>776</c:v>
              </c:pt>
              <c:pt idx="770">
                <c:v>777</c:v>
              </c:pt>
              <c:pt idx="771">
                <c:v>778</c:v>
              </c:pt>
              <c:pt idx="772">
                <c:v>779</c:v>
              </c:pt>
              <c:pt idx="773">
                <c:v>780</c:v>
              </c:pt>
              <c:pt idx="774">
                <c:v>781</c:v>
              </c:pt>
              <c:pt idx="775">
                <c:v>782</c:v>
              </c:pt>
              <c:pt idx="776">
                <c:v>783</c:v>
              </c:pt>
              <c:pt idx="777">
                <c:v>784</c:v>
              </c:pt>
              <c:pt idx="778">
                <c:v>785</c:v>
              </c:pt>
              <c:pt idx="779">
                <c:v>786</c:v>
              </c:pt>
              <c:pt idx="780">
                <c:v>787</c:v>
              </c:pt>
              <c:pt idx="781">
                <c:v>788</c:v>
              </c:pt>
              <c:pt idx="782">
                <c:v>789</c:v>
              </c:pt>
              <c:pt idx="783">
                <c:v>790</c:v>
              </c:pt>
              <c:pt idx="784">
                <c:v>791</c:v>
              </c:pt>
              <c:pt idx="785">
                <c:v>792</c:v>
              </c:pt>
              <c:pt idx="786">
                <c:v>793</c:v>
              </c:pt>
              <c:pt idx="787">
                <c:v>794</c:v>
              </c:pt>
              <c:pt idx="788">
                <c:v>795</c:v>
              </c:pt>
              <c:pt idx="789">
                <c:v>796</c:v>
              </c:pt>
              <c:pt idx="790">
                <c:v>797</c:v>
              </c:pt>
              <c:pt idx="791">
                <c:v>798</c:v>
              </c:pt>
              <c:pt idx="792">
                <c:v>799</c:v>
              </c:pt>
              <c:pt idx="793">
                <c:v>800</c:v>
              </c:pt>
              <c:pt idx="794">
                <c:v>801</c:v>
              </c:pt>
              <c:pt idx="795">
                <c:v>802</c:v>
              </c:pt>
              <c:pt idx="796">
                <c:v>803</c:v>
              </c:pt>
              <c:pt idx="797">
                <c:v>804</c:v>
              </c:pt>
              <c:pt idx="798">
                <c:v>805</c:v>
              </c:pt>
              <c:pt idx="799">
                <c:v>806</c:v>
              </c:pt>
              <c:pt idx="800">
                <c:v>807</c:v>
              </c:pt>
              <c:pt idx="801">
                <c:v>808</c:v>
              </c:pt>
              <c:pt idx="802">
                <c:v>809</c:v>
              </c:pt>
              <c:pt idx="803">
                <c:v>810</c:v>
              </c:pt>
              <c:pt idx="804">
                <c:v>811</c:v>
              </c:pt>
              <c:pt idx="805">
                <c:v>812</c:v>
              </c:pt>
              <c:pt idx="806">
                <c:v>813</c:v>
              </c:pt>
              <c:pt idx="807">
                <c:v>814</c:v>
              </c:pt>
              <c:pt idx="808">
                <c:v>815</c:v>
              </c:pt>
              <c:pt idx="809">
                <c:v>816</c:v>
              </c:pt>
              <c:pt idx="810">
                <c:v>817</c:v>
              </c:pt>
              <c:pt idx="811">
                <c:v>818</c:v>
              </c:pt>
              <c:pt idx="812">
                <c:v>819</c:v>
              </c:pt>
              <c:pt idx="813">
                <c:v>820</c:v>
              </c:pt>
              <c:pt idx="814">
                <c:v>821</c:v>
              </c:pt>
              <c:pt idx="815">
                <c:v>822</c:v>
              </c:pt>
              <c:pt idx="816">
                <c:v>823</c:v>
              </c:pt>
              <c:pt idx="817">
                <c:v>824</c:v>
              </c:pt>
              <c:pt idx="818">
                <c:v>825</c:v>
              </c:pt>
              <c:pt idx="819">
                <c:v>826</c:v>
              </c:pt>
              <c:pt idx="820">
                <c:v>827</c:v>
              </c:pt>
              <c:pt idx="821">
                <c:v>828</c:v>
              </c:pt>
              <c:pt idx="822">
                <c:v>829</c:v>
              </c:pt>
              <c:pt idx="823">
                <c:v>830</c:v>
              </c:pt>
              <c:pt idx="824">
                <c:v>831</c:v>
              </c:pt>
              <c:pt idx="825">
                <c:v>832</c:v>
              </c:pt>
              <c:pt idx="826">
                <c:v>833</c:v>
              </c:pt>
              <c:pt idx="827">
                <c:v>834</c:v>
              </c:pt>
              <c:pt idx="828">
                <c:v>835</c:v>
              </c:pt>
              <c:pt idx="829">
                <c:v>836</c:v>
              </c:pt>
              <c:pt idx="830">
                <c:v>837</c:v>
              </c:pt>
              <c:pt idx="831">
                <c:v>838</c:v>
              </c:pt>
              <c:pt idx="832">
                <c:v>839</c:v>
              </c:pt>
              <c:pt idx="833">
                <c:v>840</c:v>
              </c:pt>
              <c:pt idx="834">
                <c:v>841</c:v>
              </c:pt>
              <c:pt idx="835">
                <c:v>842</c:v>
              </c:pt>
              <c:pt idx="836">
                <c:v>843</c:v>
              </c:pt>
              <c:pt idx="837">
                <c:v>844</c:v>
              </c:pt>
              <c:pt idx="838">
                <c:v>845</c:v>
              </c:pt>
              <c:pt idx="839">
                <c:v>846</c:v>
              </c:pt>
              <c:pt idx="840">
                <c:v>847</c:v>
              </c:pt>
              <c:pt idx="841">
                <c:v>848</c:v>
              </c:pt>
              <c:pt idx="842">
                <c:v>849</c:v>
              </c:pt>
              <c:pt idx="843">
                <c:v>850</c:v>
              </c:pt>
              <c:pt idx="844">
                <c:v>851</c:v>
              </c:pt>
              <c:pt idx="845">
                <c:v>852</c:v>
              </c:pt>
              <c:pt idx="846">
                <c:v>853</c:v>
              </c:pt>
              <c:pt idx="847">
                <c:v>854</c:v>
              </c:pt>
              <c:pt idx="848">
                <c:v>855</c:v>
              </c:pt>
              <c:pt idx="849">
                <c:v>856</c:v>
              </c:pt>
              <c:pt idx="850">
                <c:v>857</c:v>
              </c:pt>
              <c:pt idx="851">
                <c:v>858</c:v>
              </c:pt>
              <c:pt idx="852">
                <c:v>859</c:v>
              </c:pt>
              <c:pt idx="853">
                <c:v>860</c:v>
              </c:pt>
              <c:pt idx="854">
                <c:v>861</c:v>
              </c:pt>
              <c:pt idx="855">
                <c:v>862</c:v>
              </c:pt>
              <c:pt idx="856">
                <c:v>863</c:v>
              </c:pt>
              <c:pt idx="857">
                <c:v>864</c:v>
              </c:pt>
              <c:pt idx="858">
                <c:v>865</c:v>
              </c:pt>
              <c:pt idx="859">
                <c:v>866</c:v>
              </c:pt>
              <c:pt idx="860">
                <c:v>867</c:v>
              </c:pt>
              <c:pt idx="861">
                <c:v>868</c:v>
              </c:pt>
              <c:pt idx="862">
                <c:v>869</c:v>
              </c:pt>
              <c:pt idx="863">
                <c:v>870</c:v>
              </c:pt>
              <c:pt idx="864">
                <c:v>871</c:v>
              </c:pt>
              <c:pt idx="865">
                <c:v>872</c:v>
              </c:pt>
              <c:pt idx="866">
                <c:v>873</c:v>
              </c:pt>
              <c:pt idx="867">
                <c:v>874</c:v>
              </c:pt>
              <c:pt idx="868">
                <c:v>875</c:v>
              </c:pt>
              <c:pt idx="869">
                <c:v>876</c:v>
              </c:pt>
              <c:pt idx="870">
                <c:v>877</c:v>
              </c:pt>
              <c:pt idx="871">
                <c:v>878</c:v>
              </c:pt>
              <c:pt idx="872">
                <c:v>879</c:v>
              </c:pt>
              <c:pt idx="873">
                <c:v>880</c:v>
              </c:pt>
              <c:pt idx="874">
                <c:v>881</c:v>
              </c:pt>
              <c:pt idx="875">
                <c:v>882</c:v>
              </c:pt>
              <c:pt idx="876">
                <c:v>883</c:v>
              </c:pt>
              <c:pt idx="877">
                <c:v>884</c:v>
              </c:pt>
              <c:pt idx="878">
                <c:v>885</c:v>
              </c:pt>
              <c:pt idx="879">
                <c:v>886</c:v>
              </c:pt>
              <c:pt idx="880">
                <c:v>887</c:v>
              </c:pt>
              <c:pt idx="881">
                <c:v>888</c:v>
              </c:pt>
              <c:pt idx="882">
                <c:v>889</c:v>
              </c:pt>
              <c:pt idx="883">
                <c:v>890</c:v>
              </c:pt>
              <c:pt idx="884">
                <c:v>891</c:v>
              </c:pt>
              <c:pt idx="885">
                <c:v>892</c:v>
              </c:pt>
              <c:pt idx="886">
                <c:v>893</c:v>
              </c:pt>
              <c:pt idx="887">
                <c:v>894</c:v>
              </c:pt>
              <c:pt idx="888">
                <c:v>895</c:v>
              </c:pt>
              <c:pt idx="889">
                <c:v>896</c:v>
              </c:pt>
              <c:pt idx="890">
                <c:v>897</c:v>
              </c:pt>
              <c:pt idx="891">
                <c:v>898</c:v>
              </c:pt>
              <c:pt idx="892">
                <c:v>899</c:v>
              </c:pt>
              <c:pt idx="893">
                <c:v>900</c:v>
              </c:pt>
              <c:pt idx="894">
                <c:v>901</c:v>
              </c:pt>
              <c:pt idx="895">
                <c:v>902</c:v>
              </c:pt>
              <c:pt idx="896">
                <c:v>903</c:v>
              </c:pt>
              <c:pt idx="897">
                <c:v>904</c:v>
              </c:pt>
              <c:pt idx="898">
                <c:v>905</c:v>
              </c:pt>
              <c:pt idx="899">
                <c:v>906</c:v>
              </c:pt>
              <c:pt idx="900">
                <c:v>907</c:v>
              </c:pt>
              <c:pt idx="901">
                <c:v>908</c:v>
              </c:pt>
              <c:pt idx="902">
                <c:v>909</c:v>
              </c:pt>
              <c:pt idx="903">
                <c:v>910</c:v>
              </c:pt>
              <c:pt idx="904">
                <c:v>911</c:v>
              </c:pt>
              <c:pt idx="905">
                <c:v>912</c:v>
              </c:pt>
              <c:pt idx="906">
                <c:v>913</c:v>
              </c:pt>
              <c:pt idx="907">
                <c:v>914</c:v>
              </c:pt>
              <c:pt idx="908">
                <c:v>915</c:v>
              </c:pt>
              <c:pt idx="909">
                <c:v>916</c:v>
              </c:pt>
              <c:pt idx="910">
                <c:v>917</c:v>
              </c:pt>
              <c:pt idx="911">
                <c:v>918</c:v>
              </c:pt>
              <c:pt idx="912">
                <c:v>919</c:v>
              </c:pt>
              <c:pt idx="913">
                <c:v>920</c:v>
              </c:pt>
              <c:pt idx="914">
                <c:v>921</c:v>
              </c:pt>
              <c:pt idx="915">
                <c:v>922</c:v>
              </c:pt>
              <c:pt idx="916">
                <c:v>923</c:v>
              </c:pt>
              <c:pt idx="917">
                <c:v>924</c:v>
              </c:pt>
              <c:pt idx="918">
                <c:v>925</c:v>
              </c:pt>
              <c:pt idx="919">
                <c:v>926</c:v>
              </c:pt>
              <c:pt idx="920">
                <c:v>927</c:v>
              </c:pt>
              <c:pt idx="921">
                <c:v>928</c:v>
              </c:pt>
              <c:pt idx="922">
                <c:v>929</c:v>
              </c:pt>
              <c:pt idx="923">
                <c:v>930</c:v>
              </c:pt>
              <c:pt idx="924">
                <c:v>931</c:v>
              </c:pt>
              <c:pt idx="925">
                <c:v>932</c:v>
              </c:pt>
              <c:pt idx="926">
                <c:v>933</c:v>
              </c:pt>
              <c:pt idx="927">
                <c:v>934</c:v>
              </c:pt>
              <c:pt idx="928">
                <c:v>935</c:v>
              </c:pt>
              <c:pt idx="929">
                <c:v>936</c:v>
              </c:pt>
              <c:pt idx="930">
                <c:v>937</c:v>
              </c:pt>
              <c:pt idx="931">
                <c:v>938</c:v>
              </c:pt>
              <c:pt idx="932">
                <c:v>939</c:v>
              </c:pt>
              <c:pt idx="933">
                <c:v>940</c:v>
              </c:pt>
              <c:pt idx="934">
                <c:v>941</c:v>
              </c:pt>
              <c:pt idx="935">
                <c:v>942</c:v>
              </c:pt>
              <c:pt idx="936">
                <c:v>943</c:v>
              </c:pt>
              <c:pt idx="937">
                <c:v>944</c:v>
              </c:pt>
              <c:pt idx="938">
                <c:v>945</c:v>
              </c:pt>
              <c:pt idx="939">
                <c:v>946</c:v>
              </c:pt>
              <c:pt idx="940">
                <c:v>947</c:v>
              </c:pt>
              <c:pt idx="941">
                <c:v>948</c:v>
              </c:pt>
              <c:pt idx="942">
                <c:v>949</c:v>
              </c:pt>
              <c:pt idx="943">
                <c:v>950</c:v>
              </c:pt>
              <c:pt idx="944">
                <c:v>951</c:v>
              </c:pt>
              <c:pt idx="945">
                <c:v>952</c:v>
              </c:pt>
              <c:pt idx="946">
                <c:v>953</c:v>
              </c:pt>
              <c:pt idx="947">
                <c:v>954</c:v>
              </c:pt>
              <c:pt idx="948">
                <c:v>955</c:v>
              </c:pt>
              <c:pt idx="949">
                <c:v>956</c:v>
              </c:pt>
              <c:pt idx="950">
                <c:v>957</c:v>
              </c:pt>
              <c:pt idx="951">
                <c:v>958</c:v>
              </c:pt>
              <c:pt idx="952">
                <c:v>959</c:v>
              </c:pt>
              <c:pt idx="953">
                <c:v>960</c:v>
              </c:pt>
              <c:pt idx="954">
                <c:v>961</c:v>
              </c:pt>
              <c:pt idx="955">
                <c:v>962</c:v>
              </c:pt>
              <c:pt idx="956">
                <c:v>963</c:v>
              </c:pt>
              <c:pt idx="957">
                <c:v>964</c:v>
              </c:pt>
              <c:pt idx="958">
                <c:v>965</c:v>
              </c:pt>
              <c:pt idx="959">
                <c:v>966</c:v>
              </c:pt>
              <c:pt idx="960">
                <c:v>967</c:v>
              </c:pt>
              <c:pt idx="961">
                <c:v>968</c:v>
              </c:pt>
              <c:pt idx="962">
                <c:v>969</c:v>
              </c:pt>
              <c:pt idx="963">
                <c:v>970</c:v>
              </c:pt>
              <c:pt idx="964">
                <c:v>971</c:v>
              </c:pt>
              <c:pt idx="965">
                <c:v>972</c:v>
              </c:pt>
              <c:pt idx="966">
                <c:v>973</c:v>
              </c:pt>
              <c:pt idx="967">
                <c:v>974</c:v>
              </c:pt>
              <c:pt idx="968">
                <c:v>975</c:v>
              </c:pt>
              <c:pt idx="969">
                <c:v>976</c:v>
              </c:pt>
              <c:pt idx="970">
                <c:v>977</c:v>
              </c:pt>
              <c:pt idx="971">
                <c:v>978</c:v>
              </c:pt>
              <c:pt idx="972">
                <c:v>979</c:v>
              </c:pt>
              <c:pt idx="973">
                <c:v>980</c:v>
              </c:pt>
              <c:pt idx="974">
                <c:v>981</c:v>
              </c:pt>
              <c:pt idx="975">
                <c:v>982</c:v>
              </c:pt>
              <c:pt idx="976">
                <c:v>983</c:v>
              </c:pt>
              <c:pt idx="977">
                <c:v>984</c:v>
              </c:pt>
              <c:pt idx="978">
                <c:v>985</c:v>
              </c:pt>
              <c:pt idx="979">
                <c:v>986</c:v>
              </c:pt>
              <c:pt idx="980">
                <c:v>987</c:v>
              </c:pt>
              <c:pt idx="981">
                <c:v>988</c:v>
              </c:pt>
              <c:pt idx="982">
                <c:v>989</c:v>
              </c:pt>
              <c:pt idx="983">
                <c:v>990</c:v>
              </c:pt>
              <c:pt idx="984">
                <c:v>991</c:v>
              </c:pt>
              <c:pt idx="985">
                <c:v>992</c:v>
              </c:pt>
              <c:pt idx="986">
                <c:v>993</c:v>
              </c:pt>
              <c:pt idx="987">
                <c:v>994</c:v>
              </c:pt>
              <c:pt idx="988">
                <c:v>995</c:v>
              </c:pt>
              <c:pt idx="989">
                <c:v>996</c:v>
              </c:pt>
              <c:pt idx="990">
                <c:v>997</c:v>
              </c:pt>
              <c:pt idx="991">
                <c:v>998</c:v>
              </c:pt>
              <c:pt idx="992">
                <c:v>999</c:v>
              </c:pt>
              <c:pt idx="993">
                <c:v>1000</c:v>
              </c:pt>
              <c:pt idx="994">
                <c:v>1001</c:v>
              </c:pt>
              <c:pt idx="995">
                <c:v>1002</c:v>
              </c:pt>
              <c:pt idx="996">
                <c:v>1003</c:v>
              </c:pt>
              <c:pt idx="997">
                <c:v>1004</c:v>
              </c:pt>
              <c:pt idx="998">
                <c:v>1005</c:v>
              </c:pt>
              <c:pt idx="999">
                <c:v>1006</c:v>
              </c:pt>
              <c:pt idx="1000">
                <c:v>1007</c:v>
              </c:pt>
              <c:pt idx="1001">
                <c:v>1008</c:v>
              </c:pt>
              <c:pt idx="1002">
                <c:v>1009</c:v>
              </c:pt>
              <c:pt idx="1003">
                <c:v>1010</c:v>
              </c:pt>
              <c:pt idx="1004">
                <c:v>1011</c:v>
              </c:pt>
              <c:pt idx="1005">
                <c:v>1012</c:v>
              </c:pt>
              <c:pt idx="1006">
                <c:v>1013</c:v>
              </c:pt>
              <c:pt idx="1007">
                <c:v>1014</c:v>
              </c:pt>
              <c:pt idx="1008">
                <c:v>1015</c:v>
              </c:pt>
              <c:pt idx="1009">
                <c:v>1016</c:v>
              </c:pt>
              <c:pt idx="1010">
                <c:v>1017</c:v>
              </c:pt>
              <c:pt idx="1011">
                <c:v>1018</c:v>
              </c:pt>
              <c:pt idx="1012">
                <c:v>1019</c:v>
              </c:pt>
              <c:pt idx="1013">
                <c:v>1020</c:v>
              </c:pt>
              <c:pt idx="1014">
                <c:v>1021</c:v>
              </c:pt>
              <c:pt idx="1015">
                <c:v>1022</c:v>
              </c:pt>
              <c:pt idx="1016">
                <c:v>1023</c:v>
              </c:pt>
              <c:pt idx="1017">
                <c:v>1024</c:v>
              </c:pt>
              <c:pt idx="1018">
                <c:v>1025</c:v>
              </c:pt>
              <c:pt idx="1019">
                <c:v>1026</c:v>
              </c:pt>
              <c:pt idx="1020">
                <c:v>1027</c:v>
              </c:pt>
              <c:pt idx="1021">
                <c:v>1028</c:v>
              </c:pt>
              <c:pt idx="1022">
                <c:v>1029</c:v>
              </c:pt>
              <c:pt idx="1023">
                <c:v>1030</c:v>
              </c:pt>
              <c:pt idx="1024">
                <c:v>1031</c:v>
              </c:pt>
              <c:pt idx="1025">
                <c:v>1032</c:v>
              </c:pt>
              <c:pt idx="1026">
                <c:v>1033</c:v>
              </c:pt>
              <c:pt idx="1027">
                <c:v>1034</c:v>
              </c:pt>
              <c:pt idx="1028">
                <c:v>1035</c:v>
              </c:pt>
              <c:pt idx="1029">
                <c:v>1036</c:v>
              </c:pt>
              <c:pt idx="1030">
                <c:v>1037</c:v>
              </c:pt>
              <c:pt idx="1031">
                <c:v>1038</c:v>
              </c:pt>
              <c:pt idx="1032">
                <c:v>1039</c:v>
              </c:pt>
              <c:pt idx="1033">
                <c:v>1040</c:v>
              </c:pt>
              <c:pt idx="1034">
                <c:v>1041</c:v>
              </c:pt>
              <c:pt idx="1035">
                <c:v>1042</c:v>
              </c:pt>
              <c:pt idx="1036">
                <c:v>1043</c:v>
              </c:pt>
              <c:pt idx="1037">
                <c:v>1044</c:v>
              </c:pt>
              <c:pt idx="1038">
                <c:v>1045</c:v>
              </c:pt>
              <c:pt idx="1039">
                <c:v>1046</c:v>
              </c:pt>
              <c:pt idx="1040">
                <c:v>1047</c:v>
              </c:pt>
              <c:pt idx="1041">
                <c:v>1048</c:v>
              </c:pt>
              <c:pt idx="1042">
                <c:v>1049</c:v>
              </c:pt>
              <c:pt idx="1043">
                <c:v>1050</c:v>
              </c:pt>
              <c:pt idx="1044">
                <c:v>1051</c:v>
              </c:pt>
              <c:pt idx="1045">
                <c:v>1052</c:v>
              </c:pt>
              <c:pt idx="1046">
                <c:v>1053</c:v>
              </c:pt>
              <c:pt idx="1047">
                <c:v>1054</c:v>
              </c:pt>
              <c:pt idx="1048">
                <c:v>1055</c:v>
              </c:pt>
              <c:pt idx="1049">
                <c:v>1056</c:v>
              </c:pt>
              <c:pt idx="1050">
                <c:v>1057</c:v>
              </c:pt>
              <c:pt idx="1051">
                <c:v>1058</c:v>
              </c:pt>
              <c:pt idx="1052">
                <c:v>1059</c:v>
              </c:pt>
              <c:pt idx="1053">
                <c:v>1060</c:v>
              </c:pt>
              <c:pt idx="1054">
                <c:v>1061</c:v>
              </c:pt>
              <c:pt idx="1055">
                <c:v>1062</c:v>
              </c:pt>
              <c:pt idx="1056">
                <c:v>1063</c:v>
              </c:pt>
              <c:pt idx="1057">
                <c:v>1064</c:v>
              </c:pt>
              <c:pt idx="1058">
                <c:v>1065</c:v>
              </c:pt>
              <c:pt idx="1059">
                <c:v>1066</c:v>
              </c:pt>
              <c:pt idx="1060">
                <c:v>1067</c:v>
              </c:pt>
              <c:pt idx="1061">
                <c:v>1068</c:v>
              </c:pt>
              <c:pt idx="1062">
                <c:v>1069</c:v>
              </c:pt>
              <c:pt idx="1063">
                <c:v>1070</c:v>
              </c:pt>
              <c:pt idx="1064">
                <c:v>1071</c:v>
              </c:pt>
              <c:pt idx="1065">
                <c:v>1072</c:v>
              </c:pt>
              <c:pt idx="1066">
                <c:v>1073</c:v>
              </c:pt>
              <c:pt idx="1067">
                <c:v>1074</c:v>
              </c:pt>
              <c:pt idx="1068">
                <c:v>1075</c:v>
              </c:pt>
              <c:pt idx="1069">
                <c:v>1076</c:v>
              </c:pt>
              <c:pt idx="1070">
                <c:v>1077</c:v>
              </c:pt>
              <c:pt idx="1071">
                <c:v>1078</c:v>
              </c:pt>
              <c:pt idx="1072">
                <c:v>1079</c:v>
              </c:pt>
              <c:pt idx="1073">
                <c:v>1080</c:v>
              </c:pt>
              <c:pt idx="1074">
                <c:v>1081</c:v>
              </c:pt>
              <c:pt idx="1075">
                <c:v>1082</c:v>
              </c:pt>
              <c:pt idx="1076">
                <c:v>1083</c:v>
              </c:pt>
              <c:pt idx="1077">
                <c:v>1084</c:v>
              </c:pt>
              <c:pt idx="1078">
                <c:v>1085</c:v>
              </c:pt>
              <c:pt idx="1079">
                <c:v>1086</c:v>
              </c:pt>
              <c:pt idx="1080">
                <c:v>1087</c:v>
              </c:pt>
              <c:pt idx="1081">
                <c:v>1088</c:v>
              </c:pt>
              <c:pt idx="1082">
                <c:v>1089</c:v>
              </c:pt>
              <c:pt idx="1083">
                <c:v>1090</c:v>
              </c:pt>
              <c:pt idx="1084">
                <c:v>1091</c:v>
              </c:pt>
              <c:pt idx="1085">
                <c:v>1092</c:v>
              </c:pt>
              <c:pt idx="1086">
                <c:v>1093</c:v>
              </c:pt>
              <c:pt idx="1087">
                <c:v>1094</c:v>
              </c:pt>
              <c:pt idx="1088">
                <c:v>1095</c:v>
              </c:pt>
              <c:pt idx="1089">
                <c:v>1096</c:v>
              </c:pt>
              <c:pt idx="1090">
                <c:v>1097</c:v>
              </c:pt>
              <c:pt idx="1091">
                <c:v>1098</c:v>
              </c:pt>
              <c:pt idx="1092">
                <c:v>1099</c:v>
              </c:pt>
              <c:pt idx="1093">
                <c:v>1100</c:v>
              </c:pt>
              <c:pt idx="1094">
                <c:v>1101</c:v>
              </c:pt>
              <c:pt idx="1095">
                <c:v>1102</c:v>
              </c:pt>
              <c:pt idx="1096">
                <c:v>1103</c:v>
              </c:pt>
              <c:pt idx="1097">
                <c:v>1104</c:v>
              </c:pt>
              <c:pt idx="1098">
                <c:v>1105</c:v>
              </c:pt>
              <c:pt idx="1099">
                <c:v>1106</c:v>
              </c:pt>
              <c:pt idx="1100">
                <c:v>1107</c:v>
              </c:pt>
              <c:pt idx="1101">
                <c:v>1108</c:v>
              </c:pt>
              <c:pt idx="1102">
                <c:v>1109</c:v>
              </c:pt>
              <c:pt idx="1103">
                <c:v>1110</c:v>
              </c:pt>
              <c:pt idx="1104">
                <c:v>1111</c:v>
              </c:pt>
              <c:pt idx="1105">
                <c:v>1112</c:v>
              </c:pt>
              <c:pt idx="1106">
                <c:v>1113</c:v>
              </c:pt>
              <c:pt idx="1107">
                <c:v>1114</c:v>
              </c:pt>
              <c:pt idx="1108">
                <c:v>1115</c:v>
              </c:pt>
              <c:pt idx="1109">
                <c:v>1116</c:v>
              </c:pt>
              <c:pt idx="1110">
                <c:v>1117</c:v>
              </c:pt>
              <c:pt idx="1111">
                <c:v>1118</c:v>
              </c:pt>
              <c:pt idx="1112">
                <c:v>1119</c:v>
              </c:pt>
              <c:pt idx="1113">
                <c:v>1120</c:v>
              </c:pt>
              <c:pt idx="1114">
                <c:v>1121</c:v>
              </c:pt>
              <c:pt idx="1115">
                <c:v>1122</c:v>
              </c:pt>
              <c:pt idx="1116">
                <c:v>1123</c:v>
              </c:pt>
              <c:pt idx="1117">
                <c:v>1124</c:v>
              </c:pt>
              <c:pt idx="1118">
                <c:v>1125</c:v>
              </c:pt>
              <c:pt idx="1119">
                <c:v>1126</c:v>
              </c:pt>
              <c:pt idx="1120">
                <c:v>1127</c:v>
              </c:pt>
              <c:pt idx="1121">
                <c:v>1128</c:v>
              </c:pt>
              <c:pt idx="1122">
                <c:v>1129</c:v>
              </c:pt>
              <c:pt idx="1123">
                <c:v>1130</c:v>
              </c:pt>
              <c:pt idx="1124">
                <c:v>1131</c:v>
              </c:pt>
              <c:pt idx="1125">
                <c:v>1132</c:v>
              </c:pt>
              <c:pt idx="1126">
                <c:v>1133</c:v>
              </c:pt>
              <c:pt idx="1127">
                <c:v>1134</c:v>
              </c:pt>
              <c:pt idx="1128">
                <c:v>1135</c:v>
              </c:pt>
              <c:pt idx="1129">
                <c:v>1136</c:v>
              </c:pt>
              <c:pt idx="1130">
                <c:v>1137</c:v>
              </c:pt>
              <c:pt idx="1131">
                <c:v>1138</c:v>
              </c:pt>
              <c:pt idx="1132">
                <c:v>1139</c:v>
              </c:pt>
              <c:pt idx="1133">
                <c:v>1140</c:v>
              </c:pt>
              <c:pt idx="1134">
                <c:v>1141</c:v>
              </c:pt>
              <c:pt idx="1135">
                <c:v>1142</c:v>
              </c:pt>
              <c:pt idx="1136">
                <c:v>1143</c:v>
              </c:pt>
              <c:pt idx="1137">
                <c:v>1144</c:v>
              </c:pt>
              <c:pt idx="1138">
                <c:v>1145</c:v>
              </c:pt>
              <c:pt idx="1139">
                <c:v>1146</c:v>
              </c:pt>
              <c:pt idx="1140">
                <c:v>1147</c:v>
              </c:pt>
              <c:pt idx="1141">
                <c:v>1148</c:v>
              </c:pt>
              <c:pt idx="1142">
                <c:v>1149</c:v>
              </c:pt>
              <c:pt idx="1143">
                <c:v>1150</c:v>
              </c:pt>
              <c:pt idx="1144">
                <c:v>1151</c:v>
              </c:pt>
              <c:pt idx="1145">
                <c:v>1152</c:v>
              </c:pt>
              <c:pt idx="1146">
                <c:v>1153</c:v>
              </c:pt>
              <c:pt idx="1147">
                <c:v>1154</c:v>
              </c:pt>
              <c:pt idx="1148">
                <c:v>1155</c:v>
              </c:pt>
              <c:pt idx="1149">
                <c:v>1156</c:v>
              </c:pt>
              <c:pt idx="1150">
                <c:v>1157</c:v>
              </c:pt>
              <c:pt idx="1151">
                <c:v>1158</c:v>
              </c:pt>
              <c:pt idx="1152">
                <c:v>1159</c:v>
              </c:pt>
              <c:pt idx="1153">
                <c:v>1160</c:v>
              </c:pt>
              <c:pt idx="1154">
                <c:v>1161</c:v>
              </c:pt>
              <c:pt idx="1155">
                <c:v>1162</c:v>
              </c:pt>
              <c:pt idx="1156">
                <c:v>1163</c:v>
              </c:pt>
              <c:pt idx="1157">
                <c:v>1164</c:v>
              </c:pt>
              <c:pt idx="1158">
                <c:v>1165</c:v>
              </c:pt>
              <c:pt idx="1159">
                <c:v>1166</c:v>
              </c:pt>
              <c:pt idx="1160">
                <c:v>1167</c:v>
              </c:pt>
              <c:pt idx="1161">
                <c:v>1168</c:v>
              </c:pt>
              <c:pt idx="1162">
                <c:v>1169</c:v>
              </c:pt>
              <c:pt idx="1163">
                <c:v>1170</c:v>
              </c:pt>
              <c:pt idx="1164">
                <c:v>1171</c:v>
              </c:pt>
              <c:pt idx="1165">
                <c:v>1172</c:v>
              </c:pt>
              <c:pt idx="1166">
                <c:v>1173</c:v>
              </c:pt>
              <c:pt idx="1167">
                <c:v>1174</c:v>
              </c:pt>
              <c:pt idx="1168">
                <c:v>1175</c:v>
              </c:pt>
              <c:pt idx="1169">
                <c:v>1176</c:v>
              </c:pt>
              <c:pt idx="1170">
                <c:v>1177</c:v>
              </c:pt>
              <c:pt idx="1171">
                <c:v>1178</c:v>
              </c:pt>
              <c:pt idx="1172">
                <c:v>1179</c:v>
              </c:pt>
              <c:pt idx="1173">
                <c:v>1180</c:v>
              </c:pt>
              <c:pt idx="1174">
                <c:v>1181</c:v>
              </c:pt>
              <c:pt idx="1175">
                <c:v>1182</c:v>
              </c:pt>
              <c:pt idx="1176">
                <c:v>1183</c:v>
              </c:pt>
              <c:pt idx="1177">
                <c:v>1184</c:v>
              </c:pt>
              <c:pt idx="1178">
                <c:v>1185</c:v>
              </c:pt>
              <c:pt idx="1179">
                <c:v>1186</c:v>
              </c:pt>
              <c:pt idx="1180">
                <c:v>1187</c:v>
              </c:pt>
              <c:pt idx="1181">
                <c:v>1188</c:v>
              </c:pt>
              <c:pt idx="1182">
                <c:v>1189</c:v>
              </c:pt>
              <c:pt idx="1183">
                <c:v>1190</c:v>
              </c:pt>
              <c:pt idx="1184">
                <c:v>1191</c:v>
              </c:pt>
              <c:pt idx="1185">
                <c:v>1192</c:v>
              </c:pt>
              <c:pt idx="1186">
                <c:v>1193</c:v>
              </c:pt>
              <c:pt idx="1187">
                <c:v>1194</c:v>
              </c:pt>
              <c:pt idx="1188">
                <c:v>1195</c:v>
              </c:pt>
              <c:pt idx="1189">
                <c:v>1196</c:v>
              </c:pt>
              <c:pt idx="1190">
                <c:v>1197</c:v>
              </c:pt>
              <c:pt idx="1191">
                <c:v>1198</c:v>
              </c:pt>
              <c:pt idx="1192">
                <c:v>1199</c:v>
              </c:pt>
              <c:pt idx="1193">
                <c:v>1200</c:v>
              </c:pt>
              <c:pt idx="1194">
                <c:v>1201</c:v>
              </c:pt>
              <c:pt idx="1195">
                <c:v>1202</c:v>
              </c:pt>
              <c:pt idx="1196">
                <c:v>1203</c:v>
              </c:pt>
              <c:pt idx="1197">
                <c:v>1204</c:v>
              </c:pt>
              <c:pt idx="1198">
                <c:v>1205</c:v>
              </c:pt>
              <c:pt idx="1199">
                <c:v>1206</c:v>
              </c:pt>
              <c:pt idx="1200">
                <c:v>1207</c:v>
              </c:pt>
              <c:pt idx="1201">
                <c:v>1208</c:v>
              </c:pt>
              <c:pt idx="1202">
                <c:v>1209</c:v>
              </c:pt>
              <c:pt idx="1203">
                <c:v>1210</c:v>
              </c:pt>
              <c:pt idx="1204">
                <c:v>1211</c:v>
              </c:pt>
              <c:pt idx="1205">
                <c:v>1212</c:v>
              </c:pt>
              <c:pt idx="1206">
                <c:v>1213</c:v>
              </c:pt>
              <c:pt idx="1207">
                <c:v>1214</c:v>
              </c:pt>
              <c:pt idx="1208">
                <c:v>1215</c:v>
              </c:pt>
              <c:pt idx="1209">
                <c:v>1216</c:v>
              </c:pt>
              <c:pt idx="1210">
                <c:v>1217</c:v>
              </c:pt>
              <c:pt idx="1211">
                <c:v>1218</c:v>
              </c:pt>
              <c:pt idx="1212">
                <c:v>1219</c:v>
              </c:pt>
              <c:pt idx="1213">
                <c:v>1220</c:v>
              </c:pt>
              <c:pt idx="1214">
                <c:v>1221</c:v>
              </c:pt>
              <c:pt idx="1215">
                <c:v>1222</c:v>
              </c:pt>
              <c:pt idx="1216">
                <c:v>1223</c:v>
              </c:pt>
              <c:pt idx="1217">
                <c:v>1224</c:v>
              </c:pt>
              <c:pt idx="1218">
                <c:v>1225</c:v>
              </c:pt>
              <c:pt idx="1219">
                <c:v>1226</c:v>
              </c:pt>
              <c:pt idx="1220">
                <c:v>1227</c:v>
              </c:pt>
              <c:pt idx="1221">
                <c:v>1228</c:v>
              </c:pt>
              <c:pt idx="1222">
                <c:v>1229</c:v>
              </c:pt>
              <c:pt idx="1223">
                <c:v>1230</c:v>
              </c:pt>
              <c:pt idx="1224">
                <c:v>1231</c:v>
              </c:pt>
              <c:pt idx="1225">
                <c:v>1232</c:v>
              </c:pt>
              <c:pt idx="1226">
                <c:v>1233</c:v>
              </c:pt>
              <c:pt idx="1227">
                <c:v>1234</c:v>
              </c:pt>
              <c:pt idx="1228">
                <c:v>1235</c:v>
              </c:pt>
              <c:pt idx="1229">
                <c:v>1236</c:v>
              </c:pt>
              <c:pt idx="1230">
                <c:v>1237</c:v>
              </c:pt>
              <c:pt idx="1231">
                <c:v>1238</c:v>
              </c:pt>
              <c:pt idx="1232">
                <c:v>1239</c:v>
              </c:pt>
              <c:pt idx="1233">
                <c:v>1240</c:v>
              </c:pt>
              <c:pt idx="1234">
                <c:v>1241</c:v>
              </c:pt>
              <c:pt idx="1235">
                <c:v>1242</c:v>
              </c:pt>
              <c:pt idx="1236">
                <c:v>1243</c:v>
              </c:pt>
              <c:pt idx="1237">
                <c:v>1244</c:v>
              </c:pt>
              <c:pt idx="1238">
                <c:v>1245</c:v>
              </c:pt>
              <c:pt idx="1239">
                <c:v>1246</c:v>
              </c:pt>
              <c:pt idx="1240">
                <c:v>1247</c:v>
              </c:pt>
              <c:pt idx="1241">
                <c:v>1248</c:v>
              </c:pt>
              <c:pt idx="1242">
                <c:v>1249</c:v>
              </c:pt>
              <c:pt idx="1243">
                <c:v>1250</c:v>
              </c:pt>
              <c:pt idx="1244">
                <c:v>1251</c:v>
              </c:pt>
              <c:pt idx="1245">
                <c:v>1252</c:v>
              </c:pt>
              <c:pt idx="1246">
                <c:v>1253</c:v>
              </c:pt>
              <c:pt idx="1247">
                <c:v>1254</c:v>
              </c:pt>
              <c:pt idx="1248">
                <c:v>1255</c:v>
              </c:pt>
              <c:pt idx="1249">
                <c:v>1256</c:v>
              </c:pt>
              <c:pt idx="1250">
                <c:v>1257</c:v>
              </c:pt>
              <c:pt idx="1251">
                <c:v>1258</c:v>
              </c:pt>
              <c:pt idx="1252">
                <c:v>1259</c:v>
              </c:pt>
              <c:pt idx="1253">
                <c:v>1260</c:v>
              </c:pt>
              <c:pt idx="1254">
                <c:v>1261</c:v>
              </c:pt>
              <c:pt idx="1255">
                <c:v>1262</c:v>
              </c:pt>
              <c:pt idx="1256">
                <c:v>1263</c:v>
              </c:pt>
              <c:pt idx="1257">
                <c:v>1264</c:v>
              </c:pt>
              <c:pt idx="1258">
                <c:v>1265</c:v>
              </c:pt>
              <c:pt idx="1259">
                <c:v>1266</c:v>
              </c:pt>
              <c:pt idx="1260">
                <c:v>1267</c:v>
              </c:pt>
              <c:pt idx="1261">
                <c:v>1268</c:v>
              </c:pt>
              <c:pt idx="1262">
                <c:v>1269</c:v>
              </c:pt>
              <c:pt idx="1263">
                <c:v>1270</c:v>
              </c:pt>
              <c:pt idx="1264">
                <c:v>1271</c:v>
              </c:pt>
              <c:pt idx="1265">
                <c:v>1272</c:v>
              </c:pt>
              <c:pt idx="1266">
                <c:v>1273</c:v>
              </c:pt>
              <c:pt idx="1267">
                <c:v>1274</c:v>
              </c:pt>
              <c:pt idx="1268">
                <c:v>1275</c:v>
              </c:pt>
              <c:pt idx="1269">
                <c:v>1276</c:v>
              </c:pt>
              <c:pt idx="1270">
                <c:v>1277</c:v>
              </c:pt>
              <c:pt idx="1271">
                <c:v>1278</c:v>
              </c:pt>
              <c:pt idx="1272">
                <c:v>1279</c:v>
              </c:pt>
              <c:pt idx="1273">
                <c:v>1280</c:v>
              </c:pt>
              <c:pt idx="1274">
                <c:v>1281</c:v>
              </c:pt>
              <c:pt idx="1275">
                <c:v>1282</c:v>
              </c:pt>
              <c:pt idx="1276">
                <c:v>1283</c:v>
              </c:pt>
              <c:pt idx="1277">
                <c:v>1284</c:v>
              </c:pt>
              <c:pt idx="1278">
                <c:v>1285</c:v>
              </c:pt>
              <c:pt idx="1279">
                <c:v>1286</c:v>
              </c:pt>
              <c:pt idx="1280">
                <c:v>1287</c:v>
              </c:pt>
              <c:pt idx="1281">
                <c:v>1288</c:v>
              </c:pt>
              <c:pt idx="1282">
                <c:v>1289</c:v>
              </c:pt>
              <c:pt idx="1283">
                <c:v>1290</c:v>
              </c:pt>
              <c:pt idx="1284">
                <c:v>1291</c:v>
              </c:pt>
              <c:pt idx="1285">
                <c:v>1292</c:v>
              </c:pt>
              <c:pt idx="1286">
                <c:v>1293</c:v>
              </c:pt>
              <c:pt idx="1287">
                <c:v>1294</c:v>
              </c:pt>
              <c:pt idx="1288">
                <c:v>1295</c:v>
              </c:pt>
              <c:pt idx="1289">
                <c:v>1296</c:v>
              </c:pt>
              <c:pt idx="1290">
                <c:v>1297</c:v>
              </c:pt>
              <c:pt idx="1291">
                <c:v>1298</c:v>
              </c:pt>
              <c:pt idx="1292">
                <c:v>1299</c:v>
              </c:pt>
              <c:pt idx="1293">
                <c:v>1300</c:v>
              </c:pt>
              <c:pt idx="1294">
                <c:v>1301</c:v>
              </c:pt>
              <c:pt idx="1295">
                <c:v>1302</c:v>
              </c:pt>
              <c:pt idx="1296">
                <c:v>1303</c:v>
              </c:pt>
              <c:pt idx="1297">
                <c:v>1304</c:v>
              </c:pt>
              <c:pt idx="1298">
                <c:v>1305</c:v>
              </c:pt>
              <c:pt idx="1299">
                <c:v>1306</c:v>
              </c:pt>
              <c:pt idx="1300">
                <c:v>1307</c:v>
              </c:pt>
              <c:pt idx="1301">
                <c:v>1308</c:v>
              </c:pt>
              <c:pt idx="1302">
                <c:v>1309</c:v>
              </c:pt>
              <c:pt idx="1303">
                <c:v>1310</c:v>
              </c:pt>
              <c:pt idx="1304">
                <c:v>1311</c:v>
              </c:pt>
              <c:pt idx="1305">
                <c:v>1312</c:v>
              </c:pt>
              <c:pt idx="1306">
                <c:v>1313</c:v>
              </c:pt>
              <c:pt idx="1307">
                <c:v>1314</c:v>
              </c:pt>
              <c:pt idx="1308">
                <c:v>1315</c:v>
              </c:pt>
              <c:pt idx="1309">
                <c:v>1316</c:v>
              </c:pt>
              <c:pt idx="1310">
                <c:v>1317</c:v>
              </c:pt>
              <c:pt idx="1311">
                <c:v>1318</c:v>
              </c:pt>
              <c:pt idx="1312">
                <c:v>1319</c:v>
              </c:pt>
              <c:pt idx="1313">
                <c:v>1320</c:v>
              </c:pt>
              <c:pt idx="1314">
                <c:v>1321</c:v>
              </c:pt>
              <c:pt idx="1315">
                <c:v>1322</c:v>
              </c:pt>
              <c:pt idx="1316">
                <c:v>1323</c:v>
              </c:pt>
              <c:pt idx="1317">
                <c:v>1324</c:v>
              </c:pt>
              <c:pt idx="1318">
                <c:v>1325</c:v>
              </c:pt>
              <c:pt idx="1319">
                <c:v>1326</c:v>
              </c:pt>
              <c:pt idx="1320">
                <c:v>1327</c:v>
              </c:pt>
              <c:pt idx="1321">
                <c:v>1328</c:v>
              </c:pt>
              <c:pt idx="1322">
                <c:v>1329</c:v>
              </c:pt>
              <c:pt idx="1323">
                <c:v>1330</c:v>
              </c:pt>
              <c:pt idx="1324">
                <c:v>1331</c:v>
              </c:pt>
              <c:pt idx="1325">
                <c:v>1332</c:v>
              </c:pt>
              <c:pt idx="1326">
                <c:v>1333</c:v>
              </c:pt>
              <c:pt idx="1327">
                <c:v>1334</c:v>
              </c:pt>
              <c:pt idx="1328">
                <c:v>1335</c:v>
              </c:pt>
              <c:pt idx="1329">
                <c:v>1336</c:v>
              </c:pt>
              <c:pt idx="1330">
                <c:v>1337</c:v>
              </c:pt>
              <c:pt idx="1331">
                <c:v>1338</c:v>
              </c:pt>
              <c:pt idx="1332">
                <c:v>1339</c:v>
              </c:pt>
              <c:pt idx="1333">
                <c:v>1340</c:v>
              </c:pt>
              <c:pt idx="1334">
                <c:v>1341</c:v>
              </c:pt>
              <c:pt idx="1335">
                <c:v>1342</c:v>
              </c:pt>
              <c:pt idx="1336">
                <c:v>1343</c:v>
              </c:pt>
              <c:pt idx="1337">
                <c:v>1344</c:v>
              </c:pt>
              <c:pt idx="1338">
                <c:v>1345</c:v>
              </c:pt>
              <c:pt idx="1339">
                <c:v>1346</c:v>
              </c:pt>
              <c:pt idx="1340">
                <c:v>1347</c:v>
              </c:pt>
              <c:pt idx="1341">
                <c:v>1348</c:v>
              </c:pt>
              <c:pt idx="1342">
                <c:v>1349</c:v>
              </c:pt>
              <c:pt idx="1343">
                <c:v>1350</c:v>
              </c:pt>
              <c:pt idx="1344">
                <c:v>1351</c:v>
              </c:pt>
              <c:pt idx="1345">
                <c:v>1352</c:v>
              </c:pt>
              <c:pt idx="1346">
                <c:v>1353</c:v>
              </c:pt>
              <c:pt idx="1347">
                <c:v>1354</c:v>
              </c:pt>
              <c:pt idx="1348">
                <c:v>1355</c:v>
              </c:pt>
              <c:pt idx="1349">
                <c:v>1356</c:v>
              </c:pt>
              <c:pt idx="1350">
                <c:v>1357</c:v>
              </c:pt>
              <c:pt idx="1351">
                <c:v>1358</c:v>
              </c:pt>
              <c:pt idx="1352">
                <c:v>1359</c:v>
              </c:pt>
              <c:pt idx="1353">
                <c:v>1360</c:v>
              </c:pt>
              <c:pt idx="1354">
                <c:v>1361</c:v>
              </c:pt>
              <c:pt idx="1355">
                <c:v>1362</c:v>
              </c:pt>
              <c:pt idx="1356">
                <c:v>1363</c:v>
              </c:pt>
              <c:pt idx="1357">
                <c:v>1364</c:v>
              </c:pt>
              <c:pt idx="1358">
                <c:v>1365</c:v>
              </c:pt>
              <c:pt idx="1359">
                <c:v>1366</c:v>
              </c:pt>
              <c:pt idx="1360">
                <c:v>1367</c:v>
              </c:pt>
              <c:pt idx="1361">
                <c:v>1368</c:v>
              </c:pt>
              <c:pt idx="1362">
                <c:v>1369</c:v>
              </c:pt>
              <c:pt idx="1363">
                <c:v>1370</c:v>
              </c:pt>
              <c:pt idx="1364">
                <c:v>1371</c:v>
              </c:pt>
              <c:pt idx="1365">
                <c:v>1372</c:v>
              </c:pt>
              <c:pt idx="1366">
                <c:v>1373</c:v>
              </c:pt>
              <c:pt idx="1367">
                <c:v>1374</c:v>
              </c:pt>
              <c:pt idx="1368">
                <c:v>1375</c:v>
              </c:pt>
              <c:pt idx="1369">
                <c:v>1376</c:v>
              </c:pt>
              <c:pt idx="1370">
                <c:v>1377</c:v>
              </c:pt>
              <c:pt idx="1371">
                <c:v>1378</c:v>
              </c:pt>
              <c:pt idx="1372">
                <c:v>1379</c:v>
              </c:pt>
              <c:pt idx="1373">
                <c:v>1380</c:v>
              </c:pt>
              <c:pt idx="1374">
                <c:v>1381</c:v>
              </c:pt>
              <c:pt idx="1375">
                <c:v>1382</c:v>
              </c:pt>
              <c:pt idx="1376">
                <c:v>1383</c:v>
              </c:pt>
              <c:pt idx="1377">
                <c:v>1384</c:v>
              </c:pt>
              <c:pt idx="1378">
                <c:v>1385</c:v>
              </c:pt>
              <c:pt idx="1379">
                <c:v>1386</c:v>
              </c:pt>
              <c:pt idx="1380">
                <c:v>1387</c:v>
              </c:pt>
              <c:pt idx="1381">
                <c:v>1388</c:v>
              </c:pt>
              <c:pt idx="1382">
                <c:v>1389</c:v>
              </c:pt>
              <c:pt idx="1383">
                <c:v>1390</c:v>
              </c:pt>
              <c:pt idx="1384">
                <c:v>1391</c:v>
              </c:pt>
              <c:pt idx="1385">
                <c:v>1392</c:v>
              </c:pt>
              <c:pt idx="1386">
                <c:v>1393</c:v>
              </c:pt>
              <c:pt idx="1387">
                <c:v>1394</c:v>
              </c:pt>
              <c:pt idx="1388">
                <c:v>1395</c:v>
              </c:pt>
              <c:pt idx="1389">
                <c:v>1396</c:v>
              </c:pt>
              <c:pt idx="1390">
                <c:v>1397</c:v>
              </c:pt>
              <c:pt idx="1391">
                <c:v>1398</c:v>
              </c:pt>
              <c:pt idx="1392">
                <c:v>1399</c:v>
              </c:pt>
              <c:pt idx="1393">
                <c:v>1400</c:v>
              </c:pt>
              <c:pt idx="1394">
                <c:v>1401</c:v>
              </c:pt>
              <c:pt idx="1395">
                <c:v>1402</c:v>
              </c:pt>
              <c:pt idx="1396">
                <c:v>1403</c:v>
              </c:pt>
              <c:pt idx="1397">
                <c:v>1404</c:v>
              </c:pt>
              <c:pt idx="1398">
                <c:v>1405</c:v>
              </c:pt>
              <c:pt idx="1399">
                <c:v>1406</c:v>
              </c:pt>
              <c:pt idx="1400">
                <c:v>1407</c:v>
              </c:pt>
              <c:pt idx="1401">
                <c:v>1408</c:v>
              </c:pt>
              <c:pt idx="1402">
                <c:v>1409</c:v>
              </c:pt>
              <c:pt idx="1403">
                <c:v>1410</c:v>
              </c:pt>
              <c:pt idx="1404">
                <c:v>1411</c:v>
              </c:pt>
              <c:pt idx="1405">
                <c:v>1412</c:v>
              </c:pt>
              <c:pt idx="1406">
                <c:v>1413</c:v>
              </c:pt>
              <c:pt idx="1407">
                <c:v>1414</c:v>
              </c:pt>
              <c:pt idx="1408">
                <c:v>1415</c:v>
              </c:pt>
              <c:pt idx="1409">
                <c:v>1416</c:v>
              </c:pt>
              <c:pt idx="1410">
                <c:v>1417</c:v>
              </c:pt>
              <c:pt idx="1411">
                <c:v>1418</c:v>
              </c:pt>
              <c:pt idx="1412">
                <c:v>1419</c:v>
              </c:pt>
              <c:pt idx="1413">
                <c:v>1420</c:v>
              </c:pt>
              <c:pt idx="1414">
                <c:v>1421</c:v>
              </c:pt>
              <c:pt idx="1415">
                <c:v>1422</c:v>
              </c:pt>
              <c:pt idx="1416">
                <c:v>1423</c:v>
              </c:pt>
              <c:pt idx="1417">
                <c:v>1424</c:v>
              </c:pt>
              <c:pt idx="1418">
                <c:v>1425</c:v>
              </c:pt>
              <c:pt idx="1419">
                <c:v>1426</c:v>
              </c:pt>
              <c:pt idx="1420">
                <c:v>1427</c:v>
              </c:pt>
              <c:pt idx="1421">
                <c:v>1428</c:v>
              </c:pt>
              <c:pt idx="1422">
                <c:v>1429</c:v>
              </c:pt>
              <c:pt idx="1423">
                <c:v>1430</c:v>
              </c:pt>
              <c:pt idx="1424">
                <c:v>1431</c:v>
              </c:pt>
              <c:pt idx="1425">
                <c:v>1432</c:v>
              </c:pt>
              <c:pt idx="1426">
                <c:v>1433</c:v>
              </c:pt>
              <c:pt idx="1427">
                <c:v>1434</c:v>
              </c:pt>
              <c:pt idx="1428">
                <c:v>1435</c:v>
              </c:pt>
              <c:pt idx="1429">
                <c:v>1436</c:v>
              </c:pt>
              <c:pt idx="1430">
                <c:v>1437</c:v>
              </c:pt>
              <c:pt idx="1431">
                <c:v>1438</c:v>
              </c:pt>
              <c:pt idx="1432">
                <c:v>1439</c:v>
              </c:pt>
              <c:pt idx="1433">
                <c:v>1440</c:v>
              </c:pt>
              <c:pt idx="1434">
                <c:v>1441</c:v>
              </c:pt>
              <c:pt idx="1435">
                <c:v>1442</c:v>
              </c:pt>
              <c:pt idx="1436">
                <c:v>1443</c:v>
              </c:pt>
              <c:pt idx="1437">
                <c:v>1444</c:v>
              </c:pt>
              <c:pt idx="1438">
                <c:v>1445</c:v>
              </c:pt>
              <c:pt idx="1439">
                <c:v>1446</c:v>
              </c:pt>
              <c:pt idx="1440">
                <c:v>1447</c:v>
              </c:pt>
              <c:pt idx="1441">
                <c:v>1448</c:v>
              </c:pt>
              <c:pt idx="1442">
                <c:v>1449</c:v>
              </c:pt>
              <c:pt idx="1443">
                <c:v>1450</c:v>
              </c:pt>
              <c:pt idx="1444">
                <c:v>1451</c:v>
              </c:pt>
              <c:pt idx="1445">
                <c:v>1452</c:v>
              </c:pt>
              <c:pt idx="1446">
                <c:v>1453</c:v>
              </c:pt>
              <c:pt idx="1447">
                <c:v>1454</c:v>
              </c:pt>
              <c:pt idx="1448">
                <c:v>1455</c:v>
              </c:pt>
              <c:pt idx="1449">
                <c:v>1456</c:v>
              </c:pt>
              <c:pt idx="1450">
                <c:v>1457</c:v>
              </c:pt>
              <c:pt idx="1451">
                <c:v>1458</c:v>
              </c:pt>
              <c:pt idx="1452">
                <c:v>1459</c:v>
              </c:pt>
              <c:pt idx="1453">
                <c:v>1460</c:v>
              </c:pt>
              <c:pt idx="1454">
                <c:v>1461</c:v>
              </c:pt>
              <c:pt idx="1455">
                <c:v>1462</c:v>
              </c:pt>
              <c:pt idx="1456">
                <c:v>1463</c:v>
              </c:pt>
              <c:pt idx="1457">
                <c:v>1464</c:v>
              </c:pt>
              <c:pt idx="1458">
                <c:v>1465</c:v>
              </c:pt>
              <c:pt idx="1459">
                <c:v>1466</c:v>
              </c:pt>
              <c:pt idx="1460">
                <c:v>1467</c:v>
              </c:pt>
              <c:pt idx="1461">
                <c:v>1468</c:v>
              </c:pt>
              <c:pt idx="1462">
                <c:v>1469</c:v>
              </c:pt>
              <c:pt idx="1463">
                <c:v>1470</c:v>
              </c:pt>
              <c:pt idx="1464">
                <c:v>1471</c:v>
              </c:pt>
              <c:pt idx="1465">
                <c:v>1472</c:v>
              </c:pt>
              <c:pt idx="1466">
                <c:v>1473</c:v>
              </c:pt>
              <c:pt idx="1467">
                <c:v>1474</c:v>
              </c:pt>
              <c:pt idx="1468">
                <c:v>1475</c:v>
              </c:pt>
              <c:pt idx="1469">
                <c:v>1476</c:v>
              </c:pt>
              <c:pt idx="1470">
                <c:v>1477</c:v>
              </c:pt>
              <c:pt idx="1471">
                <c:v>1478</c:v>
              </c:pt>
              <c:pt idx="1472">
                <c:v>1479</c:v>
              </c:pt>
              <c:pt idx="1473">
                <c:v>1480</c:v>
              </c:pt>
              <c:pt idx="1474">
                <c:v>1481</c:v>
              </c:pt>
              <c:pt idx="1475">
                <c:v>1482</c:v>
              </c:pt>
              <c:pt idx="1476">
                <c:v>1483</c:v>
              </c:pt>
              <c:pt idx="1477">
                <c:v>1484</c:v>
              </c:pt>
              <c:pt idx="1478">
                <c:v>1485</c:v>
              </c:pt>
              <c:pt idx="1479">
                <c:v>1486</c:v>
              </c:pt>
              <c:pt idx="1480">
                <c:v>1487</c:v>
              </c:pt>
              <c:pt idx="1481">
                <c:v>1488</c:v>
              </c:pt>
              <c:pt idx="1482">
                <c:v>1489</c:v>
              </c:pt>
              <c:pt idx="1483">
                <c:v>1490</c:v>
              </c:pt>
              <c:pt idx="1484">
                <c:v>1491</c:v>
              </c:pt>
              <c:pt idx="1485">
                <c:v>1492</c:v>
              </c:pt>
              <c:pt idx="1486">
                <c:v>1493</c:v>
              </c:pt>
              <c:pt idx="1487">
                <c:v>1494</c:v>
              </c:pt>
              <c:pt idx="1488">
                <c:v>1495</c:v>
              </c:pt>
              <c:pt idx="1489">
                <c:v>1496</c:v>
              </c:pt>
              <c:pt idx="1490">
                <c:v>1497</c:v>
              </c:pt>
              <c:pt idx="1491">
                <c:v>1498</c:v>
              </c:pt>
              <c:pt idx="1492">
                <c:v>1499</c:v>
              </c:pt>
              <c:pt idx="1493">
                <c:v>1500</c:v>
              </c:pt>
              <c:pt idx="1494">
                <c:v>1501</c:v>
              </c:pt>
              <c:pt idx="1495">
                <c:v>1502</c:v>
              </c:pt>
              <c:pt idx="1496">
                <c:v>1503</c:v>
              </c:pt>
              <c:pt idx="1497">
                <c:v>1504</c:v>
              </c:pt>
              <c:pt idx="1498">
                <c:v>1505</c:v>
              </c:pt>
              <c:pt idx="1499">
                <c:v>1506</c:v>
              </c:pt>
              <c:pt idx="1500">
                <c:v>1507</c:v>
              </c:pt>
              <c:pt idx="1501">
                <c:v>1508</c:v>
              </c:pt>
              <c:pt idx="1502">
                <c:v>1509</c:v>
              </c:pt>
              <c:pt idx="1503">
                <c:v>1510</c:v>
              </c:pt>
              <c:pt idx="1504">
                <c:v>1511</c:v>
              </c:pt>
              <c:pt idx="1505">
                <c:v>1512</c:v>
              </c:pt>
              <c:pt idx="1506">
                <c:v>1513</c:v>
              </c:pt>
              <c:pt idx="1507">
                <c:v>1514</c:v>
              </c:pt>
              <c:pt idx="1508">
                <c:v>1515</c:v>
              </c:pt>
              <c:pt idx="1509">
                <c:v>1516</c:v>
              </c:pt>
              <c:pt idx="1510">
                <c:v>1517</c:v>
              </c:pt>
              <c:pt idx="1511">
                <c:v>1518</c:v>
              </c:pt>
              <c:pt idx="1512">
                <c:v>1519</c:v>
              </c:pt>
              <c:pt idx="1513">
                <c:v>1520</c:v>
              </c:pt>
              <c:pt idx="1514">
                <c:v>1521</c:v>
              </c:pt>
              <c:pt idx="1515">
                <c:v>1522</c:v>
              </c:pt>
              <c:pt idx="1516">
                <c:v>1523</c:v>
              </c:pt>
              <c:pt idx="1517">
                <c:v>1524</c:v>
              </c:pt>
              <c:pt idx="1518">
                <c:v>1525</c:v>
              </c:pt>
              <c:pt idx="1519">
                <c:v>1526</c:v>
              </c:pt>
              <c:pt idx="1520">
                <c:v>1527</c:v>
              </c:pt>
              <c:pt idx="1521">
                <c:v>1528</c:v>
              </c:pt>
              <c:pt idx="1522">
                <c:v>1529</c:v>
              </c:pt>
              <c:pt idx="1523">
                <c:v>1530</c:v>
              </c:pt>
              <c:pt idx="1524">
                <c:v>1531</c:v>
              </c:pt>
              <c:pt idx="1525">
                <c:v>1532</c:v>
              </c:pt>
              <c:pt idx="1526">
                <c:v>1533</c:v>
              </c:pt>
              <c:pt idx="1527">
                <c:v>1534</c:v>
              </c:pt>
              <c:pt idx="1528">
                <c:v>1535</c:v>
              </c:pt>
              <c:pt idx="1529">
                <c:v>1536</c:v>
              </c:pt>
              <c:pt idx="1530">
                <c:v>1537</c:v>
              </c:pt>
              <c:pt idx="1531">
                <c:v>1538</c:v>
              </c:pt>
              <c:pt idx="1532">
                <c:v>1539</c:v>
              </c:pt>
              <c:pt idx="1533">
                <c:v>1540</c:v>
              </c:pt>
              <c:pt idx="1534">
                <c:v>1541</c:v>
              </c:pt>
              <c:pt idx="1535">
                <c:v>1542</c:v>
              </c:pt>
              <c:pt idx="1536">
                <c:v>1543</c:v>
              </c:pt>
              <c:pt idx="1537">
                <c:v>1544</c:v>
              </c:pt>
              <c:pt idx="1538">
                <c:v>1545</c:v>
              </c:pt>
              <c:pt idx="1539">
                <c:v>1546</c:v>
              </c:pt>
              <c:pt idx="1540">
                <c:v>1547</c:v>
              </c:pt>
              <c:pt idx="1541">
                <c:v>1548</c:v>
              </c:pt>
              <c:pt idx="1542">
                <c:v>1549</c:v>
              </c:pt>
              <c:pt idx="1543">
                <c:v>1550</c:v>
              </c:pt>
              <c:pt idx="1544">
                <c:v>1551</c:v>
              </c:pt>
              <c:pt idx="1545">
                <c:v>1552</c:v>
              </c:pt>
              <c:pt idx="1546">
                <c:v>1553</c:v>
              </c:pt>
              <c:pt idx="1547">
                <c:v>1554</c:v>
              </c:pt>
              <c:pt idx="1548">
                <c:v>1555</c:v>
              </c:pt>
              <c:pt idx="1549">
                <c:v>1556</c:v>
              </c:pt>
              <c:pt idx="1550">
                <c:v>1557</c:v>
              </c:pt>
              <c:pt idx="1551">
                <c:v>1558</c:v>
              </c:pt>
              <c:pt idx="1552">
                <c:v>1559</c:v>
              </c:pt>
              <c:pt idx="1553">
                <c:v>1560</c:v>
              </c:pt>
              <c:pt idx="1554">
                <c:v>1561</c:v>
              </c:pt>
              <c:pt idx="1555">
                <c:v>1562</c:v>
              </c:pt>
              <c:pt idx="1556">
                <c:v>1563</c:v>
              </c:pt>
              <c:pt idx="1557">
                <c:v>1564</c:v>
              </c:pt>
              <c:pt idx="1558">
                <c:v>1565</c:v>
              </c:pt>
              <c:pt idx="1559">
                <c:v>1566</c:v>
              </c:pt>
              <c:pt idx="1560">
                <c:v>1567</c:v>
              </c:pt>
              <c:pt idx="1561">
                <c:v>1568</c:v>
              </c:pt>
              <c:pt idx="1562">
                <c:v>1569</c:v>
              </c:pt>
              <c:pt idx="1563">
                <c:v>1570</c:v>
              </c:pt>
              <c:pt idx="1564">
                <c:v>1571</c:v>
              </c:pt>
              <c:pt idx="1565">
                <c:v>1572</c:v>
              </c:pt>
              <c:pt idx="1566">
                <c:v>1573</c:v>
              </c:pt>
              <c:pt idx="1567">
                <c:v>1574</c:v>
              </c:pt>
              <c:pt idx="1568">
                <c:v>1575</c:v>
              </c:pt>
              <c:pt idx="1569">
                <c:v>1576</c:v>
              </c:pt>
              <c:pt idx="1570">
                <c:v>1577</c:v>
              </c:pt>
              <c:pt idx="1571">
                <c:v>1578</c:v>
              </c:pt>
              <c:pt idx="1572">
                <c:v>1579</c:v>
              </c:pt>
              <c:pt idx="1573">
                <c:v>1580</c:v>
              </c:pt>
              <c:pt idx="1574">
                <c:v>1581</c:v>
              </c:pt>
              <c:pt idx="1575">
                <c:v>1582</c:v>
              </c:pt>
              <c:pt idx="1576">
                <c:v>1583</c:v>
              </c:pt>
              <c:pt idx="1577">
                <c:v>1584</c:v>
              </c:pt>
              <c:pt idx="1578">
                <c:v>1585</c:v>
              </c:pt>
              <c:pt idx="1579">
                <c:v>1586</c:v>
              </c:pt>
              <c:pt idx="1580">
                <c:v>1587</c:v>
              </c:pt>
              <c:pt idx="1581">
                <c:v>1588</c:v>
              </c:pt>
              <c:pt idx="1582">
                <c:v>1589</c:v>
              </c:pt>
              <c:pt idx="1583">
                <c:v>1590</c:v>
              </c:pt>
              <c:pt idx="1584">
                <c:v>1591</c:v>
              </c:pt>
              <c:pt idx="1585">
                <c:v>1592</c:v>
              </c:pt>
              <c:pt idx="1586">
                <c:v>1593</c:v>
              </c:pt>
              <c:pt idx="1587">
                <c:v>1594</c:v>
              </c:pt>
              <c:pt idx="1588">
                <c:v>1595</c:v>
              </c:pt>
              <c:pt idx="1589">
                <c:v>1596</c:v>
              </c:pt>
              <c:pt idx="1590">
                <c:v>1597</c:v>
              </c:pt>
              <c:pt idx="1591">
                <c:v>1598</c:v>
              </c:pt>
              <c:pt idx="1592">
                <c:v>1599</c:v>
              </c:pt>
              <c:pt idx="1593">
                <c:v>1600</c:v>
              </c:pt>
              <c:pt idx="1594">
                <c:v>1601</c:v>
              </c:pt>
              <c:pt idx="1595">
                <c:v>1602</c:v>
              </c:pt>
              <c:pt idx="1596">
                <c:v>1603</c:v>
              </c:pt>
              <c:pt idx="1597">
                <c:v>1604</c:v>
              </c:pt>
              <c:pt idx="1598">
                <c:v>1605</c:v>
              </c:pt>
              <c:pt idx="1599">
                <c:v>1606</c:v>
              </c:pt>
              <c:pt idx="1600">
                <c:v>1607</c:v>
              </c:pt>
              <c:pt idx="1601">
                <c:v>1608</c:v>
              </c:pt>
              <c:pt idx="1602">
                <c:v>1609</c:v>
              </c:pt>
              <c:pt idx="1603">
                <c:v>1610</c:v>
              </c:pt>
              <c:pt idx="1604">
                <c:v>1611</c:v>
              </c:pt>
              <c:pt idx="1605">
                <c:v>1612</c:v>
              </c:pt>
              <c:pt idx="1606">
                <c:v>1613</c:v>
              </c:pt>
              <c:pt idx="1607">
                <c:v>1614</c:v>
              </c:pt>
              <c:pt idx="1608">
                <c:v>1615</c:v>
              </c:pt>
              <c:pt idx="1609">
                <c:v>1616</c:v>
              </c:pt>
              <c:pt idx="1610">
                <c:v>1617</c:v>
              </c:pt>
              <c:pt idx="1611">
                <c:v>1618</c:v>
              </c:pt>
              <c:pt idx="1612">
                <c:v>1619</c:v>
              </c:pt>
              <c:pt idx="1613">
                <c:v>1620</c:v>
              </c:pt>
              <c:pt idx="1614">
                <c:v>1621</c:v>
              </c:pt>
              <c:pt idx="1615">
                <c:v>1622</c:v>
              </c:pt>
              <c:pt idx="1616">
                <c:v>1623</c:v>
              </c:pt>
              <c:pt idx="1617">
                <c:v>1624</c:v>
              </c:pt>
              <c:pt idx="1618">
                <c:v>1625</c:v>
              </c:pt>
              <c:pt idx="1619">
                <c:v>1626</c:v>
              </c:pt>
              <c:pt idx="1620">
                <c:v>1627</c:v>
              </c:pt>
              <c:pt idx="1621">
                <c:v>1628</c:v>
              </c:pt>
              <c:pt idx="1622">
                <c:v>1629</c:v>
              </c:pt>
              <c:pt idx="1623">
                <c:v>1630</c:v>
              </c:pt>
              <c:pt idx="1624">
                <c:v>1631</c:v>
              </c:pt>
              <c:pt idx="1625">
                <c:v>1632</c:v>
              </c:pt>
              <c:pt idx="1626">
                <c:v>1633</c:v>
              </c:pt>
              <c:pt idx="1627">
                <c:v>1634</c:v>
              </c:pt>
              <c:pt idx="1628">
                <c:v>1635</c:v>
              </c:pt>
              <c:pt idx="1629">
                <c:v>1636</c:v>
              </c:pt>
              <c:pt idx="1630">
                <c:v>1637</c:v>
              </c:pt>
              <c:pt idx="1631">
                <c:v>1638</c:v>
              </c:pt>
              <c:pt idx="1632">
                <c:v>1639</c:v>
              </c:pt>
              <c:pt idx="1633">
                <c:v>1640</c:v>
              </c:pt>
              <c:pt idx="1634">
                <c:v>1641</c:v>
              </c:pt>
              <c:pt idx="1635">
                <c:v>1642</c:v>
              </c:pt>
              <c:pt idx="1636">
                <c:v>1643</c:v>
              </c:pt>
              <c:pt idx="1637">
                <c:v>1644</c:v>
              </c:pt>
              <c:pt idx="1638">
                <c:v>1645</c:v>
              </c:pt>
              <c:pt idx="1639">
                <c:v>1646</c:v>
              </c:pt>
              <c:pt idx="1640">
                <c:v>1647</c:v>
              </c:pt>
              <c:pt idx="1641">
                <c:v>1648</c:v>
              </c:pt>
              <c:pt idx="1642">
                <c:v>1649</c:v>
              </c:pt>
              <c:pt idx="1643">
                <c:v>1650</c:v>
              </c:pt>
              <c:pt idx="1644">
                <c:v>1651</c:v>
              </c:pt>
              <c:pt idx="1645">
                <c:v>1652</c:v>
              </c:pt>
              <c:pt idx="1646">
                <c:v>1653</c:v>
              </c:pt>
              <c:pt idx="1647">
                <c:v>1654</c:v>
              </c:pt>
              <c:pt idx="1648">
                <c:v>1655</c:v>
              </c:pt>
              <c:pt idx="1649">
                <c:v>1656</c:v>
              </c:pt>
              <c:pt idx="1650">
                <c:v>1657</c:v>
              </c:pt>
              <c:pt idx="1651">
                <c:v>1658</c:v>
              </c:pt>
              <c:pt idx="1652">
                <c:v>1659</c:v>
              </c:pt>
              <c:pt idx="1653">
                <c:v>1660</c:v>
              </c:pt>
              <c:pt idx="1654">
                <c:v>1661</c:v>
              </c:pt>
              <c:pt idx="1655">
                <c:v>1662</c:v>
              </c:pt>
              <c:pt idx="1656">
                <c:v>1663</c:v>
              </c:pt>
              <c:pt idx="1657">
                <c:v>1664</c:v>
              </c:pt>
              <c:pt idx="1658">
                <c:v>1665</c:v>
              </c:pt>
              <c:pt idx="1659">
                <c:v>1666</c:v>
              </c:pt>
              <c:pt idx="1660">
                <c:v>1667</c:v>
              </c:pt>
              <c:pt idx="1661">
                <c:v>1668</c:v>
              </c:pt>
              <c:pt idx="1662">
                <c:v>1669</c:v>
              </c:pt>
              <c:pt idx="1663">
                <c:v>1670</c:v>
              </c:pt>
              <c:pt idx="1664">
                <c:v>1671</c:v>
              </c:pt>
              <c:pt idx="1665">
                <c:v>1672</c:v>
              </c:pt>
              <c:pt idx="1666">
                <c:v>1673</c:v>
              </c:pt>
              <c:pt idx="1667">
                <c:v>1674</c:v>
              </c:pt>
              <c:pt idx="1668">
                <c:v>1675</c:v>
              </c:pt>
              <c:pt idx="1669">
                <c:v>1676</c:v>
              </c:pt>
              <c:pt idx="1670">
                <c:v>1677</c:v>
              </c:pt>
              <c:pt idx="1671">
                <c:v>1678</c:v>
              </c:pt>
              <c:pt idx="1672">
                <c:v>1679</c:v>
              </c:pt>
              <c:pt idx="1673">
                <c:v>1680</c:v>
              </c:pt>
              <c:pt idx="1674">
                <c:v>1681</c:v>
              </c:pt>
              <c:pt idx="1675">
                <c:v>1682</c:v>
              </c:pt>
              <c:pt idx="1676">
                <c:v>1683</c:v>
              </c:pt>
              <c:pt idx="1677">
                <c:v>1684</c:v>
              </c:pt>
              <c:pt idx="1678">
                <c:v>1685</c:v>
              </c:pt>
              <c:pt idx="1679">
                <c:v>1686</c:v>
              </c:pt>
              <c:pt idx="1680">
                <c:v>1687</c:v>
              </c:pt>
              <c:pt idx="1681">
                <c:v>1688</c:v>
              </c:pt>
              <c:pt idx="1682">
                <c:v>1689</c:v>
              </c:pt>
              <c:pt idx="1683">
                <c:v>1690</c:v>
              </c:pt>
              <c:pt idx="1684">
                <c:v>1691</c:v>
              </c:pt>
              <c:pt idx="1685">
                <c:v>1692</c:v>
              </c:pt>
              <c:pt idx="1686">
                <c:v>1693</c:v>
              </c:pt>
              <c:pt idx="1687">
                <c:v>1694</c:v>
              </c:pt>
              <c:pt idx="1688">
                <c:v>1695</c:v>
              </c:pt>
              <c:pt idx="1689">
                <c:v>1696</c:v>
              </c:pt>
              <c:pt idx="1690">
                <c:v>1697</c:v>
              </c:pt>
              <c:pt idx="1691">
                <c:v>1698</c:v>
              </c:pt>
              <c:pt idx="1692">
                <c:v>1699</c:v>
              </c:pt>
              <c:pt idx="1693">
                <c:v>1700</c:v>
              </c:pt>
              <c:pt idx="1694">
                <c:v>1701</c:v>
              </c:pt>
              <c:pt idx="1695">
                <c:v>1702</c:v>
              </c:pt>
              <c:pt idx="1696">
                <c:v>1703</c:v>
              </c:pt>
              <c:pt idx="1697">
                <c:v>1704</c:v>
              </c:pt>
              <c:pt idx="1698">
                <c:v>1705</c:v>
              </c:pt>
              <c:pt idx="1699">
                <c:v>1706</c:v>
              </c:pt>
              <c:pt idx="1700">
                <c:v>1707</c:v>
              </c:pt>
              <c:pt idx="1701">
                <c:v>1708</c:v>
              </c:pt>
              <c:pt idx="1702">
                <c:v>1709</c:v>
              </c:pt>
              <c:pt idx="1703">
                <c:v>1710</c:v>
              </c:pt>
              <c:pt idx="1704">
                <c:v>1711</c:v>
              </c:pt>
              <c:pt idx="1705">
                <c:v>1712</c:v>
              </c:pt>
              <c:pt idx="1706">
                <c:v>1713</c:v>
              </c:pt>
              <c:pt idx="1707">
                <c:v>1714</c:v>
              </c:pt>
              <c:pt idx="1708">
                <c:v>1715</c:v>
              </c:pt>
              <c:pt idx="1709">
                <c:v>1716</c:v>
              </c:pt>
              <c:pt idx="1710">
                <c:v>1717</c:v>
              </c:pt>
              <c:pt idx="1711">
                <c:v>1718</c:v>
              </c:pt>
              <c:pt idx="1712">
                <c:v>1719</c:v>
              </c:pt>
              <c:pt idx="1713">
                <c:v>1720</c:v>
              </c:pt>
              <c:pt idx="1714">
                <c:v>1721</c:v>
              </c:pt>
              <c:pt idx="1715">
                <c:v>1722</c:v>
              </c:pt>
              <c:pt idx="1716">
                <c:v>1723</c:v>
              </c:pt>
              <c:pt idx="1717">
                <c:v>1724</c:v>
              </c:pt>
              <c:pt idx="1718">
                <c:v>1725</c:v>
              </c:pt>
              <c:pt idx="1719">
                <c:v>1726</c:v>
              </c:pt>
              <c:pt idx="1720">
                <c:v>1727</c:v>
              </c:pt>
              <c:pt idx="1721">
                <c:v>1728</c:v>
              </c:pt>
              <c:pt idx="1722">
                <c:v>1729</c:v>
              </c:pt>
              <c:pt idx="1723">
                <c:v>1730</c:v>
              </c:pt>
              <c:pt idx="1724">
                <c:v>1731</c:v>
              </c:pt>
              <c:pt idx="1725">
                <c:v>1732</c:v>
              </c:pt>
              <c:pt idx="1726">
                <c:v>1733</c:v>
              </c:pt>
              <c:pt idx="1727">
                <c:v>1734</c:v>
              </c:pt>
              <c:pt idx="1728">
                <c:v>1735</c:v>
              </c:pt>
              <c:pt idx="1729">
                <c:v>1736</c:v>
              </c:pt>
              <c:pt idx="1730">
                <c:v>1737</c:v>
              </c:pt>
              <c:pt idx="1731">
                <c:v>1738</c:v>
              </c:pt>
              <c:pt idx="1732">
                <c:v>1739</c:v>
              </c:pt>
              <c:pt idx="1733">
                <c:v>1740</c:v>
              </c:pt>
              <c:pt idx="1734">
                <c:v>1741</c:v>
              </c:pt>
              <c:pt idx="1735">
                <c:v>1742</c:v>
              </c:pt>
              <c:pt idx="1736">
                <c:v>1743</c:v>
              </c:pt>
              <c:pt idx="1737">
                <c:v>1744</c:v>
              </c:pt>
              <c:pt idx="1738">
                <c:v>1745</c:v>
              </c:pt>
              <c:pt idx="1739">
                <c:v>1746</c:v>
              </c:pt>
              <c:pt idx="1740">
                <c:v>1747</c:v>
              </c:pt>
              <c:pt idx="1741">
                <c:v>1748</c:v>
              </c:pt>
              <c:pt idx="1742">
                <c:v>1749</c:v>
              </c:pt>
              <c:pt idx="1743">
                <c:v>1750</c:v>
              </c:pt>
              <c:pt idx="1744">
                <c:v>1751</c:v>
              </c:pt>
              <c:pt idx="1745">
                <c:v>1752</c:v>
              </c:pt>
              <c:pt idx="1746">
                <c:v>1753</c:v>
              </c:pt>
              <c:pt idx="1747">
                <c:v>1754</c:v>
              </c:pt>
              <c:pt idx="1748">
                <c:v>1755</c:v>
              </c:pt>
              <c:pt idx="1749">
                <c:v>1756</c:v>
              </c:pt>
              <c:pt idx="1750">
                <c:v>1757</c:v>
              </c:pt>
              <c:pt idx="1751">
                <c:v>1758</c:v>
              </c:pt>
              <c:pt idx="1752">
                <c:v>1759</c:v>
              </c:pt>
              <c:pt idx="1753">
                <c:v>1760</c:v>
              </c:pt>
              <c:pt idx="1754">
                <c:v>1761</c:v>
              </c:pt>
              <c:pt idx="1755">
                <c:v>1762</c:v>
              </c:pt>
              <c:pt idx="1756">
                <c:v>1763</c:v>
              </c:pt>
              <c:pt idx="1757">
                <c:v>1764</c:v>
              </c:pt>
              <c:pt idx="1758">
                <c:v>1765</c:v>
              </c:pt>
              <c:pt idx="1759">
                <c:v>1766</c:v>
              </c:pt>
              <c:pt idx="1760">
                <c:v>1767</c:v>
              </c:pt>
              <c:pt idx="1761">
                <c:v>1768</c:v>
              </c:pt>
              <c:pt idx="1762">
                <c:v>1769</c:v>
              </c:pt>
              <c:pt idx="1763">
                <c:v>1770</c:v>
              </c:pt>
              <c:pt idx="1764">
                <c:v>1771</c:v>
              </c:pt>
              <c:pt idx="1765">
                <c:v>1772</c:v>
              </c:pt>
              <c:pt idx="1766">
                <c:v>1773</c:v>
              </c:pt>
              <c:pt idx="1767">
                <c:v>1774</c:v>
              </c:pt>
              <c:pt idx="1768">
                <c:v>1775</c:v>
              </c:pt>
              <c:pt idx="1769">
                <c:v>1776</c:v>
              </c:pt>
              <c:pt idx="1770">
                <c:v>1777</c:v>
              </c:pt>
              <c:pt idx="1771">
                <c:v>1778</c:v>
              </c:pt>
              <c:pt idx="1772">
                <c:v>1779</c:v>
              </c:pt>
              <c:pt idx="1773">
                <c:v>1780</c:v>
              </c:pt>
              <c:pt idx="1774">
                <c:v>1781</c:v>
              </c:pt>
              <c:pt idx="1775">
                <c:v>1782</c:v>
              </c:pt>
              <c:pt idx="1776">
                <c:v>1783</c:v>
              </c:pt>
              <c:pt idx="1777">
                <c:v>1784</c:v>
              </c:pt>
              <c:pt idx="1778">
                <c:v>1785</c:v>
              </c:pt>
              <c:pt idx="1779">
                <c:v>1786</c:v>
              </c:pt>
              <c:pt idx="1780">
                <c:v>1787</c:v>
              </c:pt>
              <c:pt idx="1781">
                <c:v>1788</c:v>
              </c:pt>
              <c:pt idx="1782">
                <c:v>1789</c:v>
              </c:pt>
              <c:pt idx="1783">
                <c:v>1790</c:v>
              </c:pt>
              <c:pt idx="1784">
                <c:v>1791</c:v>
              </c:pt>
              <c:pt idx="1785">
                <c:v>1792</c:v>
              </c:pt>
              <c:pt idx="1786">
                <c:v>1793</c:v>
              </c:pt>
              <c:pt idx="1787">
                <c:v>1794</c:v>
              </c:pt>
              <c:pt idx="1788">
                <c:v>1795</c:v>
              </c:pt>
              <c:pt idx="1789">
                <c:v>1796</c:v>
              </c:pt>
              <c:pt idx="1790">
                <c:v>1797</c:v>
              </c:pt>
              <c:pt idx="1791">
                <c:v>1798</c:v>
              </c:pt>
              <c:pt idx="1792">
                <c:v>1799</c:v>
              </c:pt>
              <c:pt idx="1793">
                <c:v>1800</c:v>
              </c:pt>
              <c:pt idx="1794">
                <c:v>1801</c:v>
              </c:pt>
              <c:pt idx="1795">
                <c:v>1802</c:v>
              </c:pt>
              <c:pt idx="1796">
                <c:v>1803</c:v>
              </c:pt>
              <c:pt idx="1797">
                <c:v>1804</c:v>
              </c:pt>
              <c:pt idx="1798">
                <c:v>1805</c:v>
              </c:pt>
              <c:pt idx="1799">
                <c:v>1806</c:v>
              </c:pt>
              <c:pt idx="1800">
                <c:v>1807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'WLTP data and graphs'!$Q$2:$Q$1808</c15:sqref>
                  </c15:fullRef>
                </c:ext>
              </c:extLst>
              <c:f>'WLTP data and graphs'!$Q$8:$Q$1808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2446.2303991666586</c:v>
                </c:pt>
                <c:pt idx="38">
                  <c:v>11195.36007722994</c:v>
                </c:pt>
                <c:pt idx="39">
                  <c:v>22715.237546466054</c:v>
                </c:pt>
                <c:pt idx="40">
                  <c:v>32516.70658736111</c:v>
                </c:pt>
                <c:pt idx="41">
                  <c:v>40443.992941589509</c:v>
                </c:pt>
                <c:pt idx="42">
                  <c:v>49585.393888171297</c:v>
                </c:pt>
                <c:pt idx="43">
                  <c:v>60571.019422893507</c:v>
                </c:pt>
                <c:pt idx="44">
                  <c:v>69482.446075771586</c:v>
                </c:pt>
                <c:pt idx="45">
                  <c:v>73914.989352716031</c:v>
                </c:pt>
                <c:pt idx="46">
                  <c:v>75089.421499729928</c:v>
                </c:pt>
                <c:pt idx="47">
                  <c:v>75748.165600100299</c:v>
                </c:pt>
                <c:pt idx="48">
                  <c:v>77078.139229151231</c:v>
                </c:pt>
                <c:pt idx="49">
                  <c:v>78003.733044953697</c:v>
                </c:pt>
                <c:pt idx="50">
                  <c:v>78003.733044953697</c:v>
                </c:pt>
                <c:pt idx="51">
                  <c:v>78003.733044953697</c:v>
                </c:pt>
                <c:pt idx="52">
                  <c:v>79295.860081898136</c:v>
                </c:pt>
                <c:pt idx="53">
                  <c:v>82528.187276628072</c:v>
                </c:pt>
                <c:pt idx="54">
                  <c:v>84678.104393086411</c:v>
                </c:pt>
                <c:pt idx="55">
                  <c:v>84855.414929606472</c:v>
                </c:pt>
                <c:pt idx="56">
                  <c:v>84855.414929606472</c:v>
                </c:pt>
                <c:pt idx="57">
                  <c:v>84855.414929606472</c:v>
                </c:pt>
                <c:pt idx="58">
                  <c:v>84855.414929606472</c:v>
                </c:pt>
                <c:pt idx="59">
                  <c:v>84855.414929606472</c:v>
                </c:pt>
                <c:pt idx="60">
                  <c:v>84855.414929606472</c:v>
                </c:pt>
                <c:pt idx="61">
                  <c:v>84855.414929606472</c:v>
                </c:pt>
                <c:pt idx="62">
                  <c:v>84855.414929606472</c:v>
                </c:pt>
                <c:pt idx="63">
                  <c:v>84855.414929606472</c:v>
                </c:pt>
                <c:pt idx="64">
                  <c:v>84855.414929606472</c:v>
                </c:pt>
                <c:pt idx="65">
                  <c:v>84855.414929606472</c:v>
                </c:pt>
                <c:pt idx="66">
                  <c:v>84855.414929606472</c:v>
                </c:pt>
                <c:pt idx="67">
                  <c:v>84855.414929606472</c:v>
                </c:pt>
                <c:pt idx="68">
                  <c:v>84855.414929606472</c:v>
                </c:pt>
                <c:pt idx="69">
                  <c:v>84855.414929606472</c:v>
                </c:pt>
                <c:pt idx="70">
                  <c:v>84855.414929606472</c:v>
                </c:pt>
                <c:pt idx="71">
                  <c:v>84855.414929606472</c:v>
                </c:pt>
                <c:pt idx="72">
                  <c:v>84855.414929606472</c:v>
                </c:pt>
                <c:pt idx="73">
                  <c:v>84855.414929606472</c:v>
                </c:pt>
                <c:pt idx="74">
                  <c:v>84855.414929606472</c:v>
                </c:pt>
                <c:pt idx="75">
                  <c:v>84855.414929606472</c:v>
                </c:pt>
                <c:pt idx="76">
                  <c:v>84855.414929606472</c:v>
                </c:pt>
                <c:pt idx="77">
                  <c:v>84855.414929606472</c:v>
                </c:pt>
                <c:pt idx="78">
                  <c:v>84855.414929606472</c:v>
                </c:pt>
                <c:pt idx="79">
                  <c:v>84855.414929606472</c:v>
                </c:pt>
                <c:pt idx="80">
                  <c:v>84855.414929606472</c:v>
                </c:pt>
                <c:pt idx="81">
                  <c:v>85155.4966680324</c:v>
                </c:pt>
                <c:pt idx="82">
                  <c:v>87064.025456033953</c:v>
                </c:pt>
                <c:pt idx="83">
                  <c:v>88468.593936566365</c:v>
                </c:pt>
                <c:pt idx="84">
                  <c:v>88468.593936566365</c:v>
                </c:pt>
                <c:pt idx="85">
                  <c:v>88973.515626049397</c:v>
                </c:pt>
                <c:pt idx="86">
                  <c:v>90112.51588726083</c:v>
                </c:pt>
                <c:pt idx="87">
                  <c:v>91022.159269336436</c:v>
                </c:pt>
                <c:pt idx="88">
                  <c:v>91500.834512453701</c:v>
                </c:pt>
                <c:pt idx="89">
                  <c:v>95246.69624495371</c:v>
                </c:pt>
                <c:pt idx="90">
                  <c:v>106755.23597715278</c:v>
                </c:pt>
                <c:pt idx="91">
                  <c:v>121506.37884194445</c:v>
                </c:pt>
                <c:pt idx="92">
                  <c:v>133924.22665984568</c:v>
                </c:pt>
                <c:pt idx="93">
                  <c:v>140981.4573982716</c:v>
                </c:pt>
                <c:pt idx="94">
                  <c:v>144500.14491472222</c:v>
                </c:pt>
                <c:pt idx="95">
                  <c:v>147546.40413694445</c:v>
                </c:pt>
                <c:pt idx="96">
                  <c:v>150456.03672068674</c:v>
                </c:pt>
                <c:pt idx="97">
                  <c:v>152068.43920627315</c:v>
                </c:pt>
                <c:pt idx="98">
                  <c:v>152660.50133627316</c:v>
                </c:pt>
                <c:pt idx="99">
                  <c:v>153022.42922432872</c:v>
                </c:pt>
                <c:pt idx="100">
                  <c:v>153022.42922432872</c:v>
                </c:pt>
                <c:pt idx="101">
                  <c:v>153022.42922432872</c:v>
                </c:pt>
                <c:pt idx="102">
                  <c:v>153022.42922432872</c:v>
                </c:pt>
                <c:pt idx="103">
                  <c:v>153022.42922432872</c:v>
                </c:pt>
                <c:pt idx="104">
                  <c:v>153022.42922432872</c:v>
                </c:pt>
                <c:pt idx="105">
                  <c:v>153022.42922432872</c:v>
                </c:pt>
                <c:pt idx="106">
                  <c:v>153022.42922432872</c:v>
                </c:pt>
                <c:pt idx="107">
                  <c:v>153022.42922432872</c:v>
                </c:pt>
                <c:pt idx="108">
                  <c:v>153022.42922432872</c:v>
                </c:pt>
                <c:pt idx="109">
                  <c:v>153022.42922432872</c:v>
                </c:pt>
                <c:pt idx="110">
                  <c:v>153022.42922432872</c:v>
                </c:pt>
                <c:pt idx="111">
                  <c:v>153022.42922432872</c:v>
                </c:pt>
                <c:pt idx="112">
                  <c:v>153022.42922432872</c:v>
                </c:pt>
                <c:pt idx="113">
                  <c:v>153022.42922432872</c:v>
                </c:pt>
                <c:pt idx="114">
                  <c:v>153022.42922432872</c:v>
                </c:pt>
                <c:pt idx="115">
                  <c:v>153022.42922432872</c:v>
                </c:pt>
                <c:pt idx="116">
                  <c:v>153022.42922432872</c:v>
                </c:pt>
                <c:pt idx="117">
                  <c:v>153022.42922432872</c:v>
                </c:pt>
                <c:pt idx="118">
                  <c:v>153022.42922432872</c:v>
                </c:pt>
                <c:pt idx="119">
                  <c:v>153022.42922432872</c:v>
                </c:pt>
                <c:pt idx="120">
                  <c:v>153022.42922432872</c:v>
                </c:pt>
                <c:pt idx="121">
                  <c:v>153022.42922432872</c:v>
                </c:pt>
                <c:pt idx="122">
                  <c:v>153022.42922432872</c:v>
                </c:pt>
                <c:pt idx="123">
                  <c:v>153022.42922432872</c:v>
                </c:pt>
                <c:pt idx="124">
                  <c:v>153022.42922432872</c:v>
                </c:pt>
                <c:pt idx="125">
                  <c:v>153022.42922432872</c:v>
                </c:pt>
                <c:pt idx="126">
                  <c:v>153022.42922432872</c:v>
                </c:pt>
                <c:pt idx="127">
                  <c:v>153022.42922432872</c:v>
                </c:pt>
                <c:pt idx="128">
                  <c:v>153022.42922432872</c:v>
                </c:pt>
                <c:pt idx="129">
                  <c:v>153022.42922432872</c:v>
                </c:pt>
                <c:pt idx="130">
                  <c:v>153022.42922432872</c:v>
                </c:pt>
                <c:pt idx="131">
                  <c:v>153022.42922432872</c:v>
                </c:pt>
                <c:pt idx="132">
                  <c:v>153022.42922432872</c:v>
                </c:pt>
                <c:pt idx="133">
                  <c:v>153022.42922432872</c:v>
                </c:pt>
                <c:pt idx="134">
                  <c:v>153022.42922432872</c:v>
                </c:pt>
                <c:pt idx="135">
                  <c:v>153022.42922432872</c:v>
                </c:pt>
                <c:pt idx="136">
                  <c:v>153022.42922432872</c:v>
                </c:pt>
                <c:pt idx="137">
                  <c:v>153022.42922432872</c:v>
                </c:pt>
                <c:pt idx="138">
                  <c:v>153022.42922432872</c:v>
                </c:pt>
                <c:pt idx="139">
                  <c:v>153022.42922432872</c:v>
                </c:pt>
                <c:pt idx="140">
                  <c:v>153022.42922432872</c:v>
                </c:pt>
                <c:pt idx="141">
                  <c:v>153022.42922432872</c:v>
                </c:pt>
                <c:pt idx="142">
                  <c:v>153022.42922432872</c:v>
                </c:pt>
                <c:pt idx="143">
                  <c:v>153022.42922432872</c:v>
                </c:pt>
                <c:pt idx="144">
                  <c:v>153022.42922432872</c:v>
                </c:pt>
                <c:pt idx="145">
                  <c:v>153022.42922432872</c:v>
                </c:pt>
                <c:pt idx="146">
                  <c:v>153022.42922432872</c:v>
                </c:pt>
                <c:pt idx="147">
                  <c:v>153022.42922432872</c:v>
                </c:pt>
                <c:pt idx="148">
                  <c:v>153022.42922432872</c:v>
                </c:pt>
                <c:pt idx="149">
                  <c:v>153022.42922432872</c:v>
                </c:pt>
                <c:pt idx="150">
                  <c:v>153022.42922432872</c:v>
                </c:pt>
                <c:pt idx="151">
                  <c:v>153022.42922432872</c:v>
                </c:pt>
                <c:pt idx="152">
                  <c:v>156071.88393164353</c:v>
                </c:pt>
                <c:pt idx="153">
                  <c:v>165726.80838991512</c:v>
                </c:pt>
                <c:pt idx="154">
                  <c:v>177942.24464908178</c:v>
                </c:pt>
                <c:pt idx="155">
                  <c:v>186675.61976850306</c:v>
                </c:pt>
                <c:pt idx="156">
                  <c:v>190210.3272403935</c:v>
                </c:pt>
                <c:pt idx="157">
                  <c:v>190210.3272403935</c:v>
                </c:pt>
                <c:pt idx="158">
                  <c:v>190210.3272403935</c:v>
                </c:pt>
                <c:pt idx="159">
                  <c:v>190210.3272403935</c:v>
                </c:pt>
                <c:pt idx="160">
                  <c:v>190210.3272403935</c:v>
                </c:pt>
                <c:pt idx="161">
                  <c:v>190210.3272403935</c:v>
                </c:pt>
                <c:pt idx="162">
                  <c:v>190210.3272403935</c:v>
                </c:pt>
                <c:pt idx="163">
                  <c:v>190210.3272403935</c:v>
                </c:pt>
                <c:pt idx="164">
                  <c:v>190210.3272403935</c:v>
                </c:pt>
                <c:pt idx="165">
                  <c:v>190210.3272403935</c:v>
                </c:pt>
                <c:pt idx="166">
                  <c:v>190210.3272403935</c:v>
                </c:pt>
                <c:pt idx="167">
                  <c:v>190210.3272403935</c:v>
                </c:pt>
                <c:pt idx="168">
                  <c:v>190210.3272403935</c:v>
                </c:pt>
                <c:pt idx="169">
                  <c:v>190210.3272403935</c:v>
                </c:pt>
                <c:pt idx="170">
                  <c:v>190210.3272403935</c:v>
                </c:pt>
                <c:pt idx="171">
                  <c:v>190210.3272403935</c:v>
                </c:pt>
                <c:pt idx="172">
                  <c:v>194749.62082672067</c:v>
                </c:pt>
                <c:pt idx="173">
                  <c:v>206359.05351817899</c:v>
                </c:pt>
                <c:pt idx="174">
                  <c:v>219583.07568870368</c:v>
                </c:pt>
                <c:pt idx="175">
                  <c:v>227419.98317275461</c:v>
                </c:pt>
                <c:pt idx="176">
                  <c:v>229140.19593908949</c:v>
                </c:pt>
                <c:pt idx="177">
                  <c:v>229140.19593908949</c:v>
                </c:pt>
                <c:pt idx="178">
                  <c:v>229140.19593908949</c:v>
                </c:pt>
                <c:pt idx="179">
                  <c:v>229140.19593908949</c:v>
                </c:pt>
                <c:pt idx="180">
                  <c:v>229140.19593908949</c:v>
                </c:pt>
                <c:pt idx="181">
                  <c:v>229140.19593908949</c:v>
                </c:pt>
                <c:pt idx="182">
                  <c:v>229140.19593908949</c:v>
                </c:pt>
                <c:pt idx="183">
                  <c:v>229724.5199239043</c:v>
                </c:pt>
                <c:pt idx="184">
                  <c:v>233507.17408715276</c:v>
                </c:pt>
                <c:pt idx="185">
                  <c:v>239495.08319805554</c:v>
                </c:pt>
                <c:pt idx="186">
                  <c:v>245476.09214287036</c:v>
                </c:pt>
                <c:pt idx="187">
                  <c:v>250297.84952944444</c:v>
                </c:pt>
                <c:pt idx="188">
                  <c:v>253734.70961256945</c:v>
                </c:pt>
                <c:pt idx="189">
                  <c:v>256129.57176791667</c:v>
                </c:pt>
                <c:pt idx="190">
                  <c:v>257765.85343795526</c:v>
                </c:pt>
                <c:pt idx="191">
                  <c:v>258757.44789262346</c:v>
                </c:pt>
                <c:pt idx="192">
                  <c:v>259367.03212099537</c:v>
                </c:pt>
                <c:pt idx="193">
                  <c:v>259632.8311235648</c:v>
                </c:pt>
                <c:pt idx="194">
                  <c:v>259632.8311235648</c:v>
                </c:pt>
                <c:pt idx="195">
                  <c:v>259632.8311235648</c:v>
                </c:pt>
                <c:pt idx="196">
                  <c:v>259632.8311235648</c:v>
                </c:pt>
                <c:pt idx="197">
                  <c:v>259632.8311235648</c:v>
                </c:pt>
                <c:pt idx="198">
                  <c:v>259632.8311235648</c:v>
                </c:pt>
                <c:pt idx="199">
                  <c:v>259632.8311235648</c:v>
                </c:pt>
                <c:pt idx="200">
                  <c:v>259632.8311235648</c:v>
                </c:pt>
                <c:pt idx="201">
                  <c:v>259632.8311235648</c:v>
                </c:pt>
                <c:pt idx="202">
                  <c:v>259632.8311235648</c:v>
                </c:pt>
                <c:pt idx="203">
                  <c:v>259632.8311235648</c:v>
                </c:pt>
                <c:pt idx="204">
                  <c:v>259632.8311235648</c:v>
                </c:pt>
                <c:pt idx="205">
                  <c:v>259632.8311235648</c:v>
                </c:pt>
                <c:pt idx="206">
                  <c:v>259632.8311235648</c:v>
                </c:pt>
                <c:pt idx="207">
                  <c:v>259632.8311235648</c:v>
                </c:pt>
                <c:pt idx="208">
                  <c:v>259632.8311235648</c:v>
                </c:pt>
                <c:pt idx="209">
                  <c:v>259632.8311235648</c:v>
                </c:pt>
                <c:pt idx="210">
                  <c:v>259632.8311235648</c:v>
                </c:pt>
                <c:pt idx="211">
                  <c:v>259632.8311235648</c:v>
                </c:pt>
                <c:pt idx="212">
                  <c:v>259632.8311235648</c:v>
                </c:pt>
                <c:pt idx="213">
                  <c:v>259632.8311235648</c:v>
                </c:pt>
                <c:pt idx="214">
                  <c:v>259632.8311235648</c:v>
                </c:pt>
                <c:pt idx="215">
                  <c:v>259632.8311235648</c:v>
                </c:pt>
                <c:pt idx="216">
                  <c:v>259632.8311235648</c:v>
                </c:pt>
                <c:pt idx="217">
                  <c:v>259632.8311235648</c:v>
                </c:pt>
                <c:pt idx="218">
                  <c:v>259632.8311235648</c:v>
                </c:pt>
                <c:pt idx="219">
                  <c:v>259632.8311235648</c:v>
                </c:pt>
                <c:pt idx="220">
                  <c:v>259632.8311235648</c:v>
                </c:pt>
                <c:pt idx="221">
                  <c:v>259632.8311235648</c:v>
                </c:pt>
                <c:pt idx="222">
                  <c:v>259632.8311235648</c:v>
                </c:pt>
                <c:pt idx="223">
                  <c:v>259632.8311235648</c:v>
                </c:pt>
                <c:pt idx="224">
                  <c:v>259632.8311235648</c:v>
                </c:pt>
                <c:pt idx="225">
                  <c:v>259632.8311235648</c:v>
                </c:pt>
                <c:pt idx="226">
                  <c:v>259632.8311235648</c:v>
                </c:pt>
                <c:pt idx="227">
                  <c:v>259632.8311235648</c:v>
                </c:pt>
                <c:pt idx="228">
                  <c:v>259632.8311235648</c:v>
                </c:pt>
                <c:pt idx="229">
                  <c:v>259632.8311235648</c:v>
                </c:pt>
                <c:pt idx="230">
                  <c:v>259632.8311235648</c:v>
                </c:pt>
                <c:pt idx="231">
                  <c:v>259632.8311235648</c:v>
                </c:pt>
                <c:pt idx="232">
                  <c:v>259632.8311235648</c:v>
                </c:pt>
                <c:pt idx="233">
                  <c:v>262046.49669433641</c:v>
                </c:pt>
                <c:pt idx="234">
                  <c:v>269988.00509412808</c:v>
                </c:pt>
                <c:pt idx="235">
                  <c:v>279542.08991151233</c:v>
                </c:pt>
                <c:pt idx="236">
                  <c:v>286316.73563141975</c:v>
                </c:pt>
                <c:pt idx="237">
                  <c:v>289062.74173058639</c:v>
                </c:pt>
                <c:pt idx="238">
                  <c:v>290599.88638206787</c:v>
                </c:pt>
                <c:pt idx="239">
                  <c:v>294718.30770712963</c:v>
                </c:pt>
                <c:pt idx="240">
                  <c:v>303759.91732050152</c:v>
                </c:pt>
                <c:pt idx="241">
                  <c:v>315748.32643807097</c:v>
                </c:pt>
                <c:pt idx="242">
                  <c:v>325494.22933101078</c:v>
                </c:pt>
                <c:pt idx="243">
                  <c:v>334064.70383969136</c:v>
                </c:pt>
                <c:pt idx="244">
                  <c:v>342981.14201638888</c:v>
                </c:pt>
                <c:pt idx="245">
                  <c:v>350908.42837061727</c:v>
                </c:pt>
                <c:pt idx="246">
                  <c:v>360049.82931719907</c:v>
                </c:pt>
                <c:pt idx="247">
                  <c:v>371035.4548519213</c:v>
                </c:pt>
                <c:pt idx="248">
                  <c:v>379946.88150479936</c:v>
                </c:pt>
                <c:pt idx="249">
                  <c:v>384379.42478174379</c:v>
                </c:pt>
                <c:pt idx="250">
                  <c:v>385553.85692875768</c:v>
                </c:pt>
                <c:pt idx="251">
                  <c:v>386212.60102912807</c:v>
                </c:pt>
                <c:pt idx="252">
                  <c:v>387542.57465817902</c:v>
                </c:pt>
                <c:pt idx="253">
                  <c:v>388468.1684739815</c:v>
                </c:pt>
                <c:pt idx="254">
                  <c:v>388468.1684739815</c:v>
                </c:pt>
                <c:pt idx="255">
                  <c:v>388468.1684739815</c:v>
                </c:pt>
                <c:pt idx="256">
                  <c:v>389760.29551092593</c:v>
                </c:pt>
                <c:pt idx="257">
                  <c:v>391678.23227355711</c:v>
                </c:pt>
                <c:pt idx="258">
                  <c:v>391678.23227355711</c:v>
                </c:pt>
                <c:pt idx="259">
                  <c:v>391678.23227355711</c:v>
                </c:pt>
                <c:pt idx="260">
                  <c:v>391678.23227355711</c:v>
                </c:pt>
                <c:pt idx="261">
                  <c:v>391678.23227355711</c:v>
                </c:pt>
                <c:pt idx="262">
                  <c:v>391678.23227355711</c:v>
                </c:pt>
                <c:pt idx="263">
                  <c:v>391678.23227355711</c:v>
                </c:pt>
                <c:pt idx="264">
                  <c:v>391678.23227355711</c:v>
                </c:pt>
                <c:pt idx="265">
                  <c:v>391678.23227355711</c:v>
                </c:pt>
                <c:pt idx="266">
                  <c:v>391678.23227355711</c:v>
                </c:pt>
                <c:pt idx="267">
                  <c:v>391678.23227355711</c:v>
                </c:pt>
                <c:pt idx="268">
                  <c:v>391678.23227355711</c:v>
                </c:pt>
                <c:pt idx="269">
                  <c:v>391678.23227355711</c:v>
                </c:pt>
                <c:pt idx="270">
                  <c:v>391678.23227355711</c:v>
                </c:pt>
                <c:pt idx="271">
                  <c:v>391678.23227355711</c:v>
                </c:pt>
                <c:pt idx="272">
                  <c:v>391678.23227355711</c:v>
                </c:pt>
                <c:pt idx="273">
                  <c:v>391678.23227355711</c:v>
                </c:pt>
                <c:pt idx="274">
                  <c:v>394454.41861705249</c:v>
                </c:pt>
                <c:pt idx="275">
                  <c:v>403929.50144573307</c:v>
                </c:pt>
                <c:pt idx="276">
                  <c:v>415707.88881017751</c:v>
                </c:pt>
                <c:pt idx="277">
                  <c:v>428272.49304783181</c:v>
                </c:pt>
                <c:pt idx="278">
                  <c:v>441091.24447351083</c:v>
                </c:pt>
                <c:pt idx="279">
                  <c:v>455935.74184737657</c:v>
                </c:pt>
                <c:pt idx="280">
                  <c:v>469105.99938846455</c:v>
                </c:pt>
                <c:pt idx="281">
                  <c:v>474787.11217972997</c:v>
                </c:pt>
                <c:pt idx="282">
                  <c:v>474787.11217972997</c:v>
                </c:pt>
                <c:pt idx="283">
                  <c:v>474787.11217972997</c:v>
                </c:pt>
                <c:pt idx="284">
                  <c:v>474787.11217972997</c:v>
                </c:pt>
                <c:pt idx="285">
                  <c:v>474787.11217972997</c:v>
                </c:pt>
                <c:pt idx="286">
                  <c:v>474787.11217972997</c:v>
                </c:pt>
                <c:pt idx="287">
                  <c:v>474787.11217972997</c:v>
                </c:pt>
                <c:pt idx="288">
                  <c:v>474787.11217972997</c:v>
                </c:pt>
                <c:pt idx="289">
                  <c:v>474787.11217972997</c:v>
                </c:pt>
                <c:pt idx="290">
                  <c:v>474787.11217972997</c:v>
                </c:pt>
                <c:pt idx="291">
                  <c:v>474787.11217972997</c:v>
                </c:pt>
                <c:pt idx="292">
                  <c:v>474787.11217972997</c:v>
                </c:pt>
                <c:pt idx="293">
                  <c:v>477206.89572010032</c:v>
                </c:pt>
                <c:pt idx="294">
                  <c:v>480149.77490908955</c:v>
                </c:pt>
                <c:pt idx="295">
                  <c:v>481347.97934486886</c:v>
                </c:pt>
                <c:pt idx="296">
                  <c:v>481347.97934486886</c:v>
                </c:pt>
                <c:pt idx="297">
                  <c:v>481347.97934486886</c:v>
                </c:pt>
                <c:pt idx="298">
                  <c:v>481347.97934486886</c:v>
                </c:pt>
                <c:pt idx="299">
                  <c:v>481347.97934486886</c:v>
                </c:pt>
                <c:pt idx="300">
                  <c:v>481347.97934486886</c:v>
                </c:pt>
                <c:pt idx="301">
                  <c:v>481347.97934486886</c:v>
                </c:pt>
                <c:pt idx="302">
                  <c:v>481347.97934486886</c:v>
                </c:pt>
                <c:pt idx="303">
                  <c:v>482529.63905341824</c:v>
                </c:pt>
                <c:pt idx="304">
                  <c:v>485061.75267480715</c:v>
                </c:pt>
                <c:pt idx="305">
                  <c:v>489415.51977011579</c:v>
                </c:pt>
                <c:pt idx="306">
                  <c:v>494920.53486083337</c:v>
                </c:pt>
                <c:pt idx="307">
                  <c:v>498987.320831605</c:v>
                </c:pt>
                <c:pt idx="308">
                  <c:v>500518.48597382725</c:v>
                </c:pt>
                <c:pt idx="309">
                  <c:v>500518.48597382725</c:v>
                </c:pt>
                <c:pt idx="310">
                  <c:v>500518.48597382725</c:v>
                </c:pt>
                <c:pt idx="311">
                  <c:v>500585.5384191745</c:v>
                </c:pt>
                <c:pt idx="312">
                  <c:v>501355.70074658189</c:v>
                </c:pt>
                <c:pt idx="313">
                  <c:v>503494.45715804026</c:v>
                </c:pt>
                <c:pt idx="314">
                  <c:v>507139.15197893529</c:v>
                </c:pt>
                <c:pt idx="315">
                  <c:v>511725.63831226859</c:v>
                </c:pt>
                <c:pt idx="316">
                  <c:v>516110.28479967598</c:v>
                </c:pt>
                <c:pt idx="317">
                  <c:v>519726.154612176</c:v>
                </c:pt>
                <c:pt idx="318">
                  <c:v>523769.77364270843</c:v>
                </c:pt>
                <c:pt idx="319">
                  <c:v>528854.18637418991</c:v>
                </c:pt>
                <c:pt idx="320">
                  <c:v>533936.55374456022</c:v>
                </c:pt>
                <c:pt idx="321">
                  <c:v>536334.70591101854</c:v>
                </c:pt>
                <c:pt idx="322">
                  <c:v>536850.34547250008</c:v>
                </c:pt>
                <c:pt idx="323">
                  <c:v>536850.34547250008</c:v>
                </c:pt>
                <c:pt idx="324">
                  <c:v>536850.34547250008</c:v>
                </c:pt>
                <c:pt idx="325">
                  <c:v>537050.32539562508</c:v>
                </c:pt>
                <c:pt idx="326">
                  <c:v>537050.32539562508</c:v>
                </c:pt>
                <c:pt idx="327">
                  <c:v>537050.32539562508</c:v>
                </c:pt>
                <c:pt idx="328">
                  <c:v>537050.32539562508</c:v>
                </c:pt>
                <c:pt idx="329">
                  <c:v>540168.90783510811</c:v>
                </c:pt>
                <c:pt idx="330">
                  <c:v>546224.71075428254</c:v>
                </c:pt>
                <c:pt idx="331">
                  <c:v>549093.93388796307</c:v>
                </c:pt>
                <c:pt idx="332">
                  <c:v>549093.93388796307</c:v>
                </c:pt>
                <c:pt idx="333">
                  <c:v>549235.98977189057</c:v>
                </c:pt>
                <c:pt idx="334">
                  <c:v>549466.78473371931</c:v>
                </c:pt>
                <c:pt idx="335">
                  <c:v>549506.82139705261</c:v>
                </c:pt>
                <c:pt idx="336">
                  <c:v>549725.04402436747</c:v>
                </c:pt>
                <c:pt idx="337">
                  <c:v>549725.04402436747</c:v>
                </c:pt>
                <c:pt idx="338">
                  <c:v>549725.04402436747</c:v>
                </c:pt>
                <c:pt idx="339">
                  <c:v>549725.04402436747</c:v>
                </c:pt>
                <c:pt idx="340">
                  <c:v>549725.04402436747</c:v>
                </c:pt>
                <c:pt idx="341">
                  <c:v>549725.04402436747</c:v>
                </c:pt>
                <c:pt idx="342">
                  <c:v>549725.04402436747</c:v>
                </c:pt>
                <c:pt idx="343">
                  <c:v>549725.04402436747</c:v>
                </c:pt>
                <c:pt idx="344">
                  <c:v>549725.04402436747</c:v>
                </c:pt>
                <c:pt idx="345">
                  <c:v>549725.04402436747</c:v>
                </c:pt>
                <c:pt idx="346">
                  <c:v>549725.04402436747</c:v>
                </c:pt>
                <c:pt idx="347">
                  <c:v>549725.04402436747</c:v>
                </c:pt>
                <c:pt idx="348">
                  <c:v>549725.04402436747</c:v>
                </c:pt>
                <c:pt idx="349">
                  <c:v>549725.04402436747</c:v>
                </c:pt>
                <c:pt idx="350">
                  <c:v>549725.04402436747</c:v>
                </c:pt>
                <c:pt idx="351">
                  <c:v>549725.04402436747</c:v>
                </c:pt>
                <c:pt idx="352">
                  <c:v>549725.04402436747</c:v>
                </c:pt>
                <c:pt idx="353">
                  <c:v>549725.04402436747</c:v>
                </c:pt>
                <c:pt idx="354">
                  <c:v>549725.04402436747</c:v>
                </c:pt>
                <c:pt idx="355">
                  <c:v>549725.04402436747</c:v>
                </c:pt>
                <c:pt idx="356">
                  <c:v>549725.04402436747</c:v>
                </c:pt>
                <c:pt idx="357">
                  <c:v>549725.04402436747</c:v>
                </c:pt>
                <c:pt idx="358">
                  <c:v>549725.04402436747</c:v>
                </c:pt>
                <c:pt idx="359">
                  <c:v>550454.01633300947</c:v>
                </c:pt>
                <c:pt idx="360">
                  <c:v>553890.05357909738</c:v>
                </c:pt>
                <c:pt idx="361">
                  <c:v>558131.61540394311</c:v>
                </c:pt>
                <c:pt idx="362">
                  <c:v>561236.89783999254</c:v>
                </c:pt>
                <c:pt idx="363">
                  <c:v>562859.60748422868</c:v>
                </c:pt>
                <c:pt idx="364">
                  <c:v>563288.06438216846</c:v>
                </c:pt>
                <c:pt idx="365">
                  <c:v>563288.06438216846</c:v>
                </c:pt>
                <c:pt idx="366">
                  <c:v>563288.06438216846</c:v>
                </c:pt>
                <c:pt idx="367">
                  <c:v>563288.06438216846</c:v>
                </c:pt>
                <c:pt idx="368">
                  <c:v>563288.06438216846</c:v>
                </c:pt>
                <c:pt idx="369">
                  <c:v>563288.06438216846</c:v>
                </c:pt>
                <c:pt idx="370">
                  <c:v>563288.06438216846</c:v>
                </c:pt>
                <c:pt idx="371">
                  <c:v>563288.06438216846</c:v>
                </c:pt>
                <c:pt idx="372">
                  <c:v>563288.06438216846</c:v>
                </c:pt>
                <c:pt idx="373">
                  <c:v>566615.45844676718</c:v>
                </c:pt>
                <c:pt idx="374">
                  <c:v>573289.08301618847</c:v>
                </c:pt>
                <c:pt idx="375">
                  <c:v>579683.85032542457</c:v>
                </c:pt>
                <c:pt idx="376">
                  <c:v>583940.88084986899</c:v>
                </c:pt>
                <c:pt idx="377">
                  <c:v>586321.3465172532</c:v>
                </c:pt>
                <c:pt idx="378">
                  <c:v>587630.43256086437</c:v>
                </c:pt>
                <c:pt idx="379">
                  <c:v>588347.32396034745</c:v>
                </c:pt>
                <c:pt idx="380">
                  <c:v>588752.78534306353</c:v>
                </c:pt>
                <c:pt idx="381">
                  <c:v>589204.02141861909</c:v>
                </c:pt>
                <c:pt idx="382">
                  <c:v>589732.47345236142</c:v>
                </c:pt>
                <c:pt idx="383">
                  <c:v>590186.48349567165</c:v>
                </c:pt>
                <c:pt idx="384">
                  <c:v>590573.72060830286</c:v>
                </c:pt>
                <c:pt idx="385">
                  <c:v>590842.06052556366</c:v>
                </c:pt>
                <c:pt idx="386">
                  <c:v>590920.19925591093</c:v>
                </c:pt>
                <c:pt idx="387">
                  <c:v>590920.19925591093</c:v>
                </c:pt>
                <c:pt idx="388">
                  <c:v>590920.19925591093</c:v>
                </c:pt>
                <c:pt idx="389">
                  <c:v>590920.19925591093</c:v>
                </c:pt>
                <c:pt idx="390">
                  <c:v>590920.19925591093</c:v>
                </c:pt>
                <c:pt idx="391">
                  <c:v>590920.19925591093</c:v>
                </c:pt>
                <c:pt idx="392">
                  <c:v>590920.19925591093</c:v>
                </c:pt>
                <c:pt idx="393">
                  <c:v>590920.19925591093</c:v>
                </c:pt>
                <c:pt idx="394">
                  <c:v>590920.19925591093</c:v>
                </c:pt>
                <c:pt idx="395">
                  <c:v>590920.19925591093</c:v>
                </c:pt>
                <c:pt idx="396">
                  <c:v>590920.19925591093</c:v>
                </c:pt>
                <c:pt idx="397">
                  <c:v>590920.19925591093</c:v>
                </c:pt>
                <c:pt idx="398">
                  <c:v>590920.19925591093</c:v>
                </c:pt>
                <c:pt idx="399">
                  <c:v>590920.19925591093</c:v>
                </c:pt>
                <c:pt idx="400">
                  <c:v>590920.19925591093</c:v>
                </c:pt>
                <c:pt idx="401">
                  <c:v>590920.19925591093</c:v>
                </c:pt>
                <c:pt idx="402">
                  <c:v>590920.19925591093</c:v>
                </c:pt>
                <c:pt idx="403">
                  <c:v>593060.27901218412</c:v>
                </c:pt>
                <c:pt idx="404">
                  <c:v>596457.52657512389</c:v>
                </c:pt>
                <c:pt idx="405">
                  <c:v>599349.90992179059</c:v>
                </c:pt>
                <c:pt idx="406">
                  <c:v>601814.26413824118</c:v>
                </c:pt>
                <c:pt idx="407">
                  <c:v>604432.1175842057</c:v>
                </c:pt>
                <c:pt idx="408">
                  <c:v>607016.35449547111</c:v>
                </c:pt>
                <c:pt idx="409">
                  <c:v>608794.15639915166</c:v>
                </c:pt>
                <c:pt idx="410">
                  <c:v>609255.89947115781</c:v>
                </c:pt>
                <c:pt idx="411">
                  <c:v>609255.89947115781</c:v>
                </c:pt>
                <c:pt idx="412">
                  <c:v>609255.89947115781</c:v>
                </c:pt>
                <c:pt idx="413">
                  <c:v>609255.89947115781</c:v>
                </c:pt>
                <c:pt idx="414">
                  <c:v>609255.89947115781</c:v>
                </c:pt>
                <c:pt idx="415">
                  <c:v>609255.89947115781</c:v>
                </c:pt>
                <c:pt idx="416">
                  <c:v>609255.89947115781</c:v>
                </c:pt>
                <c:pt idx="417">
                  <c:v>609255.89947115781</c:v>
                </c:pt>
                <c:pt idx="418">
                  <c:v>609255.89947115781</c:v>
                </c:pt>
                <c:pt idx="419">
                  <c:v>609255.89947115781</c:v>
                </c:pt>
                <c:pt idx="420">
                  <c:v>609976.49541152816</c:v>
                </c:pt>
                <c:pt idx="421">
                  <c:v>611388.59323473799</c:v>
                </c:pt>
                <c:pt idx="422">
                  <c:v>611926.92682600347</c:v>
                </c:pt>
                <c:pt idx="423">
                  <c:v>611926.92682600347</c:v>
                </c:pt>
                <c:pt idx="424">
                  <c:v>611926.92682600347</c:v>
                </c:pt>
                <c:pt idx="425">
                  <c:v>611926.92682600347</c:v>
                </c:pt>
                <c:pt idx="426">
                  <c:v>611926.92682600347</c:v>
                </c:pt>
                <c:pt idx="427">
                  <c:v>611926.92682600347</c:v>
                </c:pt>
                <c:pt idx="428">
                  <c:v>611926.92682600347</c:v>
                </c:pt>
                <c:pt idx="429">
                  <c:v>611926.92682600347</c:v>
                </c:pt>
                <c:pt idx="430">
                  <c:v>611926.92682600347</c:v>
                </c:pt>
                <c:pt idx="431">
                  <c:v>611926.92682600347</c:v>
                </c:pt>
                <c:pt idx="432">
                  <c:v>613363.55939538614</c:v>
                </c:pt>
                <c:pt idx="433">
                  <c:v>614571.05746091856</c:v>
                </c:pt>
                <c:pt idx="434">
                  <c:v>614571.05746091856</c:v>
                </c:pt>
                <c:pt idx="435">
                  <c:v>614571.05746091856</c:v>
                </c:pt>
                <c:pt idx="436">
                  <c:v>616462.73996452964</c:v>
                </c:pt>
                <c:pt idx="437">
                  <c:v>621761.64728267782</c:v>
                </c:pt>
                <c:pt idx="438">
                  <c:v>630281.59147061768</c:v>
                </c:pt>
                <c:pt idx="439">
                  <c:v>640787.35504854983</c:v>
                </c:pt>
                <c:pt idx="440">
                  <c:v>650845.15022302512</c:v>
                </c:pt>
                <c:pt idx="441">
                  <c:v>658285.08117003902</c:v>
                </c:pt>
                <c:pt idx="442">
                  <c:v>662082.79068452201</c:v>
                </c:pt>
                <c:pt idx="443">
                  <c:v>663343.98291578749</c:v>
                </c:pt>
                <c:pt idx="444">
                  <c:v>663557.89199446805</c:v>
                </c:pt>
                <c:pt idx="445">
                  <c:v>663563.30137758539</c:v>
                </c:pt>
                <c:pt idx="446">
                  <c:v>663563.30137758539</c:v>
                </c:pt>
                <c:pt idx="447">
                  <c:v>663563.30137758539</c:v>
                </c:pt>
                <c:pt idx="448">
                  <c:v>663563.30137758539</c:v>
                </c:pt>
                <c:pt idx="449">
                  <c:v>663563.30137758539</c:v>
                </c:pt>
                <c:pt idx="450">
                  <c:v>663563.30137758539</c:v>
                </c:pt>
                <c:pt idx="451">
                  <c:v>663563.30137758539</c:v>
                </c:pt>
                <c:pt idx="452">
                  <c:v>663563.30137758539</c:v>
                </c:pt>
                <c:pt idx="453">
                  <c:v>663563.30137758539</c:v>
                </c:pt>
                <c:pt idx="454">
                  <c:v>663563.30137758539</c:v>
                </c:pt>
                <c:pt idx="455">
                  <c:v>663563.30137758539</c:v>
                </c:pt>
                <c:pt idx="456">
                  <c:v>663563.30137758539</c:v>
                </c:pt>
                <c:pt idx="457">
                  <c:v>663563.30137758539</c:v>
                </c:pt>
                <c:pt idx="458">
                  <c:v>663563.30137758539</c:v>
                </c:pt>
                <c:pt idx="459">
                  <c:v>663563.30137758539</c:v>
                </c:pt>
                <c:pt idx="460">
                  <c:v>663563.30137758539</c:v>
                </c:pt>
                <c:pt idx="461">
                  <c:v>663563.30137758539</c:v>
                </c:pt>
                <c:pt idx="462">
                  <c:v>663563.30137758539</c:v>
                </c:pt>
                <c:pt idx="463">
                  <c:v>663563.30137758539</c:v>
                </c:pt>
                <c:pt idx="464">
                  <c:v>663563.30137758539</c:v>
                </c:pt>
                <c:pt idx="465">
                  <c:v>663563.30137758539</c:v>
                </c:pt>
                <c:pt idx="466">
                  <c:v>663563.30137758539</c:v>
                </c:pt>
                <c:pt idx="467">
                  <c:v>663563.30137758539</c:v>
                </c:pt>
                <c:pt idx="468">
                  <c:v>663563.30137758539</c:v>
                </c:pt>
                <c:pt idx="469">
                  <c:v>663563.30137758539</c:v>
                </c:pt>
                <c:pt idx="470">
                  <c:v>663563.30137758539</c:v>
                </c:pt>
                <c:pt idx="471">
                  <c:v>663563.30137758539</c:v>
                </c:pt>
                <c:pt idx="472">
                  <c:v>663563.30137758539</c:v>
                </c:pt>
                <c:pt idx="473">
                  <c:v>663563.30137758539</c:v>
                </c:pt>
                <c:pt idx="474">
                  <c:v>663563.30137758539</c:v>
                </c:pt>
                <c:pt idx="475">
                  <c:v>663563.30137758539</c:v>
                </c:pt>
                <c:pt idx="476">
                  <c:v>663563.30137758539</c:v>
                </c:pt>
                <c:pt idx="477">
                  <c:v>663563.30137758539</c:v>
                </c:pt>
                <c:pt idx="478">
                  <c:v>663563.30137758539</c:v>
                </c:pt>
                <c:pt idx="479">
                  <c:v>663563.30137758539</c:v>
                </c:pt>
                <c:pt idx="480">
                  <c:v>663563.30137758539</c:v>
                </c:pt>
                <c:pt idx="481">
                  <c:v>663563.30137758539</c:v>
                </c:pt>
                <c:pt idx="482">
                  <c:v>663563.30137758539</c:v>
                </c:pt>
                <c:pt idx="483">
                  <c:v>663563.30137758539</c:v>
                </c:pt>
                <c:pt idx="484">
                  <c:v>663563.30137758539</c:v>
                </c:pt>
                <c:pt idx="485">
                  <c:v>663563.30137758539</c:v>
                </c:pt>
                <c:pt idx="486">
                  <c:v>663563.30137758539</c:v>
                </c:pt>
                <c:pt idx="487">
                  <c:v>663563.30137758539</c:v>
                </c:pt>
                <c:pt idx="488">
                  <c:v>663563.30137758539</c:v>
                </c:pt>
                <c:pt idx="489">
                  <c:v>663563.30137758539</c:v>
                </c:pt>
                <c:pt idx="490">
                  <c:v>663563.30137758539</c:v>
                </c:pt>
                <c:pt idx="491">
                  <c:v>663563.30137758539</c:v>
                </c:pt>
                <c:pt idx="492">
                  <c:v>663563.30137758539</c:v>
                </c:pt>
                <c:pt idx="493">
                  <c:v>663563.30137758539</c:v>
                </c:pt>
                <c:pt idx="494">
                  <c:v>663563.30137758539</c:v>
                </c:pt>
                <c:pt idx="495">
                  <c:v>663563.30137758539</c:v>
                </c:pt>
                <c:pt idx="496">
                  <c:v>663563.30137758539</c:v>
                </c:pt>
                <c:pt idx="497">
                  <c:v>663563.30137758539</c:v>
                </c:pt>
                <c:pt idx="498">
                  <c:v>663563.30137758539</c:v>
                </c:pt>
                <c:pt idx="499">
                  <c:v>663563.30137758539</c:v>
                </c:pt>
                <c:pt idx="500">
                  <c:v>663563.30137758539</c:v>
                </c:pt>
                <c:pt idx="501">
                  <c:v>663563.30137758539</c:v>
                </c:pt>
                <c:pt idx="502">
                  <c:v>663563.30137758539</c:v>
                </c:pt>
                <c:pt idx="503">
                  <c:v>663563.30137758539</c:v>
                </c:pt>
                <c:pt idx="504">
                  <c:v>663563.30137758539</c:v>
                </c:pt>
                <c:pt idx="505">
                  <c:v>663563.30137758539</c:v>
                </c:pt>
                <c:pt idx="506">
                  <c:v>663563.30137758539</c:v>
                </c:pt>
                <c:pt idx="507">
                  <c:v>663563.30137758539</c:v>
                </c:pt>
                <c:pt idx="508">
                  <c:v>663563.30137758539</c:v>
                </c:pt>
                <c:pt idx="509">
                  <c:v>663563.30137758539</c:v>
                </c:pt>
                <c:pt idx="510">
                  <c:v>663563.30137758539</c:v>
                </c:pt>
                <c:pt idx="511">
                  <c:v>663563.30137758539</c:v>
                </c:pt>
                <c:pt idx="512">
                  <c:v>663563.30137758539</c:v>
                </c:pt>
                <c:pt idx="513">
                  <c:v>663563.30137758539</c:v>
                </c:pt>
                <c:pt idx="514">
                  <c:v>663563.30137758539</c:v>
                </c:pt>
                <c:pt idx="515">
                  <c:v>663563.30137758539</c:v>
                </c:pt>
                <c:pt idx="516">
                  <c:v>663563.30137758539</c:v>
                </c:pt>
                <c:pt idx="517">
                  <c:v>663563.30137758539</c:v>
                </c:pt>
                <c:pt idx="518">
                  <c:v>663563.30137758539</c:v>
                </c:pt>
                <c:pt idx="519">
                  <c:v>663563.30137758539</c:v>
                </c:pt>
                <c:pt idx="520">
                  <c:v>663563.30137758539</c:v>
                </c:pt>
                <c:pt idx="521">
                  <c:v>664505.1551136733</c:v>
                </c:pt>
                <c:pt idx="522">
                  <c:v>666010.49321642797</c:v>
                </c:pt>
                <c:pt idx="523">
                  <c:v>667894.28950679838</c:v>
                </c:pt>
                <c:pt idx="524">
                  <c:v>670918.94779608853</c:v>
                </c:pt>
                <c:pt idx="525">
                  <c:v>675593.23640970734</c:v>
                </c:pt>
                <c:pt idx="526">
                  <c:v>680606.66889807931</c:v>
                </c:pt>
                <c:pt idx="527">
                  <c:v>683809.71481079538</c:v>
                </c:pt>
                <c:pt idx="528">
                  <c:v>684945.89842807932</c:v>
                </c:pt>
                <c:pt idx="529">
                  <c:v>685203.17908548668</c:v>
                </c:pt>
                <c:pt idx="530">
                  <c:v>685272.05644119659</c:v>
                </c:pt>
                <c:pt idx="531">
                  <c:v>685272.05644119659</c:v>
                </c:pt>
                <c:pt idx="532">
                  <c:v>685272.05644119659</c:v>
                </c:pt>
                <c:pt idx="533">
                  <c:v>685272.05644119659</c:v>
                </c:pt>
                <c:pt idx="534">
                  <c:v>685272.05644119659</c:v>
                </c:pt>
                <c:pt idx="535">
                  <c:v>685272.05644119659</c:v>
                </c:pt>
                <c:pt idx="536">
                  <c:v>685272.05644119659</c:v>
                </c:pt>
                <c:pt idx="537">
                  <c:v>685272.05644119659</c:v>
                </c:pt>
                <c:pt idx="538">
                  <c:v>685272.05644119659</c:v>
                </c:pt>
                <c:pt idx="539">
                  <c:v>685272.05644119659</c:v>
                </c:pt>
                <c:pt idx="540">
                  <c:v>685272.05644119659</c:v>
                </c:pt>
                <c:pt idx="541">
                  <c:v>685272.05644119659</c:v>
                </c:pt>
                <c:pt idx="542">
                  <c:v>685272.05644119659</c:v>
                </c:pt>
                <c:pt idx="543">
                  <c:v>685272.05644119659</c:v>
                </c:pt>
                <c:pt idx="544">
                  <c:v>685326.7238643216</c:v>
                </c:pt>
                <c:pt idx="545">
                  <c:v>686932.80996963021</c:v>
                </c:pt>
                <c:pt idx="546">
                  <c:v>690451.77009985398</c:v>
                </c:pt>
                <c:pt idx="547">
                  <c:v>693985.76855983085</c:v>
                </c:pt>
                <c:pt idx="548">
                  <c:v>696243.87171511631</c:v>
                </c:pt>
                <c:pt idx="549">
                  <c:v>697624.12690486945</c:v>
                </c:pt>
                <c:pt idx="550">
                  <c:v>698542.80159466108</c:v>
                </c:pt>
                <c:pt idx="551">
                  <c:v>699227.07445506228</c:v>
                </c:pt>
                <c:pt idx="552">
                  <c:v>699441.0931967058</c:v>
                </c:pt>
                <c:pt idx="553">
                  <c:v>699563.9834454481</c:v>
                </c:pt>
                <c:pt idx="554">
                  <c:v>699682.01674789411</c:v>
                </c:pt>
                <c:pt idx="555">
                  <c:v>699682.01674789411</c:v>
                </c:pt>
                <c:pt idx="556">
                  <c:v>699682.01674789411</c:v>
                </c:pt>
                <c:pt idx="557">
                  <c:v>699682.01674789411</c:v>
                </c:pt>
                <c:pt idx="558">
                  <c:v>699682.01674789411</c:v>
                </c:pt>
                <c:pt idx="559">
                  <c:v>699682.01674789411</c:v>
                </c:pt>
                <c:pt idx="560">
                  <c:v>699682.01674789411</c:v>
                </c:pt>
                <c:pt idx="561">
                  <c:v>699682.01674789411</c:v>
                </c:pt>
                <c:pt idx="562">
                  <c:v>699682.01674789411</c:v>
                </c:pt>
                <c:pt idx="563">
                  <c:v>699682.01674789411</c:v>
                </c:pt>
                <c:pt idx="564">
                  <c:v>700436.3925480484</c:v>
                </c:pt>
                <c:pt idx="565">
                  <c:v>706001.49102573365</c:v>
                </c:pt>
                <c:pt idx="566">
                  <c:v>711887.98028354999</c:v>
                </c:pt>
                <c:pt idx="567">
                  <c:v>714542.92747762403</c:v>
                </c:pt>
                <c:pt idx="568">
                  <c:v>714542.92747762403</c:v>
                </c:pt>
                <c:pt idx="569">
                  <c:v>714542.92747762403</c:v>
                </c:pt>
                <c:pt idx="570">
                  <c:v>714542.92747762403</c:v>
                </c:pt>
                <c:pt idx="571">
                  <c:v>714542.92747762403</c:v>
                </c:pt>
                <c:pt idx="572">
                  <c:v>714542.92747762403</c:v>
                </c:pt>
                <c:pt idx="573">
                  <c:v>714542.92747762403</c:v>
                </c:pt>
                <c:pt idx="574">
                  <c:v>714542.92747762403</c:v>
                </c:pt>
                <c:pt idx="575">
                  <c:v>714542.92747762403</c:v>
                </c:pt>
                <c:pt idx="576">
                  <c:v>714542.92747762403</c:v>
                </c:pt>
                <c:pt idx="577">
                  <c:v>714542.92747762403</c:v>
                </c:pt>
                <c:pt idx="578">
                  <c:v>714542.92747762403</c:v>
                </c:pt>
                <c:pt idx="579">
                  <c:v>714542.92747762403</c:v>
                </c:pt>
                <c:pt idx="580">
                  <c:v>714542.92747762403</c:v>
                </c:pt>
                <c:pt idx="581">
                  <c:v>714542.92747762403</c:v>
                </c:pt>
                <c:pt idx="582">
                  <c:v>714542.92747762403</c:v>
                </c:pt>
                <c:pt idx="583">
                  <c:v>714542.92747762403</c:v>
                </c:pt>
                <c:pt idx="584">
                  <c:v>714542.92747762403</c:v>
                </c:pt>
                <c:pt idx="585">
                  <c:v>714542.92747762403</c:v>
                </c:pt>
                <c:pt idx="586">
                  <c:v>714542.92747762403</c:v>
                </c:pt>
                <c:pt idx="587">
                  <c:v>714542.92747762403</c:v>
                </c:pt>
                <c:pt idx="588">
                  <c:v>714542.92747762403</c:v>
                </c:pt>
                <c:pt idx="589">
                  <c:v>714542.92747762403</c:v>
                </c:pt>
                <c:pt idx="590">
                  <c:v>714542.92747762403</c:v>
                </c:pt>
                <c:pt idx="591">
                  <c:v>714542.92747762403</c:v>
                </c:pt>
                <c:pt idx="592">
                  <c:v>714542.92747762403</c:v>
                </c:pt>
                <c:pt idx="593">
                  <c:v>714542.92747762403</c:v>
                </c:pt>
                <c:pt idx="594">
                  <c:v>714542.92747762403</c:v>
                </c:pt>
                <c:pt idx="595">
                  <c:v>714542.92747762403</c:v>
                </c:pt>
                <c:pt idx="596">
                  <c:v>714542.92747762403</c:v>
                </c:pt>
                <c:pt idx="597">
                  <c:v>714542.92747762403</c:v>
                </c:pt>
                <c:pt idx="598">
                  <c:v>714542.92747762403</c:v>
                </c:pt>
                <c:pt idx="599">
                  <c:v>714542.92747762403</c:v>
                </c:pt>
                <c:pt idx="600">
                  <c:v>714542.92747762403</c:v>
                </c:pt>
                <c:pt idx="601">
                  <c:v>714542.92747762403</c:v>
                </c:pt>
                <c:pt idx="602">
                  <c:v>714542.92747762403</c:v>
                </c:pt>
                <c:pt idx="603">
                  <c:v>714542.92747762403</c:v>
                </c:pt>
                <c:pt idx="604">
                  <c:v>714542.92747762403</c:v>
                </c:pt>
                <c:pt idx="605">
                  <c:v>714542.92747762403</c:v>
                </c:pt>
                <c:pt idx="606">
                  <c:v>714542.92747762403</c:v>
                </c:pt>
                <c:pt idx="607">
                  <c:v>714542.92747762403</c:v>
                </c:pt>
                <c:pt idx="608">
                  <c:v>714542.92747762403</c:v>
                </c:pt>
                <c:pt idx="609">
                  <c:v>714542.92747762403</c:v>
                </c:pt>
                <c:pt idx="610">
                  <c:v>714542.92747762403</c:v>
                </c:pt>
                <c:pt idx="611">
                  <c:v>714542.92747762403</c:v>
                </c:pt>
                <c:pt idx="612">
                  <c:v>714542.92747762403</c:v>
                </c:pt>
                <c:pt idx="613">
                  <c:v>714542.92747762403</c:v>
                </c:pt>
                <c:pt idx="614">
                  <c:v>714542.92747762403</c:v>
                </c:pt>
                <c:pt idx="615">
                  <c:v>714542.92747762403</c:v>
                </c:pt>
                <c:pt idx="616">
                  <c:v>714542.92747762403</c:v>
                </c:pt>
                <c:pt idx="617">
                  <c:v>714542.92747762403</c:v>
                </c:pt>
                <c:pt idx="618">
                  <c:v>714542.92747762403</c:v>
                </c:pt>
                <c:pt idx="619">
                  <c:v>715467.08668049437</c:v>
                </c:pt>
                <c:pt idx="620">
                  <c:v>718344.54748064873</c:v>
                </c:pt>
                <c:pt idx="621">
                  <c:v>721705.4601137737</c:v>
                </c:pt>
                <c:pt idx="622">
                  <c:v>723383.78967560246</c:v>
                </c:pt>
                <c:pt idx="623">
                  <c:v>723383.78967560246</c:v>
                </c:pt>
                <c:pt idx="624">
                  <c:v>723383.78967560246</c:v>
                </c:pt>
                <c:pt idx="625">
                  <c:v>723383.78967560246</c:v>
                </c:pt>
                <c:pt idx="626">
                  <c:v>723383.78967560246</c:v>
                </c:pt>
                <c:pt idx="627">
                  <c:v>723383.78967560246</c:v>
                </c:pt>
                <c:pt idx="628">
                  <c:v>723383.78967560246</c:v>
                </c:pt>
                <c:pt idx="629">
                  <c:v>723383.78967560246</c:v>
                </c:pt>
                <c:pt idx="630">
                  <c:v>723383.78967560246</c:v>
                </c:pt>
                <c:pt idx="631">
                  <c:v>723383.78967560246</c:v>
                </c:pt>
                <c:pt idx="632">
                  <c:v>723383.78967560246</c:v>
                </c:pt>
                <c:pt idx="633">
                  <c:v>723383.78967560246</c:v>
                </c:pt>
                <c:pt idx="634">
                  <c:v>723383.78967560246</c:v>
                </c:pt>
                <c:pt idx="635">
                  <c:v>723383.78967560246</c:v>
                </c:pt>
                <c:pt idx="636">
                  <c:v>723383.78967560246</c:v>
                </c:pt>
                <c:pt idx="637">
                  <c:v>723383.78967560246</c:v>
                </c:pt>
                <c:pt idx="638">
                  <c:v>723383.78967560246</c:v>
                </c:pt>
                <c:pt idx="639">
                  <c:v>723383.78967560246</c:v>
                </c:pt>
                <c:pt idx="640">
                  <c:v>723383.78967560246</c:v>
                </c:pt>
                <c:pt idx="641">
                  <c:v>723383.78967560246</c:v>
                </c:pt>
                <c:pt idx="642">
                  <c:v>723383.78967560246</c:v>
                </c:pt>
                <c:pt idx="643">
                  <c:v>723383.78967560246</c:v>
                </c:pt>
                <c:pt idx="644">
                  <c:v>723383.78967560246</c:v>
                </c:pt>
                <c:pt idx="645">
                  <c:v>723383.78967560246</c:v>
                </c:pt>
                <c:pt idx="646">
                  <c:v>723383.78967560246</c:v>
                </c:pt>
                <c:pt idx="647">
                  <c:v>723383.78967560246</c:v>
                </c:pt>
                <c:pt idx="648">
                  <c:v>723383.78967560246</c:v>
                </c:pt>
                <c:pt idx="649">
                  <c:v>723383.78967560246</c:v>
                </c:pt>
                <c:pt idx="650">
                  <c:v>723383.78967560246</c:v>
                </c:pt>
                <c:pt idx="651">
                  <c:v>723444.35961782467</c:v>
                </c:pt>
                <c:pt idx="652">
                  <c:v>729198.60885239253</c:v>
                </c:pt>
                <c:pt idx="653">
                  <c:v>738984.91671452217</c:v>
                </c:pt>
                <c:pt idx="654">
                  <c:v>749019.14344240027</c:v>
                </c:pt>
                <c:pt idx="655">
                  <c:v>761068.58663848822</c:v>
                </c:pt>
                <c:pt idx="656">
                  <c:v>778070.60256589565</c:v>
                </c:pt>
                <c:pt idx="657">
                  <c:v>796479.72795256227</c:v>
                </c:pt>
                <c:pt idx="658">
                  <c:v>810142.63719354989</c:v>
                </c:pt>
                <c:pt idx="659">
                  <c:v>818939.24743988481</c:v>
                </c:pt>
                <c:pt idx="660">
                  <c:v>828439.06981517025</c:v>
                </c:pt>
                <c:pt idx="661">
                  <c:v>842219.22624495416</c:v>
                </c:pt>
                <c:pt idx="662">
                  <c:v>856891.07796408993</c:v>
                </c:pt>
                <c:pt idx="663">
                  <c:v>868947.47781777044</c:v>
                </c:pt>
                <c:pt idx="664">
                  <c:v>875157.21364113467</c:v>
                </c:pt>
                <c:pt idx="665">
                  <c:v>877150.4563748769</c:v>
                </c:pt>
                <c:pt idx="666">
                  <c:v>877150.4563748769</c:v>
                </c:pt>
                <c:pt idx="667">
                  <c:v>877150.4563748769</c:v>
                </c:pt>
                <c:pt idx="668">
                  <c:v>877150.4563748769</c:v>
                </c:pt>
                <c:pt idx="669">
                  <c:v>877150.4563748769</c:v>
                </c:pt>
                <c:pt idx="670">
                  <c:v>877150.4563748769</c:v>
                </c:pt>
                <c:pt idx="671">
                  <c:v>877150.4563748769</c:v>
                </c:pt>
                <c:pt idx="672">
                  <c:v>877150.4563748769</c:v>
                </c:pt>
                <c:pt idx="673">
                  <c:v>877150.4563748769</c:v>
                </c:pt>
                <c:pt idx="674">
                  <c:v>877150.4563748769</c:v>
                </c:pt>
                <c:pt idx="675">
                  <c:v>877150.4563748769</c:v>
                </c:pt>
                <c:pt idx="676">
                  <c:v>877150.4563748769</c:v>
                </c:pt>
                <c:pt idx="677">
                  <c:v>877150.4563748769</c:v>
                </c:pt>
                <c:pt idx="678">
                  <c:v>878186.43032800185</c:v>
                </c:pt>
                <c:pt idx="679">
                  <c:v>887348.78058494627</c:v>
                </c:pt>
                <c:pt idx="680">
                  <c:v>900863.75559140462</c:v>
                </c:pt>
                <c:pt idx="681">
                  <c:v>915569.08880908985</c:v>
                </c:pt>
                <c:pt idx="682">
                  <c:v>928753.8550894371</c:v>
                </c:pt>
                <c:pt idx="683">
                  <c:v>935759.86541499267</c:v>
                </c:pt>
                <c:pt idx="684">
                  <c:v>939595.09314626583</c:v>
                </c:pt>
                <c:pt idx="685">
                  <c:v>941110.59906272416</c:v>
                </c:pt>
                <c:pt idx="686">
                  <c:v>941110.59906272416</c:v>
                </c:pt>
                <c:pt idx="687">
                  <c:v>941110.59906272416</c:v>
                </c:pt>
                <c:pt idx="688">
                  <c:v>941110.59906272416</c:v>
                </c:pt>
                <c:pt idx="689">
                  <c:v>941110.59906272416</c:v>
                </c:pt>
                <c:pt idx="690">
                  <c:v>941110.59906272416</c:v>
                </c:pt>
                <c:pt idx="691">
                  <c:v>941110.59906272416</c:v>
                </c:pt>
                <c:pt idx="692">
                  <c:v>941110.59906272416</c:v>
                </c:pt>
                <c:pt idx="693">
                  <c:v>941110.59906272416</c:v>
                </c:pt>
                <c:pt idx="694">
                  <c:v>941110.59906272416</c:v>
                </c:pt>
                <c:pt idx="695">
                  <c:v>941110.59906272416</c:v>
                </c:pt>
                <c:pt idx="696">
                  <c:v>941110.59906272416</c:v>
                </c:pt>
                <c:pt idx="697">
                  <c:v>948923.93359272415</c:v>
                </c:pt>
                <c:pt idx="698">
                  <c:v>958629.71661399724</c:v>
                </c:pt>
                <c:pt idx="699">
                  <c:v>965320.49303168245</c:v>
                </c:pt>
                <c:pt idx="700">
                  <c:v>969655.70390277042</c:v>
                </c:pt>
                <c:pt idx="701">
                  <c:v>971010.35797848029</c:v>
                </c:pt>
                <c:pt idx="702">
                  <c:v>971010.35797848029</c:v>
                </c:pt>
                <c:pt idx="703">
                  <c:v>971010.35797848029</c:v>
                </c:pt>
                <c:pt idx="704">
                  <c:v>971010.35797848029</c:v>
                </c:pt>
                <c:pt idx="705">
                  <c:v>971309.9251563584</c:v>
                </c:pt>
                <c:pt idx="706">
                  <c:v>973856.89819040929</c:v>
                </c:pt>
                <c:pt idx="707">
                  <c:v>978075.93361427507</c:v>
                </c:pt>
                <c:pt idx="708">
                  <c:v>981907.43879647413</c:v>
                </c:pt>
                <c:pt idx="709">
                  <c:v>983625.54493375809</c:v>
                </c:pt>
                <c:pt idx="710">
                  <c:v>983625.54493375809</c:v>
                </c:pt>
                <c:pt idx="711">
                  <c:v>983625.54493375809</c:v>
                </c:pt>
                <c:pt idx="712">
                  <c:v>983625.54493375809</c:v>
                </c:pt>
                <c:pt idx="713">
                  <c:v>983625.54493375809</c:v>
                </c:pt>
                <c:pt idx="714">
                  <c:v>983625.54493375809</c:v>
                </c:pt>
                <c:pt idx="715">
                  <c:v>986718.22376301733</c:v>
                </c:pt>
                <c:pt idx="716">
                  <c:v>993843.99667138921</c:v>
                </c:pt>
                <c:pt idx="717">
                  <c:v>998535.31467735372</c:v>
                </c:pt>
                <c:pt idx="718">
                  <c:v>999285.27760327968</c:v>
                </c:pt>
                <c:pt idx="719">
                  <c:v>999285.27760327968</c:v>
                </c:pt>
                <c:pt idx="720">
                  <c:v>999285.27760327968</c:v>
                </c:pt>
                <c:pt idx="721">
                  <c:v>999285.27760327968</c:v>
                </c:pt>
                <c:pt idx="722">
                  <c:v>999285.27760327968</c:v>
                </c:pt>
                <c:pt idx="723">
                  <c:v>999285.27760327968</c:v>
                </c:pt>
                <c:pt idx="724">
                  <c:v>999285.27760327968</c:v>
                </c:pt>
                <c:pt idx="725">
                  <c:v>999285.27760327968</c:v>
                </c:pt>
                <c:pt idx="726">
                  <c:v>999285.27760327968</c:v>
                </c:pt>
                <c:pt idx="727">
                  <c:v>999285.27760327968</c:v>
                </c:pt>
                <c:pt idx="728">
                  <c:v>999285.27760327968</c:v>
                </c:pt>
                <c:pt idx="729">
                  <c:v>999285.27760327968</c:v>
                </c:pt>
                <c:pt idx="730">
                  <c:v>999285.27760327968</c:v>
                </c:pt>
                <c:pt idx="731">
                  <c:v>999285.27760327968</c:v>
                </c:pt>
                <c:pt idx="732">
                  <c:v>999285.27760327968</c:v>
                </c:pt>
                <c:pt idx="733">
                  <c:v>999285.27760327968</c:v>
                </c:pt>
                <c:pt idx="734">
                  <c:v>999285.27760327968</c:v>
                </c:pt>
                <c:pt idx="735">
                  <c:v>999285.27760327968</c:v>
                </c:pt>
                <c:pt idx="736">
                  <c:v>999285.27760327968</c:v>
                </c:pt>
                <c:pt idx="737">
                  <c:v>999285.27760327968</c:v>
                </c:pt>
                <c:pt idx="738">
                  <c:v>999285.27760327968</c:v>
                </c:pt>
                <c:pt idx="739">
                  <c:v>999285.27760327968</c:v>
                </c:pt>
                <c:pt idx="740">
                  <c:v>999285.27760327968</c:v>
                </c:pt>
                <c:pt idx="741">
                  <c:v>999285.27760327968</c:v>
                </c:pt>
                <c:pt idx="742">
                  <c:v>999285.27760327968</c:v>
                </c:pt>
                <c:pt idx="743">
                  <c:v>999285.27760327968</c:v>
                </c:pt>
                <c:pt idx="744">
                  <c:v>999285.27760327968</c:v>
                </c:pt>
                <c:pt idx="745">
                  <c:v>999285.27760327968</c:v>
                </c:pt>
                <c:pt idx="746">
                  <c:v>999285.27760327968</c:v>
                </c:pt>
                <c:pt idx="747">
                  <c:v>999285.27760327968</c:v>
                </c:pt>
                <c:pt idx="748">
                  <c:v>999285.27760327968</c:v>
                </c:pt>
                <c:pt idx="749">
                  <c:v>999285.27760327968</c:v>
                </c:pt>
                <c:pt idx="750">
                  <c:v>999285.27760327968</c:v>
                </c:pt>
                <c:pt idx="751">
                  <c:v>999285.27760327968</c:v>
                </c:pt>
                <c:pt idx="752">
                  <c:v>999285.27760327968</c:v>
                </c:pt>
                <c:pt idx="753">
                  <c:v>999285.27760327968</c:v>
                </c:pt>
                <c:pt idx="754">
                  <c:v>1000235.7451189973</c:v>
                </c:pt>
                <c:pt idx="755">
                  <c:v>1002622.3369548384</c:v>
                </c:pt>
                <c:pt idx="756">
                  <c:v>1006389.4266206408</c:v>
                </c:pt>
                <c:pt idx="757">
                  <c:v>1014762.6345002473</c:v>
                </c:pt>
                <c:pt idx="758">
                  <c:v>1030770.7998906563</c:v>
                </c:pt>
                <c:pt idx="759">
                  <c:v>1051283.7560498924</c:v>
                </c:pt>
                <c:pt idx="760">
                  <c:v>1070516.3971521533</c:v>
                </c:pt>
                <c:pt idx="761">
                  <c:v>1087051.4054029249</c:v>
                </c:pt>
                <c:pt idx="762">
                  <c:v>1100852.5208519758</c:v>
                </c:pt>
                <c:pt idx="763">
                  <c:v>1110250.491210988</c:v>
                </c:pt>
                <c:pt idx="764">
                  <c:v>1114991.0897930637</c:v>
                </c:pt>
                <c:pt idx="765">
                  <c:v>1115454.0156819527</c:v>
                </c:pt>
                <c:pt idx="766">
                  <c:v>1115454.0156819527</c:v>
                </c:pt>
                <c:pt idx="767">
                  <c:v>1115454.0156819527</c:v>
                </c:pt>
                <c:pt idx="768">
                  <c:v>1115454.0156819527</c:v>
                </c:pt>
                <c:pt idx="769">
                  <c:v>1115454.0156819527</c:v>
                </c:pt>
                <c:pt idx="770">
                  <c:v>1115454.0156819527</c:v>
                </c:pt>
                <c:pt idx="771">
                  <c:v>1115454.0156819527</c:v>
                </c:pt>
                <c:pt idx="772">
                  <c:v>1115454.0156819527</c:v>
                </c:pt>
                <c:pt idx="773">
                  <c:v>1115454.0156819527</c:v>
                </c:pt>
                <c:pt idx="774">
                  <c:v>1115454.0156819527</c:v>
                </c:pt>
                <c:pt idx="775">
                  <c:v>1115454.0156819527</c:v>
                </c:pt>
                <c:pt idx="776">
                  <c:v>1115454.0156819527</c:v>
                </c:pt>
                <c:pt idx="777">
                  <c:v>1115454.0156819527</c:v>
                </c:pt>
                <c:pt idx="778">
                  <c:v>1115454.0156819527</c:v>
                </c:pt>
                <c:pt idx="779">
                  <c:v>1115454.0156819527</c:v>
                </c:pt>
                <c:pt idx="780">
                  <c:v>1115454.0156819527</c:v>
                </c:pt>
                <c:pt idx="781">
                  <c:v>1115454.0156819527</c:v>
                </c:pt>
                <c:pt idx="782">
                  <c:v>1115454.0156819527</c:v>
                </c:pt>
                <c:pt idx="783">
                  <c:v>1115454.0156819527</c:v>
                </c:pt>
                <c:pt idx="784">
                  <c:v>1115454.0156819527</c:v>
                </c:pt>
                <c:pt idx="785">
                  <c:v>1115454.0156819527</c:v>
                </c:pt>
                <c:pt idx="786">
                  <c:v>1115454.0156819527</c:v>
                </c:pt>
                <c:pt idx="787">
                  <c:v>1115454.0156819527</c:v>
                </c:pt>
                <c:pt idx="788">
                  <c:v>1115454.0156819527</c:v>
                </c:pt>
                <c:pt idx="789">
                  <c:v>1115454.0156819527</c:v>
                </c:pt>
                <c:pt idx="790">
                  <c:v>1115454.0156819527</c:v>
                </c:pt>
                <c:pt idx="791">
                  <c:v>1115454.0156819527</c:v>
                </c:pt>
                <c:pt idx="792">
                  <c:v>1115454.0156819527</c:v>
                </c:pt>
                <c:pt idx="793">
                  <c:v>1115454.0156819527</c:v>
                </c:pt>
                <c:pt idx="794">
                  <c:v>1121779.4943051627</c:v>
                </c:pt>
                <c:pt idx="795">
                  <c:v>1140818.0224373001</c:v>
                </c:pt>
                <c:pt idx="796">
                  <c:v>1169435.5664289435</c:v>
                </c:pt>
                <c:pt idx="797">
                  <c:v>1200516.1037029251</c:v>
                </c:pt>
                <c:pt idx="798">
                  <c:v>1226525.5025458033</c:v>
                </c:pt>
                <c:pt idx="799">
                  <c:v>1242971.2896693605</c:v>
                </c:pt>
                <c:pt idx="800">
                  <c:v>1249615.4652285967</c:v>
                </c:pt>
                <c:pt idx="801">
                  <c:v>1249930.3958655412</c:v>
                </c:pt>
                <c:pt idx="802">
                  <c:v>1249930.3958655412</c:v>
                </c:pt>
                <c:pt idx="803">
                  <c:v>1249930.3958655412</c:v>
                </c:pt>
                <c:pt idx="804">
                  <c:v>1249930.3958655412</c:v>
                </c:pt>
                <c:pt idx="805">
                  <c:v>1249930.3958655412</c:v>
                </c:pt>
                <c:pt idx="806">
                  <c:v>1249930.3958655412</c:v>
                </c:pt>
                <c:pt idx="807">
                  <c:v>1249930.3958655412</c:v>
                </c:pt>
                <c:pt idx="808">
                  <c:v>1249930.3958655412</c:v>
                </c:pt>
                <c:pt idx="809">
                  <c:v>1252506.1739760735</c:v>
                </c:pt>
                <c:pt idx="810">
                  <c:v>1258399.7977075318</c:v>
                </c:pt>
                <c:pt idx="811">
                  <c:v>1267381.7322686198</c:v>
                </c:pt>
                <c:pt idx="812">
                  <c:v>1281904.4038055642</c:v>
                </c:pt>
                <c:pt idx="813">
                  <c:v>1299741.832313257</c:v>
                </c:pt>
                <c:pt idx="814">
                  <c:v>1317139.3438635424</c:v>
                </c:pt>
                <c:pt idx="815">
                  <c:v>1333550.8925543218</c:v>
                </c:pt>
                <c:pt idx="816">
                  <c:v>1349049.1725896073</c:v>
                </c:pt>
                <c:pt idx="817">
                  <c:v>1362160.0314908188</c:v>
                </c:pt>
                <c:pt idx="818">
                  <c:v>1371902.3013202401</c:v>
                </c:pt>
                <c:pt idx="819">
                  <c:v>1376252.4801257956</c:v>
                </c:pt>
                <c:pt idx="820">
                  <c:v>1376252.4801257956</c:v>
                </c:pt>
                <c:pt idx="821">
                  <c:v>1376252.4801257956</c:v>
                </c:pt>
                <c:pt idx="822">
                  <c:v>1376252.4801257956</c:v>
                </c:pt>
                <c:pt idx="823">
                  <c:v>1376252.4801257956</c:v>
                </c:pt>
                <c:pt idx="824">
                  <c:v>1376252.4801257956</c:v>
                </c:pt>
                <c:pt idx="825">
                  <c:v>1376252.4801257956</c:v>
                </c:pt>
                <c:pt idx="826">
                  <c:v>1376252.4801257956</c:v>
                </c:pt>
                <c:pt idx="827">
                  <c:v>1376252.4801257956</c:v>
                </c:pt>
                <c:pt idx="828">
                  <c:v>1376252.4801257956</c:v>
                </c:pt>
                <c:pt idx="829">
                  <c:v>1376252.4801257956</c:v>
                </c:pt>
                <c:pt idx="830">
                  <c:v>1376252.4801257956</c:v>
                </c:pt>
                <c:pt idx="831">
                  <c:v>1376252.4801257956</c:v>
                </c:pt>
                <c:pt idx="832">
                  <c:v>1376252.4801257956</c:v>
                </c:pt>
                <c:pt idx="833">
                  <c:v>1376252.4801257956</c:v>
                </c:pt>
                <c:pt idx="834">
                  <c:v>1376252.4801257956</c:v>
                </c:pt>
                <c:pt idx="835">
                  <c:v>1376252.4801257956</c:v>
                </c:pt>
                <c:pt idx="836">
                  <c:v>1376252.4801257956</c:v>
                </c:pt>
                <c:pt idx="837">
                  <c:v>1376252.4801257956</c:v>
                </c:pt>
                <c:pt idx="838">
                  <c:v>1376252.4801257956</c:v>
                </c:pt>
                <c:pt idx="839">
                  <c:v>1376252.4801257956</c:v>
                </c:pt>
                <c:pt idx="840">
                  <c:v>1376252.4801257956</c:v>
                </c:pt>
                <c:pt idx="841">
                  <c:v>1376252.4801257956</c:v>
                </c:pt>
                <c:pt idx="842">
                  <c:v>1376252.4801257956</c:v>
                </c:pt>
                <c:pt idx="843">
                  <c:v>1376252.4801257956</c:v>
                </c:pt>
                <c:pt idx="844">
                  <c:v>1376252.4801257956</c:v>
                </c:pt>
                <c:pt idx="845">
                  <c:v>1376252.4801257956</c:v>
                </c:pt>
                <c:pt idx="846">
                  <c:v>1376252.4801257956</c:v>
                </c:pt>
                <c:pt idx="847">
                  <c:v>1376252.4801257956</c:v>
                </c:pt>
                <c:pt idx="848">
                  <c:v>1376252.4801257956</c:v>
                </c:pt>
                <c:pt idx="849">
                  <c:v>1376252.4801257956</c:v>
                </c:pt>
                <c:pt idx="850">
                  <c:v>1376252.4801257956</c:v>
                </c:pt>
                <c:pt idx="851">
                  <c:v>1376252.4801257956</c:v>
                </c:pt>
                <c:pt idx="852">
                  <c:v>1376252.4801257956</c:v>
                </c:pt>
                <c:pt idx="853">
                  <c:v>1376252.4801257956</c:v>
                </c:pt>
                <c:pt idx="854">
                  <c:v>1376252.4801257956</c:v>
                </c:pt>
                <c:pt idx="855">
                  <c:v>1376252.4801257956</c:v>
                </c:pt>
                <c:pt idx="856">
                  <c:v>1376252.4801257956</c:v>
                </c:pt>
                <c:pt idx="857">
                  <c:v>1376252.4801257956</c:v>
                </c:pt>
                <c:pt idx="858">
                  <c:v>1376252.4801257956</c:v>
                </c:pt>
                <c:pt idx="859">
                  <c:v>1376252.4801257956</c:v>
                </c:pt>
                <c:pt idx="860">
                  <c:v>1376252.4801257956</c:v>
                </c:pt>
                <c:pt idx="861">
                  <c:v>1376252.4801257956</c:v>
                </c:pt>
                <c:pt idx="862">
                  <c:v>1376252.4801257956</c:v>
                </c:pt>
                <c:pt idx="863">
                  <c:v>1376252.4801257956</c:v>
                </c:pt>
                <c:pt idx="864">
                  <c:v>1376252.4801257956</c:v>
                </c:pt>
                <c:pt idx="865">
                  <c:v>1376252.4801257956</c:v>
                </c:pt>
                <c:pt idx="866">
                  <c:v>1376252.4801257956</c:v>
                </c:pt>
                <c:pt idx="867">
                  <c:v>1376252.4801257956</c:v>
                </c:pt>
                <c:pt idx="868">
                  <c:v>1376252.4801257956</c:v>
                </c:pt>
                <c:pt idx="869">
                  <c:v>1376252.4801257956</c:v>
                </c:pt>
                <c:pt idx="870">
                  <c:v>1376252.4801257956</c:v>
                </c:pt>
                <c:pt idx="871">
                  <c:v>1376252.4801257956</c:v>
                </c:pt>
                <c:pt idx="872">
                  <c:v>1376252.4801257956</c:v>
                </c:pt>
                <c:pt idx="873">
                  <c:v>1376252.4801257956</c:v>
                </c:pt>
                <c:pt idx="874">
                  <c:v>1376732.7094861967</c:v>
                </c:pt>
                <c:pt idx="875">
                  <c:v>1379447.2483747152</c:v>
                </c:pt>
                <c:pt idx="876">
                  <c:v>1384783.0519393217</c:v>
                </c:pt>
                <c:pt idx="877">
                  <c:v>1392209.0958195454</c:v>
                </c:pt>
                <c:pt idx="878">
                  <c:v>1398216.6603503865</c:v>
                </c:pt>
                <c:pt idx="879">
                  <c:v>1399940.8234476706</c:v>
                </c:pt>
                <c:pt idx="880">
                  <c:v>1399940.8234476706</c:v>
                </c:pt>
                <c:pt idx="881">
                  <c:v>1400400.4225989052</c:v>
                </c:pt>
                <c:pt idx="882">
                  <c:v>1404982.12572622</c:v>
                </c:pt>
                <c:pt idx="883">
                  <c:v>1405433.5451953558</c:v>
                </c:pt>
                <c:pt idx="884">
                  <c:v>1405433.5451953558</c:v>
                </c:pt>
                <c:pt idx="885">
                  <c:v>1405433.5451953558</c:v>
                </c:pt>
                <c:pt idx="886">
                  <c:v>1405433.5451953558</c:v>
                </c:pt>
                <c:pt idx="887">
                  <c:v>1405433.5451953558</c:v>
                </c:pt>
                <c:pt idx="888">
                  <c:v>1405433.5451953558</c:v>
                </c:pt>
                <c:pt idx="889">
                  <c:v>1405433.5451953558</c:v>
                </c:pt>
                <c:pt idx="890">
                  <c:v>1405433.5451953558</c:v>
                </c:pt>
                <c:pt idx="891">
                  <c:v>1406699.8481590364</c:v>
                </c:pt>
                <c:pt idx="892">
                  <c:v>1410770.3845361737</c:v>
                </c:pt>
                <c:pt idx="893">
                  <c:v>1417152.2719526242</c:v>
                </c:pt>
                <c:pt idx="894">
                  <c:v>1423789.9980726242</c:v>
                </c:pt>
                <c:pt idx="895">
                  <c:v>1428786.2858322538</c:v>
                </c:pt>
                <c:pt idx="896">
                  <c:v>1431085.8859062353</c:v>
                </c:pt>
                <c:pt idx="897">
                  <c:v>1431085.8859062353</c:v>
                </c:pt>
                <c:pt idx="898">
                  <c:v>1431085.8859062353</c:v>
                </c:pt>
                <c:pt idx="899">
                  <c:v>1431085.8859062353</c:v>
                </c:pt>
                <c:pt idx="900">
                  <c:v>1431085.8859062353</c:v>
                </c:pt>
                <c:pt idx="901">
                  <c:v>1431140.9435676937</c:v>
                </c:pt>
                <c:pt idx="902">
                  <c:v>1434474.398659152</c:v>
                </c:pt>
                <c:pt idx="903">
                  <c:v>1453809.8824656103</c:v>
                </c:pt>
                <c:pt idx="904">
                  <c:v>1484890.4197395919</c:v>
                </c:pt>
                <c:pt idx="905">
                  <c:v>1510899.8185824701</c:v>
                </c:pt>
                <c:pt idx="906">
                  <c:v>1527345.6057060272</c:v>
                </c:pt>
                <c:pt idx="907">
                  <c:v>1533989.7812652634</c:v>
                </c:pt>
                <c:pt idx="908">
                  <c:v>1534304.7119022079</c:v>
                </c:pt>
                <c:pt idx="909">
                  <c:v>1534304.7119022079</c:v>
                </c:pt>
                <c:pt idx="910">
                  <c:v>1534304.7119022079</c:v>
                </c:pt>
                <c:pt idx="911">
                  <c:v>1534304.7119022079</c:v>
                </c:pt>
                <c:pt idx="912">
                  <c:v>1534304.7119022079</c:v>
                </c:pt>
                <c:pt idx="913">
                  <c:v>1534304.7119022079</c:v>
                </c:pt>
                <c:pt idx="914">
                  <c:v>1534304.7119022079</c:v>
                </c:pt>
                <c:pt idx="915">
                  <c:v>1534304.7119022079</c:v>
                </c:pt>
                <c:pt idx="916">
                  <c:v>1534304.7119022079</c:v>
                </c:pt>
                <c:pt idx="917">
                  <c:v>1534304.7119022079</c:v>
                </c:pt>
                <c:pt idx="918">
                  <c:v>1534304.7119022079</c:v>
                </c:pt>
                <c:pt idx="919">
                  <c:v>1534304.7119022079</c:v>
                </c:pt>
                <c:pt idx="920">
                  <c:v>1534304.7119022079</c:v>
                </c:pt>
                <c:pt idx="921">
                  <c:v>1534304.7119022079</c:v>
                </c:pt>
                <c:pt idx="922">
                  <c:v>1534304.7119022079</c:v>
                </c:pt>
                <c:pt idx="923">
                  <c:v>1534304.7119022079</c:v>
                </c:pt>
                <c:pt idx="924">
                  <c:v>1534304.7119022079</c:v>
                </c:pt>
                <c:pt idx="925">
                  <c:v>1534304.7119022079</c:v>
                </c:pt>
                <c:pt idx="926">
                  <c:v>1540105.739808481</c:v>
                </c:pt>
                <c:pt idx="927">
                  <c:v>1544658.4378538281</c:v>
                </c:pt>
                <c:pt idx="928">
                  <c:v>1546566.595301359</c:v>
                </c:pt>
                <c:pt idx="929">
                  <c:v>1547355.0607288049</c:v>
                </c:pt>
                <c:pt idx="930">
                  <c:v>1547355.0607288049</c:v>
                </c:pt>
                <c:pt idx="931">
                  <c:v>1547355.0607288049</c:v>
                </c:pt>
                <c:pt idx="932">
                  <c:v>1547355.0607288049</c:v>
                </c:pt>
                <c:pt idx="933">
                  <c:v>1547355.0607288049</c:v>
                </c:pt>
                <c:pt idx="934">
                  <c:v>1548478.4051213048</c:v>
                </c:pt>
                <c:pt idx="935">
                  <c:v>1552041.2978631875</c:v>
                </c:pt>
                <c:pt idx="936">
                  <c:v>1555883.4597314359</c:v>
                </c:pt>
                <c:pt idx="937">
                  <c:v>1557975.0155943062</c:v>
                </c:pt>
                <c:pt idx="938">
                  <c:v>1558706.1166807259</c:v>
                </c:pt>
                <c:pt idx="939">
                  <c:v>1559099.8138745916</c:v>
                </c:pt>
                <c:pt idx="940">
                  <c:v>1559819.8621191904</c:v>
                </c:pt>
                <c:pt idx="941">
                  <c:v>1559882.6264214127</c:v>
                </c:pt>
                <c:pt idx="942">
                  <c:v>1559882.6264214127</c:v>
                </c:pt>
                <c:pt idx="943">
                  <c:v>1559882.6264214127</c:v>
                </c:pt>
                <c:pt idx="944">
                  <c:v>1559882.6264214127</c:v>
                </c:pt>
                <c:pt idx="945">
                  <c:v>1559882.6264214127</c:v>
                </c:pt>
                <c:pt idx="946">
                  <c:v>1559882.6264214127</c:v>
                </c:pt>
                <c:pt idx="947">
                  <c:v>1559882.6264214127</c:v>
                </c:pt>
                <c:pt idx="948">
                  <c:v>1559882.6264214127</c:v>
                </c:pt>
                <c:pt idx="949">
                  <c:v>1559882.6264214127</c:v>
                </c:pt>
                <c:pt idx="950">
                  <c:v>1559882.6264214127</c:v>
                </c:pt>
                <c:pt idx="951">
                  <c:v>1560614.8287869452</c:v>
                </c:pt>
                <c:pt idx="952">
                  <c:v>1568914.3613642061</c:v>
                </c:pt>
                <c:pt idx="953">
                  <c:v>1587256.7055499854</c:v>
                </c:pt>
                <c:pt idx="954">
                  <c:v>1612503.4447762817</c:v>
                </c:pt>
                <c:pt idx="955">
                  <c:v>1637571.2321998389</c:v>
                </c:pt>
                <c:pt idx="956">
                  <c:v>1659563.7321990055</c:v>
                </c:pt>
                <c:pt idx="957">
                  <c:v>1678478.8992755874</c:v>
                </c:pt>
                <c:pt idx="958">
                  <c:v>1689109.7496597848</c:v>
                </c:pt>
                <c:pt idx="959">
                  <c:v>1689615.775078095</c:v>
                </c:pt>
                <c:pt idx="960">
                  <c:v>1689615.775078095</c:v>
                </c:pt>
                <c:pt idx="961">
                  <c:v>1689615.775078095</c:v>
                </c:pt>
                <c:pt idx="962">
                  <c:v>1689615.775078095</c:v>
                </c:pt>
                <c:pt idx="963">
                  <c:v>1689615.775078095</c:v>
                </c:pt>
                <c:pt idx="964">
                  <c:v>1689615.775078095</c:v>
                </c:pt>
                <c:pt idx="965">
                  <c:v>1689615.775078095</c:v>
                </c:pt>
                <c:pt idx="966">
                  <c:v>1689615.775078095</c:v>
                </c:pt>
                <c:pt idx="967">
                  <c:v>1689615.775078095</c:v>
                </c:pt>
                <c:pt idx="968">
                  <c:v>1689615.775078095</c:v>
                </c:pt>
                <c:pt idx="969">
                  <c:v>1689615.775078095</c:v>
                </c:pt>
                <c:pt idx="970">
                  <c:v>1690607.9950993683</c:v>
                </c:pt>
                <c:pt idx="971">
                  <c:v>1695543.269377555</c:v>
                </c:pt>
                <c:pt idx="972">
                  <c:v>1707672.0806957032</c:v>
                </c:pt>
                <c:pt idx="973">
                  <c:v>1728874.1391621614</c:v>
                </c:pt>
                <c:pt idx="974">
                  <c:v>1752491.5741781183</c:v>
                </c:pt>
                <c:pt idx="975">
                  <c:v>1773032.7569120456</c:v>
                </c:pt>
                <c:pt idx="976">
                  <c:v>1790495.6418657494</c:v>
                </c:pt>
                <c:pt idx="977">
                  <c:v>1805025.8880163436</c:v>
                </c:pt>
                <c:pt idx="978">
                  <c:v>1814075.0196107649</c:v>
                </c:pt>
                <c:pt idx="979">
                  <c:v>1819091.1584749625</c:v>
                </c:pt>
                <c:pt idx="980">
                  <c:v>1822599.3372597774</c:v>
                </c:pt>
                <c:pt idx="981">
                  <c:v>1824868.1941489517</c:v>
                </c:pt>
                <c:pt idx="982">
                  <c:v>1826261.1675677171</c:v>
                </c:pt>
                <c:pt idx="983">
                  <c:v>1827315.1814210506</c:v>
                </c:pt>
                <c:pt idx="984">
                  <c:v>1828350.8989467064</c:v>
                </c:pt>
                <c:pt idx="985">
                  <c:v>1829030.3094197928</c:v>
                </c:pt>
                <c:pt idx="986">
                  <c:v>1829185.0056911896</c:v>
                </c:pt>
                <c:pt idx="987">
                  <c:v>1829185.0056911896</c:v>
                </c:pt>
                <c:pt idx="988">
                  <c:v>1829185.0056911896</c:v>
                </c:pt>
                <c:pt idx="989">
                  <c:v>1829185.0056911896</c:v>
                </c:pt>
                <c:pt idx="990">
                  <c:v>1829185.0056911896</c:v>
                </c:pt>
                <c:pt idx="991">
                  <c:v>1829185.0056911896</c:v>
                </c:pt>
                <c:pt idx="992">
                  <c:v>1829185.0056911896</c:v>
                </c:pt>
                <c:pt idx="993">
                  <c:v>1829185.0056911896</c:v>
                </c:pt>
                <c:pt idx="994">
                  <c:v>1829185.0056911896</c:v>
                </c:pt>
                <c:pt idx="995">
                  <c:v>1829185.0056911896</c:v>
                </c:pt>
                <c:pt idx="996">
                  <c:v>1829185.0056911896</c:v>
                </c:pt>
                <c:pt idx="997">
                  <c:v>1829185.0056911896</c:v>
                </c:pt>
                <c:pt idx="998">
                  <c:v>1829185.0056911896</c:v>
                </c:pt>
                <c:pt idx="999">
                  <c:v>1829185.0056911896</c:v>
                </c:pt>
                <c:pt idx="1000">
                  <c:v>1829185.0056911896</c:v>
                </c:pt>
                <c:pt idx="1001">
                  <c:v>1829185.0056911896</c:v>
                </c:pt>
                <c:pt idx="1002">
                  <c:v>1829185.0056911896</c:v>
                </c:pt>
                <c:pt idx="1003">
                  <c:v>1829185.0056911896</c:v>
                </c:pt>
                <c:pt idx="1004">
                  <c:v>1829185.0056911896</c:v>
                </c:pt>
                <c:pt idx="1005">
                  <c:v>1829185.0056911896</c:v>
                </c:pt>
                <c:pt idx="1006">
                  <c:v>1829185.0056911896</c:v>
                </c:pt>
                <c:pt idx="1007">
                  <c:v>1829185.0056911896</c:v>
                </c:pt>
                <c:pt idx="1008">
                  <c:v>1829185.0056911896</c:v>
                </c:pt>
                <c:pt idx="1009">
                  <c:v>1829185.0056911896</c:v>
                </c:pt>
                <c:pt idx="1010">
                  <c:v>1829185.0056911896</c:v>
                </c:pt>
                <c:pt idx="1011">
                  <c:v>1829185.0056911896</c:v>
                </c:pt>
                <c:pt idx="1012">
                  <c:v>1829185.0056911896</c:v>
                </c:pt>
                <c:pt idx="1013">
                  <c:v>1829185.0056911896</c:v>
                </c:pt>
                <c:pt idx="1014">
                  <c:v>1829185.0056911896</c:v>
                </c:pt>
                <c:pt idx="1015">
                  <c:v>1829185.0056911896</c:v>
                </c:pt>
                <c:pt idx="1016">
                  <c:v>1829185.0056911896</c:v>
                </c:pt>
                <c:pt idx="1017">
                  <c:v>1829185.0056911896</c:v>
                </c:pt>
                <c:pt idx="1018">
                  <c:v>1829185.0056911896</c:v>
                </c:pt>
                <c:pt idx="1019">
                  <c:v>1829185.0056911896</c:v>
                </c:pt>
                <c:pt idx="1020">
                  <c:v>1829185.0056911896</c:v>
                </c:pt>
                <c:pt idx="1021">
                  <c:v>1829185.0056911896</c:v>
                </c:pt>
                <c:pt idx="1022">
                  <c:v>1829185.0056911896</c:v>
                </c:pt>
                <c:pt idx="1023">
                  <c:v>1829185.0056911896</c:v>
                </c:pt>
                <c:pt idx="1024">
                  <c:v>1829185.0056911896</c:v>
                </c:pt>
                <c:pt idx="1025">
                  <c:v>1829185.0056911896</c:v>
                </c:pt>
                <c:pt idx="1026">
                  <c:v>1829185.0056911896</c:v>
                </c:pt>
                <c:pt idx="1027">
                  <c:v>1829185.0056911896</c:v>
                </c:pt>
                <c:pt idx="1028">
                  <c:v>1829185.0056911896</c:v>
                </c:pt>
                <c:pt idx="1029">
                  <c:v>1829185.0056911896</c:v>
                </c:pt>
                <c:pt idx="1030">
                  <c:v>1829185.0056911896</c:v>
                </c:pt>
                <c:pt idx="1031">
                  <c:v>1829185.0056911896</c:v>
                </c:pt>
                <c:pt idx="1032">
                  <c:v>1829185.0056911896</c:v>
                </c:pt>
                <c:pt idx="1033">
                  <c:v>1829185.0056911896</c:v>
                </c:pt>
                <c:pt idx="1034">
                  <c:v>1829185.0056911896</c:v>
                </c:pt>
                <c:pt idx="1035">
                  <c:v>1829185.0056911896</c:v>
                </c:pt>
                <c:pt idx="1036">
                  <c:v>1829185.0056911896</c:v>
                </c:pt>
                <c:pt idx="1037">
                  <c:v>1829185.0056911896</c:v>
                </c:pt>
                <c:pt idx="1038">
                  <c:v>1829185.0056911896</c:v>
                </c:pt>
                <c:pt idx="1039">
                  <c:v>1829185.0056911896</c:v>
                </c:pt>
                <c:pt idx="1040">
                  <c:v>1829185.0056911896</c:v>
                </c:pt>
                <c:pt idx="1041">
                  <c:v>1829185.0056911896</c:v>
                </c:pt>
                <c:pt idx="1042">
                  <c:v>1829185.0056911896</c:v>
                </c:pt>
                <c:pt idx="1043">
                  <c:v>1829185.0056911896</c:v>
                </c:pt>
                <c:pt idx="1044">
                  <c:v>1829185.0056911896</c:v>
                </c:pt>
                <c:pt idx="1045">
                  <c:v>1829185.0056911896</c:v>
                </c:pt>
                <c:pt idx="1046">
                  <c:v>1829185.0056911896</c:v>
                </c:pt>
                <c:pt idx="1047">
                  <c:v>1829185.0056911896</c:v>
                </c:pt>
                <c:pt idx="1048">
                  <c:v>1829185.0056911896</c:v>
                </c:pt>
                <c:pt idx="1049">
                  <c:v>1829185.0056911896</c:v>
                </c:pt>
                <c:pt idx="1050">
                  <c:v>1829566.3181965367</c:v>
                </c:pt>
                <c:pt idx="1051">
                  <c:v>1834321.9200659581</c:v>
                </c:pt>
                <c:pt idx="1052">
                  <c:v>1842270.000202046</c:v>
                </c:pt>
                <c:pt idx="1053">
                  <c:v>1851966.3461146385</c:v>
                </c:pt>
                <c:pt idx="1054">
                  <c:v>1863434.123174245</c:v>
                </c:pt>
                <c:pt idx="1055">
                  <c:v>1877383.3906771154</c:v>
                </c:pt>
                <c:pt idx="1056">
                  <c:v>1894078.9904743144</c:v>
                </c:pt>
                <c:pt idx="1057">
                  <c:v>1912873.8101409811</c:v>
                </c:pt>
                <c:pt idx="1058">
                  <c:v>1930743.3799653407</c:v>
                </c:pt>
                <c:pt idx="1059">
                  <c:v>1944165.8627825321</c:v>
                </c:pt>
                <c:pt idx="1060">
                  <c:v>1954010.7683172543</c:v>
                </c:pt>
                <c:pt idx="1061">
                  <c:v>1960743.9121641447</c:v>
                </c:pt>
                <c:pt idx="1062">
                  <c:v>1963824.3605578793</c:v>
                </c:pt>
                <c:pt idx="1063">
                  <c:v>1964143.7679282497</c:v>
                </c:pt>
                <c:pt idx="1064">
                  <c:v>1964143.7679282497</c:v>
                </c:pt>
                <c:pt idx="1065">
                  <c:v>1964143.7679282497</c:v>
                </c:pt>
                <c:pt idx="1066">
                  <c:v>1964143.7679282497</c:v>
                </c:pt>
                <c:pt idx="1067">
                  <c:v>1964143.7679282497</c:v>
                </c:pt>
                <c:pt idx="1068">
                  <c:v>1964143.7679282497</c:v>
                </c:pt>
                <c:pt idx="1069">
                  <c:v>1964143.7679282497</c:v>
                </c:pt>
                <c:pt idx="1070">
                  <c:v>1964143.7679282497</c:v>
                </c:pt>
                <c:pt idx="1071">
                  <c:v>1964143.7679282497</c:v>
                </c:pt>
                <c:pt idx="1072">
                  <c:v>1964143.7679282497</c:v>
                </c:pt>
                <c:pt idx="1073">
                  <c:v>1964143.7679282497</c:v>
                </c:pt>
                <c:pt idx="1074">
                  <c:v>1964143.7679282497</c:v>
                </c:pt>
                <c:pt idx="1075">
                  <c:v>1964143.7679282497</c:v>
                </c:pt>
                <c:pt idx="1076">
                  <c:v>1964143.7679282497</c:v>
                </c:pt>
                <c:pt idx="1077">
                  <c:v>1964143.7679282497</c:v>
                </c:pt>
                <c:pt idx="1078">
                  <c:v>1964143.7679282497</c:v>
                </c:pt>
                <c:pt idx="1079">
                  <c:v>1964143.7679282497</c:v>
                </c:pt>
                <c:pt idx="1080">
                  <c:v>1964143.7679282497</c:v>
                </c:pt>
                <c:pt idx="1081">
                  <c:v>1964143.7679282497</c:v>
                </c:pt>
                <c:pt idx="1082">
                  <c:v>1964143.7679282497</c:v>
                </c:pt>
                <c:pt idx="1083">
                  <c:v>1964143.7679282497</c:v>
                </c:pt>
                <c:pt idx="1084">
                  <c:v>1968682.3989323005</c:v>
                </c:pt>
                <c:pt idx="1085">
                  <c:v>1977114.3493941291</c:v>
                </c:pt>
                <c:pt idx="1086">
                  <c:v>1982136.7322786739</c:v>
                </c:pt>
                <c:pt idx="1087">
                  <c:v>1982136.7322786739</c:v>
                </c:pt>
                <c:pt idx="1088">
                  <c:v>1982136.7322786739</c:v>
                </c:pt>
                <c:pt idx="1089">
                  <c:v>1982136.7322786739</c:v>
                </c:pt>
                <c:pt idx="1090">
                  <c:v>1982136.7322786739</c:v>
                </c:pt>
                <c:pt idx="1091">
                  <c:v>1982136.7322786739</c:v>
                </c:pt>
                <c:pt idx="1092">
                  <c:v>1982136.7322786739</c:v>
                </c:pt>
                <c:pt idx="1093">
                  <c:v>1982136.7322786739</c:v>
                </c:pt>
                <c:pt idx="1094">
                  <c:v>1982136.7322786739</c:v>
                </c:pt>
                <c:pt idx="1095">
                  <c:v>1982136.7322786739</c:v>
                </c:pt>
                <c:pt idx="1096">
                  <c:v>1982136.7322786739</c:v>
                </c:pt>
                <c:pt idx="1097">
                  <c:v>1982136.7322786739</c:v>
                </c:pt>
                <c:pt idx="1098">
                  <c:v>1982136.7322786739</c:v>
                </c:pt>
                <c:pt idx="1099">
                  <c:v>1984847.038960194</c:v>
                </c:pt>
                <c:pt idx="1100">
                  <c:v>1993469.6517077016</c:v>
                </c:pt>
                <c:pt idx="1101">
                  <c:v>2002541.026625271</c:v>
                </c:pt>
                <c:pt idx="1102">
                  <c:v>2006121.5160725934</c:v>
                </c:pt>
                <c:pt idx="1103">
                  <c:v>2006121.5160725934</c:v>
                </c:pt>
                <c:pt idx="1104">
                  <c:v>2006121.5160725934</c:v>
                </c:pt>
                <c:pt idx="1105">
                  <c:v>2006121.5160725934</c:v>
                </c:pt>
                <c:pt idx="1106">
                  <c:v>2006121.5160725934</c:v>
                </c:pt>
                <c:pt idx="1107">
                  <c:v>2006121.5160725934</c:v>
                </c:pt>
                <c:pt idx="1108">
                  <c:v>2006121.5160725934</c:v>
                </c:pt>
                <c:pt idx="1109">
                  <c:v>2006557.4780939515</c:v>
                </c:pt>
                <c:pt idx="1110">
                  <c:v>2012305.5934174468</c:v>
                </c:pt>
                <c:pt idx="1111">
                  <c:v>2017550.5564205332</c:v>
                </c:pt>
                <c:pt idx="1112">
                  <c:v>2017550.5564205332</c:v>
                </c:pt>
                <c:pt idx="1113">
                  <c:v>2017550.5564205332</c:v>
                </c:pt>
                <c:pt idx="1114">
                  <c:v>2017550.5564205332</c:v>
                </c:pt>
                <c:pt idx="1115">
                  <c:v>2017550.5564205332</c:v>
                </c:pt>
                <c:pt idx="1116">
                  <c:v>2017550.5564205332</c:v>
                </c:pt>
                <c:pt idx="1117">
                  <c:v>2017550.5564205332</c:v>
                </c:pt>
                <c:pt idx="1118">
                  <c:v>2017550.5564205332</c:v>
                </c:pt>
                <c:pt idx="1119">
                  <c:v>2020493.7841492137</c:v>
                </c:pt>
                <c:pt idx="1120">
                  <c:v>2026646.8926684498</c:v>
                </c:pt>
                <c:pt idx="1121">
                  <c:v>2030694.2099886118</c:v>
                </c:pt>
                <c:pt idx="1122">
                  <c:v>2031929.7625285191</c:v>
                </c:pt>
                <c:pt idx="1123">
                  <c:v>2033550.061104422</c:v>
                </c:pt>
                <c:pt idx="1124">
                  <c:v>2039809.6963360037</c:v>
                </c:pt>
                <c:pt idx="1125">
                  <c:v>2053845.8517103246</c:v>
                </c:pt>
                <c:pt idx="1126">
                  <c:v>2077340.8377390052</c:v>
                </c:pt>
                <c:pt idx="1127">
                  <c:v>2107099.9424159494</c:v>
                </c:pt>
                <c:pt idx="1128">
                  <c:v>2136458.1055897535</c:v>
                </c:pt>
                <c:pt idx="1129">
                  <c:v>2162203.250898025</c:v>
                </c:pt>
                <c:pt idx="1130">
                  <c:v>2181693.8324228167</c:v>
                </c:pt>
                <c:pt idx="1131">
                  <c:v>2195397.4337775391</c:v>
                </c:pt>
                <c:pt idx="1132">
                  <c:v>2206281.8450547997</c:v>
                </c:pt>
                <c:pt idx="1133">
                  <c:v>2215965.8348761885</c:v>
                </c:pt>
                <c:pt idx="1134">
                  <c:v>2225408.364158812</c:v>
                </c:pt>
                <c:pt idx="1135">
                  <c:v>2234126.1261935341</c:v>
                </c:pt>
                <c:pt idx="1136">
                  <c:v>2240901.8577959104</c:v>
                </c:pt>
                <c:pt idx="1137">
                  <c:v>2244744.7223005169</c:v>
                </c:pt>
                <c:pt idx="1138">
                  <c:v>2245830.4092782019</c:v>
                </c:pt>
                <c:pt idx="1139">
                  <c:v>2245830.4092782019</c:v>
                </c:pt>
                <c:pt idx="1140">
                  <c:v>2245830.4092782019</c:v>
                </c:pt>
                <c:pt idx="1141">
                  <c:v>2245830.4092782019</c:v>
                </c:pt>
                <c:pt idx="1142">
                  <c:v>2245830.4092782019</c:v>
                </c:pt>
                <c:pt idx="1143">
                  <c:v>2245830.4092782019</c:v>
                </c:pt>
                <c:pt idx="1144">
                  <c:v>2245830.4092782019</c:v>
                </c:pt>
                <c:pt idx="1145">
                  <c:v>2245830.4092782019</c:v>
                </c:pt>
                <c:pt idx="1146">
                  <c:v>2245830.4092782019</c:v>
                </c:pt>
                <c:pt idx="1147">
                  <c:v>2247072.1698179548</c:v>
                </c:pt>
                <c:pt idx="1148">
                  <c:v>2255947.9590608329</c:v>
                </c:pt>
                <c:pt idx="1149">
                  <c:v>2264315.54906074</c:v>
                </c:pt>
                <c:pt idx="1150">
                  <c:v>2268065.4121932401</c:v>
                </c:pt>
                <c:pt idx="1151">
                  <c:v>2268743.6158599067</c:v>
                </c:pt>
                <c:pt idx="1152">
                  <c:v>2268743.6158599067</c:v>
                </c:pt>
                <c:pt idx="1153">
                  <c:v>2268743.6158599067</c:v>
                </c:pt>
                <c:pt idx="1154">
                  <c:v>2268743.6158599067</c:v>
                </c:pt>
                <c:pt idx="1155">
                  <c:v>2268743.6158599067</c:v>
                </c:pt>
                <c:pt idx="1156">
                  <c:v>2268743.6158599067</c:v>
                </c:pt>
                <c:pt idx="1157">
                  <c:v>2268743.6158599067</c:v>
                </c:pt>
                <c:pt idx="1158">
                  <c:v>2268743.6158599067</c:v>
                </c:pt>
                <c:pt idx="1159">
                  <c:v>2268743.6158599067</c:v>
                </c:pt>
                <c:pt idx="1160">
                  <c:v>2268743.6158599067</c:v>
                </c:pt>
                <c:pt idx="1161">
                  <c:v>2268743.6158599067</c:v>
                </c:pt>
                <c:pt idx="1162">
                  <c:v>2268743.6158599067</c:v>
                </c:pt>
                <c:pt idx="1163">
                  <c:v>2268743.6158599067</c:v>
                </c:pt>
                <c:pt idx="1164">
                  <c:v>2268743.6158599067</c:v>
                </c:pt>
                <c:pt idx="1165">
                  <c:v>2268743.6158599067</c:v>
                </c:pt>
                <c:pt idx="1166">
                  <c:v>2268743.6158599067</c:v>
                </c:pt>
                <c:pt idx="1167">
                  <c:v>2268743.6158599067</c:v>
                </c:pt>
                <c:pt idx="1168">
                  <c:v>2268743.6158599067</c:v>
                </c:pt>
                <c:pt idx="1169">
                  <c:v>2268743.6158599067</c:v>
                </c:pt>
                <c:pt idx="1170">
                  <c:v>2268743.6158599067</c:v>
                </c:pt>
                <c:pt idx="1171">
                  <c:v>2268743.6158599067</c:v>
                </c:pt>
                <c:pt idx="1172">
                  <c:v>2268743.6158599067</c:v>
                </c:pt>
                <c:pt idx="1173">
                  <c:v>2268743.6158599067</c:v>
                </c:pt>
                <c:pt idx="1174">
                  <c:v>2268743.6158599067</c:v>
                </c:pt>
                <c:pt idx="1175">
                  <c:v>2268743.6158599067</c:v>
                </c:pt>
                <c:pt idx="1176">
                  <c:v>2268743.6158599067</c:v>
                </c:pt>
                <c:pt idx="1177">
                  <c:v>2268743.6158599067</c:v>
                </c:pt>
                <c:pt idx="1178">
                  <c:v>2268743.6158599067</c:v>
                </c:pt>
                <c:pt idx="1179">
                  <c:v>2268743.6158599067</c:v>
                </c:pt>
                <c:pt idx="1180">
                  <c:v>2268743.6158599067</c:v>
                </c:pt>
                <c:pt idx="1181">
                  <c:v>2268743.6158599067</c:v>
                </c:pt>
                <c:pt idx="1182">
                  <c:v>2268743.6158599067</c:v>
                </c:pt>
                <c:pt idx="1183">
                  <c:v>2268743.6158599067</c:v>
                </c:pt>
                <c:pt idx="1184">
                  <c:v>2268743.6158599067</c:v>
                </c:pt>
                <c:pt idx="1185">
                  <c:v>2268743.6158599067</c:v>
                </c:pt>
                <c:pt idx="1186">
                  <c:v>2268743.6158599067</c:v>
                </c:pt>
                <c:pt idx="1187">
                  <c:v>2268743.6158599067</c:v>
                </c:pt>
                <c:pt idx="1188">
                  <c:v>2268743.6158599067</c:v>
                </c:pt>
                <c:pt idx="1189">
                  <c:v>2268743.6158599067</c:v>
                </c:pt>
                <c:pt idx="1190">
                  <c:v>2268743.6158599067</c:v>
                </c:pt>
                <c:pt idx="1191">
                  <c:v>2268743.6158599067</c:v>
                </c:pt>
                <c:pt idx="1192">
                  <c:v>2268743.6158599067</c:v>
                </c:pt>
                <c:pt idx="1193">
                  <c:v>2268743.6158599067</c:v>
                </c:pt>
                <c:pt idx="1194">
                  <c:v>2268743.6158599067</c:v>
                </c:pt>
                <c:pt idx="1195">
                  <c:v>2268743.6158599067</c:v>
                </c:pt>
                <c:pt idx="1196">
                  <c:v>2268743.6158599067</c:v>
                </c:pt>
                <c:pt idx="1197">
                  <c:v>2268743.6158599067</c:v>
                </c:pt>
                <c:pt idx="1198">
                  <c:v>2268743.6158599067</c:v>
                </c:pt>
                <c:pt idx="1199">
                  <c:v>2268743.6158599067</c:v>
                </c:pt>
                <c:pt idx="1200">
                  <c:v>2268743.6158599067</c:v>
                </c:pt>
                <c:pt idx="1201">
                  <c:v>2268743.6158599067</c:v>
                </c:pt>
                <c:pt idx="1202">
                  <c:v>2268743.6158599067</c:v>
                </c:pt>
                <c:pt idx="1203">
                  <c:v>2268743.6158599067</c:v>
                </c:pt>
                <c:pt idx="1204">
                  <c:v>2268743.6158599067</c:v>
                </c:pt>
                <c:pt idx="1205">
                  <c:v>2268743.6158599067</c:v>
                </c:pt>
                <c:pt idx="1206">
                  <c:v>2268743.6158599067</c:v>
                </c:pt>
                <c:pt idx="1207">
                  <c:v>2268743.6158599067</c:v>
                </c:pt>
                <c:pt idx="1208">
                  <c:v>2268743.6158599067</c:v>
                </c:pt>
                <c:pt idx="1209">
                  <c:v>2268743.6158599067</c:v>
                </c:pt>
                <c:pt idx="1210">
                  <c:v>2268743.6158599067</c:v>
                </c:pt>
                <c:pt idx="1211">
                  <c:v>2268743.6158599067</c:v>
                </c:pt>
                <c:pt idx="1212">
                  <c:v>2268743.6158599067</c:v>
                </c:pt>
                <c:pt idx="1213">
                  <c:v>2268743.6158599067</c:v>
                </c:pt>
                <c:pt idx="1214">
                  <c:v>2268743.6158599067</c:v>
                </c:pt>
                <c:pt idx="1215">
                  <c:v>2268743.6158599067</c:v>
                </c:pt>
                <c:pt idx="1216">
                  <c:v>2268743.6158599067</c:v>
                </c:pt>
                <c:pt idx="1217">
                  <c:v>2268743.6158599067</c:v>
                </c:pt>
                <c:pt idx="1218">
                  <c:v>2268743.6158599067</c:v>
                </c:pt>
                <c:pt idx="1219">
                  <c:v>2268743.6158599067</c:v>
                </c:pt>
                <c:pt idx="1220">
                  <c:v>2268743.6158599067</c:v>
                </c:pt>
                <c:pt idx="1221">
                  <c:v>2268743.6158599067</c:v>
                </c:pt>
                <c:pt idx="1222">
                  <c:v>2268743.6158599067</c:v>
                </c:pt>
                <c:pt idx="1223">
                  <c:v>2268743.6158599067</c:v>
                </c:pt>
                <c:pt idx="1224">
                  <c:v>2268743.6158599067</c:v>
                </c:pt>
                <c:pt idx="1225">
                  <c:v>2268743.6158599067</c:v>
                </c:pt>
                <c:pt idx="1226">
                  <c:v>2268743.6158599067</c:v>
                </c:pt>
                <c:pt idx="1227">
                  <c:v>2268743.6158599067</c:v>
                </c:pt>
                <c:pt idx="1228">
                  <c:v>2268743.6158599067</c:v>
                </c:pt>
                <c:pt idx="1229">
                  <c:v>2268743.6158599067</c:v>
                </c:pt>
                <c:pt idx="1230">
                  <c:v>2268743.6158599067</c:v>
                </c:pt>
                <c:pt idx="1231">
                  <c:v>2268743.6158599067</c:v>
                </c:pt>
                <c:pt idx="1232">
                  <c:v>2268743.6158599067</c:v>
                </c:pt>
                <c:pt idx="1233">
                  <c:v>2268743.6158599067</c:v>
                </c:pt>
                <c:pt idx="1234">
                  <c:v>2268743.6158599067</c:v>
                </c:pt>
                <c:pt idx="1235">
                  <c:v>2268743.6158599067</c:v>
                </c:pt>
                <c:pt idx="1236">
                  <c:v>2268743.6158599067</c:v>
                </c:pt>
                <c:pt idx="1237">
                  <c:v>2268743.6158599067</c:v>
                </c:pt>
                <c:pt idx="1238">
                  <c:v>2268743.6158599067</c:v>
                </c:pt>
                <c:pt idx="1239">
                  <c:v>2269835.8030437646</c:v>
                </c:pt>
                <c:pt idx="1240">
                  <c:v>2272587.8161440114</c:v>
                </c:pt>
                <c:pt idx="1241">
                  <c:v>2275868.9390699374</c:v>
                </c:pt>
                <c:pt idx="1242">
                  <c:v>2278581.4555112724</c:v>
                </c:pt>
                <c:pt idx="1243">
                  <c:v>2280733.7017000685</c:v>
                </c:pt>
                <c:pt idx="1244">
                  <c:v>2282873.6607278464</c:v>
                </c:pt>
                <c:pt idx="1245">
                  <c:v>2284999.2516015889</c:v>
                </c:pt>
                <c:pt idx="1246">
                  <c:v>2286582.0779904546</c:v>
                </c:pt>
                <c:pt idx="1247">
                  <c:v>2288682.9547288264</c:v>
                </c:pt>
                <c:pt idx="1248">
                  <c:v>2291292.0130682401</c:v>
                </c:pt>
                <c:pt idx="1249">
                  <c:v>2293882.3847654392</c:v>
                </c:pt>
                <c:pt idx="1250">
                  <c:v>2296454.034138896</c:v>
                </c:pt>
                <c:pt idx="1251">
                  <c:v>2298496.836772515</c:v>
                </c:pt>
                <c:pt idx="1252">
                  <c:v>2300020.6199076772</c:v>
                </c:pt>
                <c:pt idx="1253">
                  <c:v>2301535.4460639502</c:v>
                </c:pt>
                <c:pt idx="1254">
                  <c:v>2303041.2890263344</c:v>
                </c:pt>
                <c:pt idx="1255">
                  <c:v>2304538.1225798298</c:v>
                </c:pt>
                <c:pt idx="1256">
                  <c:v>2306025.9205094362</c:v>
                </c:pt>
                <c:pt idx="1257">
                  <c:v>2307504.656600154</c:v>
                </c:pt>
                <c:pt idx="1258">
                  <c:v>2308974.3046369827</c:v>
                </c:pt>
                <c:pt idx="1259">
                  <c:v>2310434.8384049223</c:v>
                </c:pt>
                <c:pt idx="1260">
                  <c:v>2311408.4346210719</c:v>
                </c:pt>
                <c:pt idx="1261">
                  <c:v>2311427.7695135721</c:v>
                </c:pt>
                <c:pt idx="1262">
                  <c:v>2311427.7695135721</c:v>
                </c:pt>
                <c:pt idx="1263">
                  <c:v>2311427.7695135721</c:v>
                </c:pt>
                <c:pt idx="1264">
                  <c:v>2311427.7695135721</c:v>
                </c:pt>
                <c:pt idx="1265">
                  <c:v>2311427.7695135721</c:v>
                </c:pt>
                <c:pt idx="1266">
                  <c:v>2311427.7695135721</c:v>
                </c:pt>
                <c:pt idx="1267">
                  <c:v>2311427.7695135721</c:v>
                </c:pt>
                <c:pt idx="1268">
                  <c:v>2311427.7695135721</c:v>
                </c:pt>
                <c:pt idx="1269">
                  <c:v>2311427.7695135721</c:v>
                </c:pt>
                <c:pt idx="1270">
                  <c:v>2311427.7695135721</c:v>
                </c:pt>
                <c:pt idx="1271">
                  <c:v>2311427.7695135721</c:v>
                </c:pt>
                <c:pt idx="1272">
                  <c:v>2311427.7695135721</c:v>
                </c:pt>
                <c:pt idx="1273">
                  <c:v>2311427.7695135721</c:v>
                </c:pt>
                <c:pt idx="1274">
                  <c:v>2311427.7695135721</c:v>
                </c:pt>
                <c:pt idx="1275">
                  <c:v>2311427.7695135721</c:v>
                </c:pt>
                <c:pt idx="1276">
                  <c:v>2311427.7695135721</c:v>
                </c:pt>
                <c:pt idx="1277">
                  <c:v>2311427.7695135721</c:v>
                </c:pt>
                <c:pt idx="1278">
                  <c:v>2311427.7695135721</c:v>
                </c:pt>
                <c:pt idx="1279">
                  <c:v>2311427.7695135721</c:v>
                </c:pt>
                <c:pt idx="1280">
                  <c:v>2311427.7695135721</c:v>
                </c:pt>
                <c:pt idx="1281">
                  <c:v>2311427.7695135721</c:v>
                </c:pt>
                <c:pt idx="1282">
                  <c:v>2311427.7695135721</c:v>
                </c:pt>
                <c:pt idx="1283">
                  <c:v>2311427.7695135721</c:v>
                </c:pt>
                <c:pt idx="1284">
                  <c:v>2311427.7695135721</c:v>
                </c:pt>
                <c:pt idx="1285">
                  <c:v>2311427.7695135721</c:v>
                </c:pt>
                <c:pt idx="1286">
                  <c:v>2311427.7695135721</c:v>
                </c:pt>
                <c:pt idx="1287">
                  <c:v>2311427.7695135721</c:v>
                </c:pt>
                <c:pt idx="1288">
                  <c:v>2311427.7695135721</c:v>
                </c:pt>
                <c:pt idx="1289">
                  <c:v>2311427.7695135721</c:v>
                </c:pt>
                <c:pt idx="1290">
                  <c:v>2311427.7695135721</c:v>
                </c:pt>
                <c:pt idx="1291">
                  <c:v>2311427.7695135721</c:v>
                </c:pt>
                <c:pt idx="1292">
                  <c:v>2311427.7695135721</c:v>
                </c:pt>
                <c:pt idx="1293">
                  <c:v>2311455.2033127388</c:v>
                </c:pt>
                <c:pt idx="1294">
                  <c:v>2311936.5165352467</c:v>
                </c:pt>
                <c:pt idx="1295">
                  <c:v>2312416.019679938</c:v>
                </c:pt>
                <c:pt idx="1296">
                  <c:v>2312416.019679938</c:v>
                </c:pt>
                <c:pt idx="1297">
                  <c:v>2312416.019679938</c:v>
                </c:pt>
                <c:pt idx="1298">
                  <c:v>2312416.019679938</c:v>
                </c:pt>
                <c:pt idx="1299">
                  <c:v>2312416.019679938</c:v>
                </c:pt>
                <c:pt idx="1300">
                  <c:v>2312416.019679938</c:v>
                </c:pt>
                <c:pt idx="1301">
                  <c:v>2312416.019679938</c:v>
                </c:pt>
                <c:pt idx="1302">
                  <c:v>2312416.019679938</c:v>
                </c:pt>
                <c:pt idx="1303">
                  <c:v>2312416.019679938</c:v>
                </c:pt>
                <c:pt idx="1304">
                  <c:v>2312416.019679938</c:v>
                </c:pt>
                <c:pt idx="1305">
                  <c:v>2312416.019679938</c:v>
                </c:pt>
                <c:pt idx="1306">
                  <c:v>2312416.019679938</c:v>
                </c:pt>
                <c:pt idx="1307">
                  <c:v>2312416.019679938</c:v>
                </c:pt>
                <c:pt idx="1308">
                  <c:v>2312416.019679938</c:v>
                </c:pt>
                <c:pt idx="1309">
                  <c:v>2312416.019679938</c:v>
                </c:pt>
                <c:pt idx="1310">
                  <c:v>2312416.019679938</c:v>
                </c:pt>
                <c:pt idx="1311">
                  <c:v>2312416.019679938</c:v>
                </c:pt>
                <c:pt idx="1312">
                  <c:v>2312416.019679938</c:v>
                </c:pt>
                <c:pt idx="1313">
                  <c:v>2312416.019679938</c:v>
                </c:pt>
                <c:pt idx="1314">
                  <c:v>2312416.019679938</c:v>
                </c:pt>
                <c:pt idx="1315">
                  <c:v>2312416.019679938</c:v>
                </c:pt>
                <c:pt idx="1316">
                  <c:v>2312416.019679938</c:v>
                </c:pt>
                <c:pt idx="1317">
                  <c:v>2312446.9931530631</c:v>
                </c:pt>
                <c:pt idx="1318">
                  <c:v>2312922.4500454473</c:v>
                </c:pt>
                <c:pt idx="1319">
                  <c:v>2312922.4500454473</c:v>
                </c:pt>
                <c:pt idx="1320">
                  <c:v>2312922.4500454473</c:v>
                </c:pt>
                <c:pt idx="1321">
                  <c:v>2312922.4500454473</c:v>
                </c:pt>
                <c:pt idx="1322">
                  <c:v>2312922.4500454473</c:v>
                </c:pt>
                <c:pt idx="1323">
                  <c:v>2312922.4500454473</c:v>
                </c:pt>
                <c:pt idx="1324">
                  <c:v>2312922.4500454473</c:v>
                </c:pt>
                <c:pt idx="1325">
                  <c:v>2312922.4500454473</c:v>
                </c:pt>
                <c:pt idx="1326">
                  <c:v>2312922.4500454473</c:v>
                </c:pt>
                <c:pt idx="1327">
                  <c:v>2312922.4500454473</c:v>
                </c:pt>
                <c:pt idx="1328">
                  <c:v>2312922.4500454473</c:v>
                </c:pt>
                <c:pt idx="1329">
                  <c:v>2312922.4500454473</c:v>
                </c:pt>
                <c:pt idx="1330">
                  <c:v>2312922.4500454473</c:v>
                </c:pt>
                <c:pt idx="1331">
                  <c:v>2312922.4500454473</c:v>
                </c:pt>
                <c:pt idx="1332">
                  <c:v>2312922.4500454473</c:v>
                </c:pt>
                <c:pt idx="1333">
                  <c:v>2312922.4500454473</c:v>
                </c:pt>
                <c:pt idx="1334">
                  <c:v>2312922.4500454473</c:v>
                </c:pt>
                <c:pt idx="1335">
                  <c:v>2312922.4500454473</c:v>
                </c:pt>
                <c:pt idx="1336">
                  <c:v>2312922.4500454473</c:v>
                </c:pt>
                <c:pt idx="1337">
                  <c:v>2312922.4500454473</c:v>
                </c:pt>
                <c:pt idx="1338">
                  <c:v>2312922.4500454473</c:v>
                </c:pt>
                <c:pt idx="1339">
                  <c:v>2312922.4500454473</c:v>
                </c:pt>
                <c:pt idx="1340">
                  <c:v>2312922.4500454473</c:v>
                </c:pt>
                <c:pt idx="1341">
                  <c:v>2312922.4500454473</c:v>
                </c:pt>
                <c:pt idx="1342">
                  <c:v>2312922.4500454473</c:v>
                </c:pt>
                <c:pt idx="1343">
                  <c:v>2312922.4500454473</c:v>
                </c:pt>
                <c:pt idx="1344">
                  <c:v>2312922.4500454473</c:v>
                </c:pt>
                <c:pt idx="1345">
                  <c:v>2312922.4500454473</c:v>
                </c:pt>
                <c:pt idx="1346">
                  <c:v>2312922.4500454473</c:v>
                </c:pt>
                <c:pt idx="1347">
                  <c:v>2312922.4500454473</c:v>
                </c:pt>
                <c:pt idx="1348">
                  <c:v>2312922.4500454473</c:v>
                </c:pt>
                <c:pt idx="1349">
                  <c:v>2312922.4500454473</c:v>
                </c:pt>
                <c:pt idx="1350">
                  <c:v>2312936.3444601693</c:v>
                </c:pt>
                <c:pt idx="1351">
                  <c:v>2317295.4053416275</c:v>
                </c:pt>
                <c:pt idx="1352">
                  <c:v>2324930.2586765657</c:v>
                </c:pt>
                <c:pt idx="1353">
                  <c:v>2333837.7103263498</c:v>
                </c:pt>
                <c:pt idx="1354">
                  <c:v>2343048.8675648682</c:v>
                </c:pt>
                <c:pt idx="1355">
                  <c:v>2352534.5212185485</c:v>
                </c:pt>
                <c:pt idx="1356">
                  <c:v>2362717.887073271</c:v>
                </c:pt>
                <c:pt idx="1357">
                  <c:v>2374395.7536869515</c:v>
                </c:pt>
                <c:pt idx="1358">
                  <c:v>2387030.1131194513</c:v>
                </c:pt>
                <c:pt idx="1359">
                  <c:v>2400125.1491581243</c:v>
                </c:pt>
                <c:pt idx="1360">
                  <c:v>2414007.8414048296</c:v>
                </c:pt>
                <c:pt idx="1361">
                  <c:v>2427794.3375928854</c:v>
                </c:pt>
                <c:pt idx="1362">
                  <c:v>2437795.0938284411</c:v>
                </c:pt>
                <c:pt idx="1363">
                  <c:v>2441091.7676498299</c:v>
                </c:pt>
                <c:pt idx="1364">
                  <c:v>2441091.7676498299</c:v>
                </c:pt>
                <c:pt idx="1365">
                  <c:v>2441091.7676498299</c:v>
                </c:pt>
                <c:pt idx="1366">
                  <c:v>2441091.7676498299</c:v>
                </c:pt>
                <c:pt idx="1367">
                  <c:v>2441091.7676498299</c:v>
                </c:pt>
                <c:pt idx="1368">
                  <c:v>2441091.7676498299</c:v>
                </c:pt>
                <c:pt idx="1369">
                  <c:v>2447809.1291273995</c:v>
                </c:pt>
                <c:pt idx="1370">
                  <c:v>2457194.8244977701</c:v>
                </c:pt>
                <c:pt idx="1371">
                  <c:v>2461793.6676469059</c:v>
                </c:pt>
                <c:pt idx="1372">
                  <c:v>2461793.6676469059</c:v>
                </c:pt>
                <c:pt idx="1373">
                  <c:v>2461793.6676469059</c:v>
                </c:pt>
                <c:pt idx="1374">
                  <c:v>2461793.6676469059</c:v>
                </c:pt>
                <c:pt idx="1375">
                  <c:v>2464252.2808774384</c:v>
                </c:pt>
                <c:pt idx="1376">
                  <c:v>2471370.9618803086</c:v>
                </c:pt>
                <c:pt idx="1377">
                  <c:v>2486045.7876784336</c:v>
                </c:pt>
                <c:pt idx="1378">
                  <c:v>2510109.7453422607</c:v>
                </c:pt>
                <c:pt idx="1379">
                  <c:v>2536569.4428987806</c:v>
                </c:pt>
                <c:pt idx="1380">
                  <c:v>2559954.7792942435</c:v>
                </c:pt>
                <c:pt idx="1381">
                  <c:v>2580263.709030455</c:v>
                </c:pt>
                <c:pt idx="1382">
                  <c:v>2592184.0014240351</c:v>
                </c:pt>
                <c:pt idx="1383">
                  <c:v>2592184.0014240351</c:v>
                </c:pt>
                <c:pt idx="1384">
                  <c:v>2592184.0014240351</c:v>
                </c:pt>
                <c:pt idx="1385">
                  <c:v>2592184.0014240351</c:v>
                </c:pt>
                <c:pt idx="1386">
                  <c:v>2592184.0014240351</c:v>
                </c:pt>
                <c:pt idx="1387">
                  <c:v>2592184.0014240351</c:v>
                </c:pt>
                <c:pt idx="1388">
                  <c:v>2592184.0014240351</c:v>
                </c:pt>
                <c:pt idx="1389">
                  <c:v>2592184.0014240351</c:v>
                </c:pt>
                <c:pt idx="1390">
                  <c:v>2592184.0014240351</c:v>
                </c:pt>
                <c:pt idx="1391">
                  <c:v>2592184.0014240351</c:v>
                </c:pt>
                <c:pt idx="1392">
                  <c:v>2592184.0014240351</c:v>
                </c:pt>
                <c:pt idx="1393">
                  <c:v>2592184.0014240351</c:v>
                </c:pt>
                <c:pt idx="1394">
                  <c:v>2592184.0014240351</c:v>
                </c:pt>
                <c:pt idx="1395">
                  <c:v>2592184.0014240351</c:v>
                </c:pt>
                <c:pt idx="1396">
                  <c:v>2592184.0014240351</c:v>
                </c:pt>
                <c:pt idx="1397">
                  <c:v>2592184.0014240351</c:v>
                </c:pt>
                <c:pt idx="1398">
                  <c:v>2594188.0984923453</c:v>
                </c:pt>
                <c:pt idx="1399">
                  <c:v>2597751.2625611108</c:v>
                </c:pt>
                <c:pt idx="1400">
                  <c:v>2602800.6127457791</c:v>
                </c:pt>
                <c:pt idx="1401">
                  <c:v>2609232.7785300151</c:v>
                </c:pt>
                <c:pt idx="1402">
                  <c:v>2616345.6620890661</c:v>
                </c:pt>
                <c:pt idx="1403">
                  <c:v>2624915.903070455</c:v>
                </c:pt>
                <c:pt idx="1404">
                  <c:v>2637686.9743046523</c:v>
                </c:pt>
                <c:pt idx="1405">
                  <c:v>2657251.3683001152</c:v>
                </c:pt>
                <c:pt idx="1406">
                  <c:v>2678489.2401205241</c:v>
                </c:pt>
                <c:pt idx="1407">
                  <c:v>2693477.5180331166</c:v>
                </c:pt>
                <c:pt idx="1408">
                  <c:v>2699147.8673038571</c:v>
                </c:pt>
                <c:pt idx="1409">
                  <c:v>2699147.8673038571</c:v>
                </c:pt>
                <c:pt idx="1410">
                  <c:v>2699147.8673038571</c:v>
                </c:pt>
                <c:pt idx="1411">
                  <c:v>2699147.8673038571</c:v>
                </c:pt>
                <c:pt idx="1412">
                  <c:v>2699147.8673038571</c:v>
                </c:pt>
                <c:pt idx="1413">
                  <c:v>2699147.8673038571</c:v>
                </c:pt>
                <c:pt idx="1414">
                  <c:v>2699147.8673038571</c:v>
                </c:pt>
                <c:pt idx="1415">
                  <c:v>2699147.8673038571</c:v>
                </c:pt>
                <c:pt idx="1416">
                  <c:v>2699147.8673038571</c:v>
                </c:pt>
                <c:pt idx="1417">
                  <c:v>2699147.8673038571</c:v>
                </c:pt>
                <c:pt idx="1418">
                  <c:v>2699147.8673038571</c:v>
                </c:pt>
                <c:pt idx="1419">
                  <c:v>2699147.8673038571</c:v>
                </c:pt>
                <c:pt idx="1420">
                  <c:v>2699147.8673038571</c:v>
                </c:pt>
                <c:pt idx="1421">
                  <c:v>2699147.8673038571</c:v>
                </c:pt>
                <c:pt idx="1422">
                  <c:v>2705329.6464169202</c:v>
                </c:pt>
                <c:pt idx="1423">
                  <c:v>2716160.7734644278</c:v>
                </c:pt>
                <c:pt idx="1424">
                  <c:v>2722769.89601317</c:v>
                </c:pt>
                <c:pt idx="1425">
                  <c:v>2722769.89601317</c:v>
                </c:pt>
                <c:pt idx="1426">
                  <c:v>2722769.89601317</c:v>
                </c:pt>
                <c:pt idx="1427">
                  <c:v>2722769.89601317</c:v>
                </c:pt>
                <c:pt idx="1428">
                  <c:v>2722769.89601317</c:v>
                </c:pt>
                <c:pt idx="1429">
                  <c:v>2722769.89601317</c:v>
                </c:pt>
                <c:pt idx="1430">
                  <c:v>2722769.89601317</c:v>
                </c:pt>
                <c:pt idx="1431">
                  <c:v>2726595.6991666653</c:v>
                </c:pt>
                <c:pt idx="1432">
                  <c:v>2737213.8462778768</c:v>
                </c:pt>
                <c:pt idx="1433">
                  <c:v>2754570.1874555619</c:v>
                </c:pt>
                <c:pt idx="1434">
                  <c:v>2772788.3159123291</c:v>
                </c:pt>
                <c:pt idx="1435">
                  <c:v>2788082.0812117117</c:v>
                </c:pt>
                <c:pt idx="1436">
                  <c:v>2795522.4036412486</c:v>
                </c:pt>
                <c:pt idx="1437">
                  <c:v>2795568.9888993734</c:v>
                </c:pt>
                <c:pt idx="1438">
                  <c:v>2795568.9888993734</c:v>
                </c:pt>
                <c:pt idx="1439">
                  <c:v>2795568.9888993734</c:v>
                </c:pt>
                <c:pt idx="1440">
                  <c:v>2795568.9888993734</c:v>
                </c:pt>
                <c:pt idx="1441">
                  <c:v>2795568.9888993734</c:v>
                </c:pt>
                <c:pt idx="1442">
                  <c:v>2797666.9226782932</c:v>
                </c:pt>
                <c:pt idx="1443">
                  <c:v>2800292.9200132317</c:v>
                </c:pt>
                <c:pt idx="1444">
                  <c:v>2801104.1171872825</c:v>
                </c:pt>
                <c:pt idx="1445">
                  <c:v>2801104.1171872825</c:v>
                </c:pt>
                <c:pt idx="1446">
                  <c:v>2801104.1171872825</c:v>
                </c:pt>
                <c:pt idx="1447">
                  <c:v>2801104.1171872825</c:v>
                </c:pt>
                <c:pt idx="1448">
                  <c:v>2803931.6209753458</c:v>
                </c:pt>
                <c:pt idx="1449">
                  <c:v>2810339.0797137716</c:v>
                </c:pt>
                <c:pt idx="1450">
                  <c:v>2815990.6741413409</c:v>
                </c:pt>
                <c:pt idx="1451">
                  <c:v>2818149.924007915</c:v>
                </c:pt>
                <c:pt idx="1452">
                  <c:v>2818419.1421705075</c:v>
                </c:pt>
                <c:pt idx="1453">
                  <c:v>2818419.1421705075</c:v>
                </c:pt>
                <c:pt idx="1454">
                  <c:v>2818419.1421705075</c:v>
                </c:pt>
                <c:pt idx="1455">
                  <c:v>2818419.1421705075</c:v>
                </c:pt>
                <c:pt idx="1456">
                  <c:v>2818419.1421705075</c:v>
                </c:pt>
                <c:pt idx="1457">
                  <c:v>2818419.1421705075</c:v>
                </c:pt>
                <c:pt idx="1458">
                  <c:v>2818419.1421705075</c:v>
                </c:pt>
                <c:pt idx="1459">
                  <c:v>2818419.1421705075</c:v>
                </c:pt>
                <c:pt idx="1460">
                  <c:v>2818419.1421705075</c:v>
                </c:pt>
                <c:pt idx="1461">
                  <c:v>2818419.1421705075</c:v>
                </c:pt>
                <c:pt idx="1462">
                  <c:v>2818419.1421705075</c:v>
                </c:pt>
                <c:pt idx="1463">
                  <c:v>2818419.1421705075</c:v>
                </c:pt>
                <c:pt idx="1464">
                  <c:v>2818419.1421705075</c:v>
                </c:pt>
                <c:pt idx="1465">
                  <c:v>2818419.1421705075</c:v>
                </c:pt>
                <c:pt idx="1466">
                  <c:v>2818419.1421705075</c:v>
                </c:pt>
                <c:pt idx="1467">
                  <c:v>2818419.1421705075</c:v>
                </c:pt>
                <c:pt idx="1468">
                  <c:v>2818419.1421705075</c:v>
                </c:pt>
                <c:pt idx="1469">
                  <c:v>2818419.1421705075</c:v>
                </c:pt>
                <c:pt idx="1470">
                  <c:v>2818419.1421705075</c:v>
                </c:pt>
                <c:pt idx="1471">
                  <c:v>2818419.1421705075</c:v>
                </c:pt>
                <c:pt idx="1472">
                  <c:v>2818419.1421705075</c:v>
                </c:pt>
                <c:pt idx="1473">
                  <c:v>2818419.1421705075</c:v>
                </c:pt>
                <c:pt idx="1474">
                  <c:v>2818419.1421705075</c:v>
                </c:pt>
                <c:pt idx="1475">
                  <c:v>2818419.1421705075</c:v>
                </c:pt>
                <c:pt idx="1476">
                  <c:v>2818419.1421705075</c:v>
                </c:pt>
                <c:pt idx="1477">
                  <c:v>2818419.1421705075</c:v>
                </c:pt>
                <c:pt idx="1478">
                  <c:v>2818419.1421705075</c:v>
                </c:pt>
                <c:pt idx="1479">
                  <c:v>2818419.1421705075</c:v>
                </c:pt>
                <c:pt idx="1480">
                  <c:v>2818419.1421705075</c:v>
                </c:pt>
                <c:pt idx="1481">
                  <c:v>2818419.1421705075</c:v>
                </c:pt>
                <c:pt idx="1482">
                  <c:v>2818419.1421705075</c:v>
                </c:pt>
                <c:pt idx="1483">
                  <c:v>2818419.1421705075</c:v>
                </c:pt>
                <c:pt idx="1484">
                  <c:v>2818419.1421705075</c:v>
                </c:pt>
                <c:pt idx="1485">
                  <c:v>2818419.1421705075</c:v>
                </c:pt>
                <c:pt idx="1486">
                  <c:v>2818419.1421705075</c:v>
                </c:pt>
                <c:pt idx="1487">
                  <c:v>2818419.1421705075</c:v>
                </c:pt>
                <c:pt idx="1488">
                  <c:v>2818419.1421705075</c:v>
                </c:pt>
                <c:pt idx="1489">
                  <c:v>2818419.1421705075</c:v>
                </c:pt>
                <c:pt idx="1490">
                  <c:v>2818419.1421705075</c:v>
                </c:pt>
                <c:pt idx="1491">
                  <c:v>2818419.1421705075</c:v>
                </c:pt>
                <c:pt idx="1492">
                  <c:v>2818419.1421705075</c:v>
                </c:pt>
                <c:pt idx="1493">
                  <c:v>2818419.1421705075</c:v>
                </c:pt>
                <c:pt idx="1494">
                  <c:v>2818419.1421705075</c:v>
                </c:pt>
                <c:pt idx="1495">
                  <c:v>2818419.1421705075</c:v>
                </c:pt>
                <c:pt idx="1496">
                  <c:v>2818419.1421705075</c:v>
                </c:pt>
                <c:pt idx="1497">
                  <c:v>2818419.1421705075</c:v>
                </c:pt>
                <c:pt idx="1498">
                  <c:v>2818419.1421705075</c:v>
                </c:pt>
                <c:pt idx="1499">
                  <c:v>2818419.1421705075</c:v>
                </c:pt>
                <c:pt idx="1500">
                  <c:v>2818419.1421705075</c:v>
                </c:pt>
                <c:pt idx="1501">
                  <c:v>2818419.1421705075</c:v>
                </c:pt>
                <c:pt idx="1502">
                  <c:v>2818419.1421705075</c:v>
                </c:pt>
                <c:pt idx="1503">
                  <c:v>2818419.1421705075</c:v>
                </c:pt>
                <c:pt idx="1504">
                  <c:v>2818419.1421705075</c:v>
                </c:pt>
                <c:pt idx="1505">
                  <c:v>2818419.1421705075</c:v>
                </c:pt>
                <c:pt idx="1506">
                  <c:v>2818419.1421705075</c:v>
                </c:pt>
                <c:pt idx="1507">
                  <c:v>2818419.1421705075</c:v>
                </c:pt>
                <c:pt idx="1508">
                  <c:v>2818419.1421705075</c:v>
                </c:pt>
                <c:pt idx="1509">
                  <c:v>2818419.1421705075</c:v>
                </c:pt>
                <c:pt idx="1510">
                  <c:v>2818419.1421705075</c:v>
                </c:pt>
                <c:pt idx="1511">
                  <c:v>2818419.1421705075</c:v>
                </c:pt>
                <c:pt idx="1512">
                  <c:v>2818419.1421705075</c:v>
                </c:pt>
                <c:pt idx="1513">
                  <c:v>2818419.1421705075</c:v>
                </c:pt>
                <c:pt idx="1514">
                  <c:v>2818419.1421705075</c:v>
                </c:pt>
                <c:pt idx="1515">
                  <c:v>2818419.1421705075</c:v>
                </c:pt>
                <c:pt idx="1516">
                  <c:v>2818419.1421705075</c:v>
                </c:pt>
                <c:pt idx="1517">
                  <c:v>2818419.1421705075</c:v>
                </c:pt>
                <c:pt idx="1518">
                  <c:v>2818419.1421705075</c:v>
                </c:pt>
                <c:pt idx="1519">
                  <c:v>2818419.1421705075</c:v>
                </c:pt>
                <c:pt idx="1520">
                  <c:v>2818419.1421705075</c:v>
                </c:pt>
                <c:pt idx="1521">
                  <c:v>2818419.1421705075</c:v>
                </c:pt>
                <c:pt idx="1522">
                  <c:v>2818419.1421705075</c:v>
                </c:pt>
                <c:pt idx="1523">
                  <c:v>2818419.1421705075</c:v>
                </c:pt>
                <c:pt idx="1524">
                  <c:v>2818419.1421705075</c:v>
                </c:pt>
                <c:pt idx="1525">
                  <c:v>2821093.3480134704</c:v>
                </c:pt>
                <c:pt idx="1526">
                  <c:v>2829366.5816023978</c:v>
                </c:pt>
                <c:pt idx="1527">
                  <c:v>2842107.3803279535</c:v>
                </c:pt>
                <c:pt idx="1528">
                  <c:v>2857329.3398414413</c:v>
                </c:pt>
                <c:pt idx="1529">
                  <c:v>2872024.5374430772</c:v>
                </c:pt>
                <c:pt idx="1530">
                  <c:v>2883940.2051961636</c:v>
                </c:pt>
                <c:pt idx="1531">
                  <c:v>2892177.25178175</c:v>
                </c:pt>
                <c:pt idx="1532">
                  <c:v>2896239.0633546896</c:v>
                </c:pt>
                <c:pt idx="1533">
                  <c:v>2896295.8066205229</c:v>
                </c:pt>
                <c:pt idx="1534">
                  <c:v>2896295.8066205229</c:v>
                </c:pt>
                <c:pt idx="1535">
                  <c:v>2896295.8066205229</c:v>
                </c:pt>
                <c:pt idx="1536">
                  <c:v>2896295.8066205229</c:v>
                </c:pt>
                <c:pt idx="1537">
                  <c:v>2896295.8066205229</c:v>
                </c:pt>
                <c:pt idx="1538">
                  <c:v>2896295.8066205229</c:v>
                </c:pt>
                <c:pt idx="1539">
                  <c:v>2896295.8066205229</c:v>
                </c:pt>
                <c:pt idx="1540">
                  <c:v>2896295.8066205229</c:v>
                </c:pt>
                <c:pt idx="1541">
                  <c:v>2896295.8066205229</c:v>
                </c:pt>
                <c:pt idx="1542">
                  <c:v>2896295.8066205229</c:v>
                </c:pt>
                <c:pt idx="1543">
                  <c:v>2896295.8066205229</c:v>
                </c:pt>
                <c:pt idx="1544">
                  <c:v>2896295.8066205229</c:v>
                </c:pt>
                <c:pt idx="1545">
                  <c:v>2896295.8066205229</c:v>
                </c:pt>
                <c:pt idx="1546">
                  <c:v>2896295.8066205229</c:v>
                </c:pt>
                <c:pt idx="1547">
                  <c:v>2896295.8066205229</c:v>
                </c:pt>
                <c:pt idx="1548">
                  <c:v>2896295.8066205229</c:v>
                </c:pt>
                <c:pt idx="1549">
                  <c:v>2896295.8066205229</c:v>
                </c:pt>
                <c:pt idx="1550">
                  <c:v>2896295.8066205229</c:v>
                </c:pt>
                <c:pt idx="1551">
                  <c:v>2896295.8066205229</c:v>
                </c:pt>
                <c:pt idx="1552">
                  <c:v>2896295.8066205229</c:v>
                </c:pt>
                <c:pt idx="1553">
                  <c:v>2896295.8066205229</c:v>
                </c:pt>
                <c:pt idx="1554">
                  <c:v>2896295.8066205229</c:v>
                </c:pt>
                <c:pt idx="1555">
                  <c:v>2896295.8066205229</c:v>
                </c:pt>
                <c:pt idx="1556">
                  <c:v>2896295.8066205229</c:v>
                </c:pt>
                <c:pt idx="1557">
                  <c:v>2896295.8066205229</c:v>
                </c:pt>
                <c:pt idx="1558">
                  <c:v>2896295.8066205229</c:v>
                </c:pt>
                <c:pt idx="1559">
                  <c:v>2896295.8066205229</c:v>
                </c:pt>
                <c:pt idx="1560">
                  <c:v>2896295.8066205229</c:v>
                </c:pt>
                <c:pt idx="1561">
                  <c:v>2896295.8066205229</c:v>
                </c:pt>
                <c:pt idx="1562">
                  <c:v>2896295.8066205229</c:v>
                </c:pt>
                <c:pt idx="1563">
                  <c:v>2896295.8066205229</c:v>
                </c:pt>
                <c:pt idx="1564">
                  <c:v>2896295.8066205229</c:v>
                </c:pt>
                <c:pt idx="1565">
                  <c:v>2896295.8066205229</c:v>
                </c:pt>
                <c:pt idx="1566">
                  <c:v>2896295.8066205229</c:v>
                </c:pt>
                <c:pt idx="1567">
                  <c:v>2896295.8066205229</c:v>
                </c:pt>
                <c:pt idx="1568">
                  <c:v>2896295.8066205229</c:v>
                </c:pt>
                <c:pt idx="1569">
                  <c:v>2896295.8066205229</c:v>
                </c:pt>
                <c:pt idx="1570">
                  <c:v>2896295.8066205229</c:v>
                </c:pt>
                <c:pt idx="1571">
                  <c:v>2896295.8066205229</c:v>
                </c:pt>
                <c:pt idx="1572">
                  <c:v>2896295.8066205229</c:v>
                </c:pt>
                <c:pt idx="1573">
                  <c:v>2896295.8066205229</c:v>
                </c:pt>
                <c:pt idx="1574">
                  <c:v>2896295.8066205229</c:v>
                </c:pt>
                <c:pt idx="1575">
                  <c:v>2896295.8066205229</c:v>
                </c:pt>
                <c:pt idx="1576">
                  <c:v>2896295.8066205229</c:v>
                </c:pt>
                <c:pt idx="1577">
                  <c:v>2896295.8066205229</c:v>
                </c:pt>
                <c:pt idx="1578">
                  <c:v>2896295.8066205229</c:v>
                </c:pt>
                <c:pt idx="1579">
                  <c:v>2896295.8066205229</c:v>
                </c:pt>
                <c:pt idx="1580">
                  <c:v>2896295.8066205229</c:v>
                </c:pt>
                <c:pt idx="1581">
                  <c:v>2896295.8066205229</c:v>
                </c:pt>
                <c:pt idx="1582">
                  <c:v>2896295.8066205229</c:v>
                </c:pt>
                <c:pt idx="1583">
                  <c:v>2896865.8616832774</c:v>
                </c:pt>
                <c:pt idx="1584">
                  <c:v>2899615.4572614022</c:v>
                </c:pt>
                <c:pt idx="1585">
                  <c:v>2903797.0434406614</c:v>
                </c:pt>
                <c:pt idx="1586">
                  <c:v>2909389.6175147356</c:v>
                </c:pt>
                <c:pt idx="1587">
                  <c:v>2916368.5713376752</c:v>
                </c:pt>
                <c:pt idx="1588">
                  <c:v>2923999.4584294423</c:v>
                </c:pt>
                <c:pt idx="1589">
                  <c:v>2930869.7445508386</c:v>
                </c:pt>
                <c:pt idx="1590">
                  <c:v>2935606.4286956843</c:v>
                </c:pt>
                <c:pt idx="1591">
                  <c:v>2938245.4737136243</c:v>
                </c:pt>
                <c:pt idx="1592">
                  <c:v>2938812.0347708235</c:v>
                </c:pt>
                <c:pt idx="1593">
                  <c:v>2938812.0347708235</c:v>
                </c:pt>
                <c:pt idx="1594">
                  <c:v>2938812.0347708235</c:v>
                </c:pt>
                <c:pt idx="1595">
                  <c:v>2938812.0347708235</c:v>
                </c:pt>
                <c:pt idx="1596">
                  <c:v>2938812.0347708235</c:v>
                </c:pt>
                <c:pt idx="1597">
                  <c:v>2938812.0347708235</c:v>
                </c:pt>
                <c:pt idx="1598">
                  <c:v>2940052.090362899</c:v>
                </c:pt>
                <c:pt idx="1599">
                  <c:v>2943971.1133065103</c:v>
                </c:pt>
                <c:pt idx="1600">
                  <c:v>2949197.768208887</c:v>
                </c:pt>
                <c:pt idx="1601">
                  <c:v>2955707.3842993579</c:v>
                </c:pt>
                <c:pt idx="1602">
                  <c:v>2962816.8799422975</c:v>
                </c:pt>
                <c:pt idx="1603">
                  <c:v>2968567.7525343113</c:v>
                </c:pt>
                <c:pt idx="1604">
                  <c:v>2971703.2020333624</c:v>
                </c:pt>
                <c:pt idx="1605">
                  <c:v>2972902.169369265</c:v>
                </c:pt>
                <c:pt idx="1606">
                  <c:v>2972902.169369265</c:v>
                </c:pt>
                <c:pt idx="1607">
                  <c:v>2972902.169369265</c:v>
                </c:pt>
                <c:pt idx="1608">
                  <c:v>2972902.169369265</c:v>
                </c:pt>
                <c:pt idx="1609">
                  <c:v>2972902.169369265</c:v>
                </c:pt>
                <c:pt idx="1610">
                  <c:v>2972902.169369265</c:v>
                </c:pt>
                <c:pt idx="1611">
                  <c:v>2972902.169369265</c:v>
                </c:pt>
                <c:pt idx="1612">
                  <c:v>2972902.169369265</c:v>
                </c:pt>
                <c:pt idx="1613">
                  <c:v>2972902.169369265</c:v>
                </c:pt>
                <c:pt idx="1614">
                  <c:v>2972902.169369265</c:v>
                </c:pt>
                <c:pt idx="1615">
                  <c:v>2972902.169369265</c:v>
                </c:pt>
                <c:pt idx="1616">
                  <c:v>2972902.169369265</c:v>
                </c:pt>
                <c:pt idx="1617">
                  <c:v>2972902.169369265</c:v>
                </c:pt>
                <c:pt idx="1618">
                  <c:v>2972902.169369265</c:v>
                </c:pt>
                <c:pt idx="1619">
                  <c:v>2972902.169369265</c:v>
                </c:pt>
                <c:pt idx="1620">
                  <c:v>2972902.169369265</c:v>
                </c:pt>
                <c:pt idx="1621">
                  <c:v>2972902.169369265</c:v>
                </c:pt>
                <c:pt idx="1622">
                  <c:v>2972902.169369265</c:v>
                </c:pt>
                <c:pt idx="1623">
                  <c:v>2972902.169369265</c:v>
                </c:pt>
                <c:pt idx="1624">
                  <c:v>2972902.169369265</c:v>
                </c:pt>
                <c:pt idx="1625">
                  <c:v>2972902.169369265</c:v>
                </c:pt>
                <c:pt idx="1626">
                  <c:v>2972902.169369265</c:v>
                </c:pt>
                <c:pt idx="1627">
                  <c:v>2976249.1158597898</c:v>
                </c:pt>
                <c:pt idx="1628">
                  <c:v>2986460.3423131229</c:v>
                </c:pt>
                <c:pt idx="1629">
                  <c:v>3001997.4105999437</c:v>
                </c:pt>
                <c:pt idx="1630">
                  <c:v>3020644.8312419192</c:v>
                </c:pt>
                <c:pt idx="1631">
                  <c:v>3038983.5282620811</c:v>
                </c:pt>
                <c:pt idx="1632">
                  <c:v>3053143.7438944653</c:v>
                </c:pt>
                <c:pt idx="1633">
                  <c:v>3061380.3686761009</c:v>
                </c:pt>
                <c:pt idx="1634">
                  <c:v>3063206.475694411</c:v>
                </c:pt>
                <c:pt idx="1635">
                  <c:v>3063206.475694411</c:v>
                </c:pt>
                <c:pt idx="1636">
                  <c:v>3063206.475694411</c:v>
                </c:pt>
                <c:pt idx="1637">
                  <c:v>3063206.475694411</c:v>
                </c:pt>
                <c:pt idx="1638">
                  <c:v>3063206.475694411</c:v>
                </c:pt>
                <c:pt idx="1639">
                  <c:v>3063206.475694411</c:v>
                </c:pt>
                <c:pt idx="1640">
                  <c:v>3063206.475694411</c:v>
                </c:pt>
                <c:pt idx="1641">
                  <c:v>3063206.475694411</c:v>
                </c:pt>
                <c:pt idx="1642">
                  <c:v>3063206.475694411</c:v>
                </c:pt>
                <c:pt idx="1643">
                  <c:v>3063206.475694411</c:v>
                </c:pt>
                <c:pt idx="1644">
                  <c:v>3063206.475694411</c:v>
                </c:pt>
                <c:pt idx="1645">
                  <c:v>3063206.475694411</c:v>
                </c:pt>
                <c:pt idx="1646">
                  <c:v>3063206.475694411</c:v>
                </c:pt>
                <c:pt idx="1647">
                  <c:v>3063206.475694411</c:v>
                </c:pt>
                <c:pt idx="1648">
                  <c:v>3063206.475694411</c:v>
                </c:pt>
                <c:pt idx="1649">
                  <c:v>3063206.475694411</c:v>
                </c:pt>
                <c:pt idx="1650">
                  <c:v>3063206.475694411</c:v>
                </c:pt>
                <c:pt idx="1651">
                  <c:v>3063206.475694411</c:v>
                </c:pt>
                <c:pt idx="1652">
                  <c:v>3063206.475694411</c:v>
                </c:pt>
                <c:pt idx="1653">
                  <c:v>3063206.475694411</c:v>
                </c:pt>
                <c:pt idx="1654">
                  <c:v>3063206.475694411</c:v>
                </c:pt>
                <c:pt idx="1655">
                  <c:v>3063206.475694411</c:v>
                </c:pt>
                <c:pt idx="1656">
                  <c:v>3063206.475694411</c:v>
                </c:pt>
                <c:pt idx="1657">
                  <c:v>3063206.475694411</c:v>
                </c:pt>
                <c:pt idx="1658">
                  <c:v>3063206.475694411</c:v>
                </c:pt>
                <c:pt idx="1659">
                  <c:v>3063206.475694411</c:v>
                </c:pt>
                <c:pt idx="1660">
                  <c:v>3063206.475694411</c:v>
                </c:pt>
                <c:pt idx="1661">
                  <c:v>3063206.475694411</c:v>
                </c:pt>
                <c:pt idx="1662">
                  <c:v>3063206.475694411</c:v>
                </c:pt>
                <c:pt idx="1663">
                  <c:v>3063206.475694411</c:v>
                </c:pt>
                <c:pt idx="1664">
                  <c:v>3063206.475694411</c:v>
                </c:pt>
                <c:pt idx="1665">
                  <c:v>3063206.475694411</c:v>
                </c:pt>
                <c:pt idx="1666">
                  <c:v>3063206.475694411</c:v>
                </c:pt>
                <c:pt idx="1667">
                  <c:v>3063206.475694411</c:v>
                </c:pt>
                <c:pt idx="1668">
                  <c:v>3063206.475694411</c:v>
                </c:pt>
                <c:pt idx="1669">
                  <c:v>3063206.475694411</c:v>
                </c:pt>
                <c:pt idx="1670">
                  <c:v>3063206.475694411</c:v>
                </c:pt>
                <c:pt idx="1671">
                  <c:v>3063206.475694411</c:v>
                </c:pt>
                <c:pt idx="1672">
                  <c:v>3063206.475694411</c:v>
                </c:pt>
                <c:pt idx="1673">
                  <c:v>3063206.475694411</c:v>
                </c:pt>
                <c:pt idx="1674">
                  <c:v>3063206.475694411</c:v>
                </c:pt>
                <c:pt idx="1675">
                  <c:v>3063206.475694411</c:v>
                </c:pt>
                <c:pt idx="1676">
                  <c:v>3063206.475694411</c:v>
                </c:pt>
                <c:pt idx="1677">
                  <c:v>3063206.475694411</c:v>
                </c:pt>
                <c:pt idx="1678">
                  <c:v>3063206.475694411</c:v>
                </c:pt>
                <c:pt idx="1679">
                  <c:v>3063206.475694411</c:v>
                </c:pt>
                <c:pt idx="1680">
                  <c:v>3063206.475694411</c:v>
                </c:pt>
                <c:pt idx="1681">
                  <c:v>3063206.475694411</c:v>
                </c:pt>
                <c:pt idx="1682">
                  <c:v>3063206.475694411</c:v>
                </c:pt>
                <c:pt idx="1683">
                  <c:v>3063206.475694411</c:v>
                </c:pt>
                <c:pt idx="1684">
                  <c:v>3063206.475694411</c:v>
                </c:pt>
                <c:pt idx="1685">
                  <c:v>3063206.475694411</c:v>
                </c:pt>
                <c:pt idx="1686">
                  <c:v>3063206.475694411</c:v>
                </c:pt>
                <c:pt idx="1687">
                  <c:v>3063206.475694411</c:v>
                </c:pt>
                <c:pt idx="1688">
                  <c:v>3063206.475694411</c:v>
                </c:pt>
                <c:pt idx="1689">
                  <c:v>3063206.475694411</c:v>
                </c:pt>
                <c:pt idx="1690">
                  <c:v>3063206.475694411</c:v>
                </c:pt>
                <c:pt idx="1691">
                  <c:v>3063206.475694411</c:v>
                </c:pt>
                <c:pt idx="1692">
                  <c:v>3063206.475694411</c:v>
                </c:pt>
                <c:pt idx="1693">
                  <c:v>3063206.475694411</c:v>
                </c:pt>
                <c:pt idx="1694">
                  <c:v>3063206.475694411</c:v>
                </c:pt>
                <c:pt idx="1695">
                  <c:v>3063206.475694411</c:v>
                </c:pt>
                <c:pt idx="1696">
                  <c:v>3063206.475694411</c:v>
                </c:pt>
                <c:pt idx="1697">
                  <c:v>3063206.475694411</c:v>
                </c:pt>
                <c:pt idx="1698">
                  <c:v>3063206.475694411</c:v>
                </c:pt>
                <c:pt idx="1699">
                  <c:v>3063206.475694411</c:v>
                </c:pt>
                <c:pt idx="1700">
                  <c:v>3063206.475694411</c:v>
                </c:pt>
                <c:pt idx="1701">
                  <c:v>3063206.475694411</c:v>
                </c:pt>
                <c:pt idx="1702">
                  <c:v>3063206.475694411</c:v>
                </c:pt>
                <c:pt idx="1703">
                  <c:v>3063206.475694411</c:v>
                </c:pt>
                <c:pt idx="1704">
                  <c:v>3063206.475694411</c:v>
                </c:pt>
                <c:pt idx="1705">
                  <c:v>3063206.475694411</c:v>
                </c:pt>
                <c:pt idx="1706">
                  <c:v>3063206.475694411</c:v>
                </c:pt>
                <c:pt idx="1707">
                  <c:v>3063206.475694411</c:v>
                </c:pt>
                <c:pt idx="1708">
                  <c:v>3063206.475694411</c:v>
                </c:pt>
                <c:pt idx="1709">
                  <c:v>3063206.475694411</c:v>
                </c:pt>
                <c:pt idx="1710">
                  <c:v>3063206.475694411</c:v>
                </c:pt>
                <c:pt idx="1711">
                  <c:v>3063206.475694411</c:v>
                </c:pt>
                <c:pt idx="1712">
                  <c:v>3063206.475694411</c:v>
                </c:pt>
                <c:pt idx="1713">
                  <c:v>3063206.475694411</c:v>
                </c:pt>
                <c:pt idx="1714">
                  <c:v>3063206.475694411</c:v>
                </c:pt>
                <c:pt idx="1715">
                  <c:v>3063206.475694411</c:v>
                </c:pt>
                <c:pt idx="1716">
                  <c:v>3063206.475694411</c:v>
                </c:pt>
                <c:pt idx="1717">
                  <c:v>3063206.475694411</c:v>
                </c:pt>
                <c:pt idx="1718">
                  <c:v>3063206.475694411</c:v>
                </c:pt>
                <c:pt idx="1719">
                  <c:v>3063206.475694411</c:v>
                </c:pt>
                <c:pt idx="1720">
                  <c:v>3063206.475694411</c:v>
                </c:pt>
                <c:pt idx="1721">
                  <c:v>3063206.475694411</c:v>
                </c:pt>
                <c:pt idx="1722">
                  <c:v>3063206.475694411</c:v>
                </c:pt>
                <c:pt idx="1723">
                  <c:v>3063206.475694411</c:v>
                </c:pt>
                <c:pt idx="1724">
                  <c:v>3063206.475694411</c:v>
                </c:pt>
                <c:pt idx="1725">
                  <c:v>3063206.475694411</c:v>
                </c:pt>
                <c:pt idx="1726">
                  <c:v>3063206.475694411</c:v>
                </c:pt>
                <c:pt idx="1727">
                  <c:v>3066902.0685280296</c:v>
                </c:pt>
                <c:pt idx="1728">
                  <c:v>3077562.2307876898</c:v>
                </c:pt>
                <c:pt idx="1729">
                  <c:v>3095792.2001621341</c:v>
                </c:pt>
                <c:pt idx="1730">
                  <c:v>3121325.7844130988</c:v>
                </c:pt>
                <c:pt idx="1731">
                  <c:v>3150838.4433348039</c:v>
                </c:pt>
                <c:pt idx="1732">
                  <c:v>3181221.9579777666</c:v>
                </c:pt>
                <c:pt idx="1733">
                  <c:v>3210967.0902717481</c:v>
                </c:pt>
                <c:pt idx="1734">
                  <c:v>3238704.6035427745</c:v>
                </c:pt>
                <c:pt idx="1735">
                  <c:v>3264516.0487561463</c:v>
                </c:pt>
                <c:pt idx="1736">
                  <c:v>3289147.9984429674</c:v>
                </c:pt>
                <c:pt idx="1737">
                  <c:v>3313937.1815859075</c:v>
                </c:pt>
                <c:pt idx="1738">
                  <c:v>3338192.3989218101</c:v>
                </c:pt>
                <c:pt idx="1739">
                  <c:v>3361308.8079060074</c:v>
                </c:pt>
                <c:pt idx="1740">
                  <c:v>3382700.5873668483</c:v>
                </c:pt>
                <c:pt idx="1741">
                  <c:v>3400659.843837589</c:v>
                </c:pt>
                <c:pt idx="1742">
                  <c:v>3414176.2302091015</c:v>
                </c:pt>
                <c:pt idx="1743">
                  <c:v>3424599.4049791014</c:v>
                </c:pt>
                <c:pt idx="1744">
                  <c:v>3433167.2861075969</c:v>
                </c:pt>
                <c:pt idx="1745">
                  <c:v>3439939.9935887079</c:v>
                </c:pt>
                <c:pt idx="1746">
                  <c:v>3446083.7560298499</c:v>
                </c:pt>
                <c:pt idx="1747">
                  <c:v>3452165.3987597264</c:v>
                </c:pt>
                <c:pt idx="1748">
                  <c:v>3457086.9322922262</c:v>
                </c:pt>
                <c:pt idx="1749">
                  <c:v>3460879.8785059606</c:v>
                </c:pt>
                <c:pt idx="1750">
                  <c:v>3463563.3265989544</c:v>
                </c:pt>
                <c:pt idx="1751">
                  <c:v>3464623.4746838929</c:v>
                </c:pt>
                <c:pt idx="1752">
                  <c:v>3465146.5163170178</c:v>
                </c:pt>
                <c:pt idx="1753">
                  <c:v>3465668.235762604</c:v>
                </c:pt>
                <c:pt idx="1754">
                  <c:v>3466188.6148157907</c:v>
                </c:pt>
                <c:pt idx="1755">
                  <c:v>3466707.6352717164</c:v>
                </c:pt>
                <c:pt idx="1756">
                  <c:v>3467225.2789255204</c:v>
                </c:pt>
                <c:pt idx="1757">
                  <c:v>3467741.5275723413</c:v>
                </c:pt>
                <c:pt idx="1758">
                  <c:v>3468771.2356925034</c:v>
                </c:pt>
                <c:pt idx="1759">
                  <c:v>3469795.635965073</c:v>
                </c:pt>
                <c:pt idx="1760">
                  <c:v>3470815.5930059683</c:v>
                </c:pt>
                <c:pt idx="1761">
                  <c:v>3472334.9009285606</c:v>
                </c:pt>
                <c:pt idx="1762">
                  <c:v>3473845.2387647643</c:v>
                </c:pt>
                <c:pt idx="1763">
                  <c:v>3475346.5802995791</c:v>
                </c:pt>
                <c:pt idx="1764">
                  <c:v>3476838.899318005</c:v>
                </c:pt>
                <c:pt idx="1765">
                  <c:v>3478812.5245433138</c:v>
                </c:pt>
                <c:pt idx="1766">
                  <c:v>3482229.8807701427</c:v>
                </c:pt>
                <c:pt idx="1767">
                  <c:v>3488496.7633149573</c:v>
                </c:pt>
                <c:pt idx="1768">
                  <c:v>3498450.1646193787</c:v>
                </c:pt>
                <c:pt idx="1769">
                  <c:v>3512822.9126007678</c:v>
                </c:pt>
                <c:pt idx="1770">
                  <c:v>3531714.8794774115</c:v>
                </c:pt>
                <c:pt idx="1771">
                  <c:v>3553801.0020227586</c:v>
                </c:pt>
                <c:pt idx="1772">
                  <c:v>3576570.4980293405</c:v>
                </c:pt>
                <c:pt idx="1773">
                  <c:v>3598293.2236778974</c:v>
                </c:pt>
                <c:pt idx="1774">
                  <c:v>3618218.5490380595</c:v>
                </c:pt>
                <c:pt idx="1775">
                  <c:v>3635412.0189556289</c:v>
                </c:pt>
                <c:pt idx="1776">
                  <c:v>3649788.3593236846</c:v>
                </c:pt>
                <c:pt idx="1777">
                  <c:v>3662584.6373384069</c:v>
                </c:pt>
                <c:pt idx="1778">
                  <c:v>3675135.1557820179</c:v>
                </c:pt>
                <c:pt idx="1779">
                  <c:v>3688575.1343245874</c:v>
                </c:pt>
                <c:pt idx="1780">
                  <c:v>3703474.7191834762</c:v>
                </c:pt>
                <c:pt idx="1781">
                  <c:v>3719149.8101088232</c:v>
                </c:pt>
                <c:pt idx="1782">
                  <c:v>3734010.0810965779</c:v>
                </c:pt>
                <c:pt idx="1783">
                  <c:v>3746700.7791278125</c:v>
                </c:pt>
                <c:pt idx="1784">
                  <c:v>3756691.4079620098</c:v>
                </c:pt>
                <c:pt idx="1785">
                  <c:v>3764048.6630648263</c:v>
                </c:pt>
                <c:pt idx="1786">
                  <c:v>3769692.8720120252</c:v>
                </c:pt>
                <c:pt idx="1787">
                  <c:v>3774468.2949564466</c:v>
                </c:pt>
                <c:pt idx="1788">
                  <c:v>3778754.5028296565</c:v>
                </c:pt>
                <c:pt idx="1789">
                  <c:v>3782843.0537411147</c:v>
                </c:pt>
                <c:pt idx="1790">
                  <c:v>3787060.0256417706</c:v>
                </c:pt>
                <c:pt idx="1791">
                  <c:v>3791567.242112542</c:v>
                </c:pt>
                <c:pt idx="1792">
                  <c:v>3796241.5307261609</c:v>
                </c:pt>
                <c:pt idx="1793">
                  <c:v>3800614.2171696564</c:v>
                </c:pt>
                <c:pt idx="1794">
                  <c:v>3803864.3096881518</c:v>
                </c:pt>
                <c:pt idx="1795">
                  <c:v>3806305.0872433372</c:v>
                </c:pt>
                <c:pt idx="1796">
                  <c:v>3806305.0872433372</c:v>
                </c:pt>
                <c:pt idx="1797">
                  <c:v>3806305.0872433372</c:v>
                </c:pt>
                <c:pt idx="1798">
                  <c:v>3806305.0872433372</c:v>
                </c:pt>
                <c:pt idx="1799">
                  <c:v>3806305.0872433372</c:v>
                </c:pt>
                <c:pt idx="1800">
                  <c:v>3806305.0872433372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D2-4644-8B04-AC8070BEB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0487696"/>
        <c:axId val="151048817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ullRef>
                          <c15:sqref>'WLTP data and graphs'!$B$2:$B$1808</c15:sqref>
                        </c15:fullRef>
                        <c15:formulaRef>
                          <c15:sqref>'WLTP data and graphs'!$B$8:$B$1808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3D2-4644-8B04-AC8070BEBBAC}"/>
                  </c:ext>
                </c:extLst>
              </c15:ser>
            </c15:filteredLineSeries>
          </c:ext>
        </c:extLst>
      </c:lineChart>
      <c:catAx>
        <c:axId val="1510487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488176"/>
        <c:crosses val="autoZero"/>
        <c:auto val="1"/>
        <c:lblAlgn val="ctr"/>
        <c:lblOffset val="100"/>
        <c:noMultiLvlLbl val="0"/>
      </c:catAx>
      <c:valAx>
        <c:axId val="151048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cumulative</a:t>
                </a:r>
                <a:r>
                  <a:rPr lang="en-GB" sz="1600" baseline="0"/>
                  <a:t> traction energy, </a:t>
                </a:r>
              </a:p>
              <a:p>
                <a:pPr>
                  <a:defRPr/>
                </a:pPr>
                <a:r>
                  <a:rPr lang="en-GB" sz="1600" baseline="0"/>
                  <a:t>cumulative breaking power. </a:t>
                </a:r>
              </a:p>
              <a:p>
                <a:pPr>
                  <a:defRPr/>
                </a:pPr>
                <a:r>
                  <a:rPr lang="en-GB" sz="1600" baseline="0"/>
                  <a:t>(J)</a:t>
                </a:r>
                <a:endParaRPr lang="en-GB" sz="1600"/>
              </a:p>
            </c:rich>
          </c:tx>
          <c:layout>
            <c:manualLayout>
              <c:xMode val="edge"/>
              <c:yMode val="edge"/>
              <c:x val="1.5701668302257114E-2"/>
              <c:y val="0.25121596592878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487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8044891177593632"/>
          <c:y val="0.93742101790348831"/>
          <c:w val="0.32624589895013123"/>
          <c:h val="4.58179738705846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000" b="0" i="0" u="none" strike="noStrike" baseline="0"/>
              <a:t>Kinetic Energy Recovered returned to the wheel–road contact</a:t>
            </a:r>
            <a:endParaRPr lang="en-US" sz="2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data and graphs'!$T$6</c:f>
              <c:strCache>
                <c:ptCount val="1"/>
                <c:pt idx="0">
                  <c:v>Cumulative KERS Recovery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data and graphs'!$T$6:$T$1808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1467.7382394999952</c:v>
                </c:pt>
                <c:pt idx="40">
                  <c:v>6717.2160463379641</c:v>
                </c:pt>
                <c:pt idx="41">
                  <c:v>13629.142527879634</c:v>
                </c:pt>
                <c:pt idx="42">
                  <c:v>19510.023952416668</c:v>
                </c:pt>
                <c:pt idx="43">
                  <c:v>24266.395764953708</c:v>
                </c:pt>
                <c:pt idx="44">
                  <c:v>29751.236332902783</c:v>
                </c:pt>
                <c:pt idx="45">
                  <c:v>36342.611653736109</c:v>
                </c:pt>
                <c:pt idx="46">
                  <c:v>41689.467645462959</c:v>
                </c:pt>
                <c:pt idx="47">
                  <c:v>44348.99361162963</c:v>
                </c:pt>
                <c:pt idx="48">
                  <c:v>45053.652899837965</c:v>
                </c:pt>
                <c:pt idx="49">
                  <c:v>45448.89936006019</c:v>
                </c:pt>
                <c:pt idx="50">
                  <c:v>46246.883537490743</c:v>
                </c:pt>
                <c:pt idx="51">
                  <c:v>46802.239826972225</c:v>
                </c:pt>
                <c:pt idx="52">
                  <c:v>46802.239826972225</c:v>
                </c:pt>
                <c:pt idx="53">
                  <c:v>46802.239826972225</c:v>
                </c:pt>
                <c:pt idx="54">
                  <c:v>47577.516049138896</c:v>
                </c:pt>
                <c:pt idx="55">
                  <c:v>49516.912365976859</c:v>
                </c:pt>
                <c:pt idx="56">
                  <c:v>50806.86263585186</c:v>
                </c:pt>
                <c:pt idx="57">
                  <c:v>50913.248957763899</c:v>
                </c:pt>
                <c:pt idx="58">
                  <c:v>50913.248957763899</c:v>
                </c:pt>
                <c:pt idx="59">
                  <c:v>50913.248957763899</c:v>
                </c:pt>
                <c:pt idx="60">
                  <c:v>50913.248957763899</c:v>
                </c:pt>
                <c:pt idx="61">
                  <c:v>50913.248957763899</c:v>
                </c:pt>
                <c:pt idx="62">
                  <c:v>50913.248957763899</c:v>
                </c:pt>
                <c:pt idx="63">
                  <c:v>50913.248957763899</c:v>
                </c:pt>
                <c:pt idx="64">
                  <c:v>50913.248957763899</c:v>
                </c:pt>
                <c:pt idx="65">
                  <c:v>50913.248957763899</c:v>
                </c:pt>
                <c:pt idx="66">
                  <c:v>50913.248957763899</c:v>
                </c:pt>
                <c:pt idx="67">
                  <c:v>50913.248957763899</c:v>
                </c:pt>
                <c:pt idx="68">
                  <c:v>50913.248957763899</c:v>
                </c:pt>
                <c:pt idx="69">
                  <c:v>50913.248957763899</c:v>
                </c:pt>
                <c:pt idx="70">
                  <c:v>50913.248957763899</c:v>
                </c:pt>
                <c:pt idx="71">
                  <c:v>50913.248957763899</c:v>
                </c:pt>
                <c:pt idx="72">
                  <c:v>50913.248957763899</c:v>
                </c:pt>
                <c:pt idx="73">
                  <c:v>50913.248957763899</c:v>
                </c:pt>
                <c:pt idx="74">
                  <c:v>50913.248957763899</c:v>
                </c:pt>
                <c:pt idx="75">
                  <c:v>50913.248957763899</c:v>
                </c:pt>
                <c:pt idx="76">
                  <c:v>50913.248957763899</c:v>
                </c:pt>
                <c:pt idx="77">
                  <c:v>50913.248957763899</c:v>
                </c:pt>
                <c:pt idx="78">
                  <c:v>50913.248957763899</c:v>
                </c:pt>
                <c:pt idx="79">
                  <c:v>50913.248957763899</c:v>
                </c:pt>
                <c:pt idx="80">
                  <c:v>50913.248957763899</c:v>
                </c:pt>
                <c:pt idx="81">
                  <c:v>50913.248957763899</c:v>
                </c:pt>
                <c:pt idx="82">
                  <c:v>50913.248957763899</c:v>
                </c:pt>
                <c:pt idx="83">
                  <c:v>51093.298000819457</c:v>
                </c:pt>
                <c:pt idx="84">
                  <c:v>52238.415273620383</c:v>
                </c:pt>
                <c:pt idx="85">
                  <c:v>53081.156361939829</c:v>
                </c:pt>
                <c:pt idx="86">
                  <c:v>53081.156361939829</c:v>
                </c:pt>
                <c:pt idx="87">
                  <c:v>53384.109375629647</c:v>
                </c:pt>
                <c:pt idx="88">
                  <c:v>54067.509532356504</c:v>
                </c:pt>
                <c:pt idx="89">
                  <c:v>54613.295561601873</c:v>
                </c:pt>
                <c:pt idx="90">
                  <c:v>54900.500707472238</c:v>
                </c:pt>
                <c:pt idx="91">
                  <c:v>57148.01774697224</c:v>
                </c:pt>
                <c:pt idx="92">
                  <c:v>64053.141586291684</c:v>
                </c:pt>
                <c:pt idx="93">
                  <c:v>72903.827305166677</c:v>
                </c:pt>
                <c:pt idx="94">
                  <c:v>80354.535995907412</c:v>
                </c:pt>
                <c:pt idx="95">
                  <c:v>84588.874438962972</c:v>
                </c:pt>
                <c:pt idx="96">
                  <c:v>86700.086948833341</c:v>
                </c:pt>
                <c:pt idx="97">
                  <c:v>88527.84248216667</c:v>
                </c:pt>
                <c:pt idx="98">
                  <c:v>90273.622032412037</c:v>
                </c:pt>
                <c:pt idx="99">
                  <c:v>91241.063523763893</c:v>
                </c:pt>
                <c:pt idx="100">
                  <c:v>91596.300801763893</c:v>
                </c:pt>
                <c:pt idx="101">
                  <c:v>91813.457534597226</c:v>
                </c:pt>
                <c:pt idx="102">
                  <c:v>91813.457534597226</c:v>
                </c:pt>
                <c:pt idx="103">
                  <c:v>91813.457534597226</c:v>
                </c:pt>
                <c:pt idx="104">
                  <c:v>91813.457534597226</c:v>
                </c:pt>
                <c:pt idx="105">
                  <c:v>91813.457534597226</c:v>
                </c:pt>
                <c:pt idx="106">
                  <c:v>91813.457534597226</c:v>
                </c:pt>
                <c:pt idx="107">
                  <c:v>91813.457534597226</c:v>
                </c:pt>
                <c:pt idx="108">
                  <c:v>91813.457534597226</c:v>
                </c:pt>
                <c:pt idx="109">
                  <c:v>91813.457534597226</c:v>
                </c:pt>
                <c:pt idx="110">
                  <c:v>91813.457534597226</c:v>
                </c:pt>
                <c:pt idx="111">
                  <c:v>91813.457534597226</c:v>
                </c:pt>
                <c:pt idx="112">
                  <c:v>91813.457534597226</c:v>
                </c:pt>
                <c:pt idx="113">
                  <c:v>91813.457534597226</c:v>
                </c:pt>
                <c:pt idx="114">
                  <c:v>91813.457534597226</c:v>
                </c:pt>
                <c:pt idx="115">
                  <c:v>91813.457534597226</c:v>
                </c:pt>
                <c:pt idx="116">
                  <c:v>91813.457534597226</c:v>
                </c:pt>
                <c:pt idx="117">
                  <c:v>91813.457534597226</c:v>
                </c:pt>
                <c:pt idx="118">
                  <c:v>91813.457534597226</c:v>
                </c:pt>
                <c:pt idx="119">
                  <c:v>91813.457534597226</c:v>
                </c:pt>
                <c:pt idx="120">
                  <c:v>91813.457534597226</c:v>
                </c:pt>
                <c:pt idx="121">
                  <c:v>91813.457534597226</c:v>
                </c:pt>
                <c:pt idx="122">
                  <c:v>91813.457534597226</c:v>
                </c:pt>
                <c:pt idx="123">
                  <c:v>91813.457534597226</c:v>
                </c:pt>
                <c:pt idx="124">
                  <c:v>91813.457534597226</c:v>
                </c:pt>
                <c:pt idx="125">
                  <c:v>91813.457534597226</c:v>
                </c:pt>
                <c:pt idx="126">
                  <c:v>91813.457534597226</c:v>
                </c:pt>
                <c:pt idx="127">
                  <c:v>91813.457534597226</c:v>
                </c:pt>
                <c:pt idx="128">
                  <c:v>91813.457534597226</c:v>
                </c:pt>
                <c:pt idx="129">
                  <c:v>91813.457534597226</c:v>
                </c:pt>
                <c:pt idx="130">
                  <c:v>91813.457534597226</c:v>
                </c:pt>
                <c:pt idx="131">
                  <c:v>91813.457534597226</c:v>
                </c:pt>
                <c:pt idx="132">
                  <c:v>91813.457534597226</c:v>
                </c:pt>
                <c:pt idx="133">
                  <c:v>91813.457534597226</c:v>
                </c:pt>
                <c:pt idx="134">
                  <c:v>91813.457534597226</c:v>
                </c:pt>
                <c:pt idx="135">
                  <c:v>91813.457534597226</c:v>
                </c:pt>
                <c:pt idx="136">
                  <c:v>91813.457534597226</c:v>
                </c:pt>
                <c:pt idx="137">
                  <c:v>91813.457534597226</c:v>
                </c:pt>
                <c:pt idx="138">
                  <c:v>91813.457534597226</c:v>
                </c:pt>
                <c:pt idx="139">
                  <c:v>91813.457534597226</c:v>
                </c:pt>
                <c:pt idx="140">
                  <c:v>91813.457534597226</c:v>
                </c:pt>
                <c:pt idx="141">
                  <c:v>91813.457534597226</c:v>
                </c:pt>
                <c:pt idx="142">
                  <c:v>91813.457534597226</c:v>
                </c:pt>
                <c:pt idx="143">
                  <c:v>91813.457534597226</c:v>
                </c:pt>
                <c:pt idx="144">
                  <c:v>91813.457534597226</c:v>
                </c:pt>
                <c:pt idx="145">
                  <c:v>91813.457534597226</c:v>
                </c:pt>
                <c:pt idx="146">
                  <c:v>91813.457534597226</c:v>
                </c:pt>
                <c:pt idx="147">
                  <c:v>91813.457534597226</c:v>
                </c:pt>
                <c:pt idx="148">
                  <c:v>91813.457534597226</c:v>
                </c:pt>
                <c:pt idx="149">
                  <c:v>91813.457534597226</c:v>
                </c:pt>
                <c:pt idx="150">
                  <c:v>91813.457534597226</c:v>
                </c:pt>
                <c:pt idx="151">
                  <c:v>91813.457534597226</c:v>
                </c:pt>
                <c:pt idx="152">
                  <c:v>91813.457534597226</c:v>
                </c:pt>
                <c:pt idx="153">
                  <c:v>91813.457534597226</c:v>
                </c:pt>
                <c:pt idx="154">
                  <c:v>93643.13035898612</c:v>
                </c:pt>
                <c:pt idx="155">
                  <c:v>99436.085033949086</c:v>
                </c:pt>
                <c:pt idx="156">
                  <c:v>106765.34678944909</c:v>
                </c:pt>
                <c:pt idx="157">
                  <c:v>112005.37186110187</c:v>
                </c:pt>
                <c:pt idx="158">
                  <c:v>114126.19634423613</c:v>
                </c:pt>
                <c:pt idx="159">
                  <c:v>114126.19634423613</c:v>
                </c:pt>
                <c:pt idx="160">
                  <c:v>114126.19634423613</c:v>
                </c:pt>
                <c:pt idx="161">
                  <c:v>114126.19634423613</c:v>
                </c:pt>
                <c:pt idx="162">
                  <c:v>114126.19634423613</c:v>
                </c:pt>
                <c:pt idx="163">
                  <c:v>114126.19634423613</c:v>
                </c:pt>
                <c:pt idx="164">
                  <c:v>114126.19634423613</c:v>
                </c:pt>
                <c:pt idx="165">
                  <c:v>114126.19634423613</c:v>
                </c:pt>
                <c:pt idx="166">
                  <c:v>114126.19634423613</c:v>
                </c:pt>
                <c:pt idx="167">
                  <c:v>114126.19634423613</c:v>
                </c:pt>
                <c:pt idx="168">
                  <c:v>114126.19634423613</c:v>
                </c:pt>
                <c:pt idx="169">
                  <c:v>114126.19634423613</c:v>
                </c:pt>
                <c:pt idx="170">
                  <c:v>114126.19634423613</c:v>
                </c:pt>
                <c:pt idx="171">
                  <c:v>114126.19634423613</c:v>
                </c:pt>
                <c:pt idx="172">
                  <c:v>114126.19634423613</c:v>
                </c:pt>
                <c:pt idx="173">
                  <c:v>114126.19634423613</c:v>
                </c:pt>
                <c:pt idx="174">
                  <c:v>116849.77249603243</c:v>
                </c:pt>
                <c:pt idx="175">
                  <c:v>123815.43211090742</c:v>
                </c:pt>
                <c:pt idx="176">
                  <c:v>131749.84541322224</c:v>
                </c:pt>
                <c:pt idx="177">
                  <c:v>136451.98990365281</c:v>
                </c:pt>
                <c:pt idx="178">
                  <c:v>137484.11756345374</c:v>
                </c:pt>
                <c:pt idx="179">
                  <c:v>137484.11756345374</c:v>
                </c:pt>
                <c:pt idx="180">
                  <c:v>137484.11756345374</c:v>
                </c:pt>
                <c:pt idx="181">
                  <c:v>137484.11756345374</c:v>
                </c:pt>
                <c:pt idx="182">
                  <c:v>137484.11756345374</c:v>
                </c:pt>
                <c:pt idx="183">
                  <c:v>137484.11756345374</c:v>
                </c:pt>
                <c:pt idx="184">
                  <c:v>137484.11756345374</c:v>
                </c:pt>
                <c:pt idx="185">
                  <c:v>137834.71195434264</c:v>
                </c:pt>
                <c:pt idx="186">
                  <c:v>140104.30445229172</c:v>
                </c:pt>
                <c:pt idx="187">
                  <c:v>143697.04991883339</c:v>
                </c:pt>
                <c:pt idx="188">
                  <c:v>147285.65528572229</c:v>
                </c:pt>
                <c:pt idx="189">
                  <c:v>150178.70971766673</c:v>
                </c:pt>
                <c:pt idx="190">
                  <c:v>152240.82576754174</c:v>
                </c:pt>
                <c:pt idx="191">
                  <c:v>153677.74306075007</c:v>
                </c:pt>
                <c:pt idx="192">
                  <c:v>154659.51206277322</c:v>
                </c:pt>
                <c:pt idx="193">
                  <c:v>155254.46873557416</c:v>
                </c:pt>
                <c:pt idx="194">
                  <c:v>155620.21927259731</c:v>
                </c:pt>
                <c:pt idx="195">
                  <c:v>155779.69867413898</c:v>
                </c:pt>
                <c:pt idx="196">
                  <c:v>155779.69867413898</c:v>
                </c:pt>
                <c:pt idx="197">
                  <c:v>155779.69867413898</c:v>
                </c:pt>
                <c:pt idx="198">
                  <c:v>155779.69867413898</c:v>
                </c:pt>
                <c:pt idx="199">
                  <c:v>155779.69867413898</c:v>
                </c:pt>
                <c:pt idx="200">
                  <c:v>155779.69867413898</c:v>
                </c:pt>
                <c:pt idx="201">
                  <c:v>155779.69867413898</c:v>
                </c:pt>
                <c:pt idx="202">
                  <c:v>155779.69867413898</c:v>
                </c:pt>
                <c:pt idx="203">
                  <c:v>155779.69867413898</c:v>
                </c:pt>
                <c:pt idx="204">
                  <c:v>155779.69867413898</c:v>
                </c:pt>
                <c:pt idx="205">
                  <c:v>155779.69867413898</c:v>
                </c:pt>
                <c:pt idx="206">
                  <c:v>155779.69867413898</c:v>
                </c:pt>
                <c:pt idx="207">
                  <c:v>155779.69867413898</c:v>
                </c:pt>
                <c:pt idx="208">
                  <c:v>155779.69867413898</c:v>
                </c:pt>
                <c:pt idx="209">
                  <c:v>155779.69867413898</c:v>
                </c:pt>
                <c:pt idx="210">
                  <c:v>155779.69867413898</c:v>
                </c:pt>
                <c:pt idx="211">
                  <c:v>155779.69867413898</c:v>
                </c:pt>
                <c:pt idx="212">
                  <c:v>155779.69867413898</c:v>
                </c:pt>
                <c:pt idx="213">
                  <c:v>155779.69867413898</c:v>
                </c:pt>
                <c:pt idx="214">
                  <c:v>155779.69867413898</c:v>
                </c:pt>
                <c:pt idx="215">
                  <c:v>155779.69867413898</c:v>
                </c:pt>
                <c:pt idx="216">
                  <c:v>155779.69867413898</c:v>
                </c:pt>
                <c:pt idx="217">
                  <c:v>155779.69867413898</c:v>
                </c:pt>
                <c:pt idx="218">
                  <c:v>155779.69867413898</c:v>
                </c:pt>
                <c:pt idx="219">
                  <c:v>155779.69867413898</c:v>
                </c:pt>
                <c:pt idx="220">
                  <c:v>155779.69867413898</c:v>
                </c:pt>
                <c:pt idx="221">
                  <c:v>155779.69867413898</c:v>
                </c:pt>
                <c:pt idx="222">
                  <c:v>155779.69867413898</c:v>
                </c:pt>
                <c:pt idx="223">
                  <c:v>155779.69867413898</c:v>
                </c:pt>
                <c:pt idx="224">
                  <c:v>155779.69867413898</c:v>
                </c:pt>
                <c:pt idx="225">
                  <c:v>155779.69867413898</c:v>
                </c:pt>
                <c:pt idx="226">
                  <c:v>155779.69867413898</c:v>
                </c:pt>
                <c:pt idx="227">
                  <c:v>155779.69867413898</c:v>
                </c:pt>
                <c:pt idx="228">
                  <c:v>155779.69867413898</c:v>
                </c:pt>
                <c:pt idx="229">
                  <c:v>155779.69867413898</c:v>
                </c:pt>
                <c:pt idx="230">
                  <c:v>155779.69867413898</c:v>
                </c:pt>
                <c:pt idx="231">
                  <c:v>155779.69867413898</c:v>
                </c:pt>
                <c:pt idx="232">
                  <c:v>155779.69867413898</c:v>
                </c:pt>
                <c:pt idx="233">
                  <c:v>155779.69867413898</c:v>
                </c:pt>
                <c:pt idx="234">
                  <c:v>155779.69867413898</c:v>
                </c:pt>
                <c:pt idx="235">
                  <c:v>157227.89801660195</c:v>
                </c:pt>
                <c:pt idx="236">
                  <c:v>161992.80305647696</c:v>
                </c:pt>
                <c:pt idx="237">
                  <c:v>167725.2539469075</c:v>
                </c:pt>
                <c:pt idx="238">
                  <c:v>171790.04137885195</c:v>
                </c:pt>
                <c:pt idx="239">
                  <c:v>173437.64503835194</c:v>
                </c:pt>
                <c:pt idx="240">
                  <c:v>174359.93182924081</c:v>
                </c:pt>
                <c:pt idx="241">
                  <c:v>176830.98462427786</c:v>
                </c:pt>
                <c:pt idx="242">
                  <c:v>182255.95039230102</c:v>
                </c:pt>
                <c:pt idx="243">
                  <c:v>189448.99586284268</c:v>
                </c:pt>
                <c:pt idx="244">
                  <c:v>195296.53759860658</c:v>
                </c:pt>
                <c:pt idx="245">
                  <c:v>200438.8223038149</c:v>
                </c:pt>
                <c:pt idx="246">
                  <c:v>205788.68520983341</c:v>
                </c:pt>
                <c:pt idx="247">
                  <c:v>210545.05702237046</c:v>
                </c:pt>
                <c:pt idx="248">
                  <c:v>216029.89759031954</c:v>
                </c:pt>
                <c:pt idx="249">
                  <c:v>222621.27291115286</c:v>
                </c:pt>
                <c:pt idx="250">
                  <c:v>227968.12890287972</c:v>
                </c:pt>
                <c:pt idx="251">
                  <c:v>230627.65486904638</c:v>
                </c:pt>
                <c:pt idx="252">
                  <c:v>231332.3141572547</c:v>
                </c:pt>
                <c:pt idx="253">
                  <c:v>231727.56061747693</c:v>
                </c:pt>
                <c:pt idx="254">
                  <c:v>232525.5447949075</c:v>
                </c:pt>
                <c:pt idx="255">
                  <c:v>233080.90108438898</c:v>
                </c:pt>
                <c:pt idx="256">
                  <c:v>233080.90108438898</c:v>
                </c:pt>
                <c:pt idx="257">
                  <c:v>233080.90108438898</c:v>
                </c:pt>
                <c:pt idx="258">
                  <c:v>233856.17730655565</c:v>
                </c:pt>
                <c:pt idx="259">
                  <c:v>235006.93936413436</c:v>
                </c:pt>
                <c:pt idx="260">
                  <c:v>235006.93936413436</c:v>
                </c:pt>
                <c:pt idx="261">
                  <c:v>235006.93936413436</c:v>
                </c:pt>
                <c:pt idx="262">
                  <c:v>235006.93936413436</c:v>
                </c:pt>
                <c:pt idx="263">
                  <c:v>235006.93936413436</c:v>
                </c:pt>
                <c:pt idx="264">
                  <c:v>235006.93936413436</c:v>
                </c:pt>
                <c:pt idx="265">
                  <c:v>235006.93936413436</c:v>
                </c:pt>
                <c:pt idx="266">
                  <c:v>235006.93936413436</c:v>
                </c:pt>
                <c:pt idx="267">
                  <c:v>235006.93936413436</c:v>
                </c:pt>
                <c:pt idx="268">
                  <c:v>235006.93936413436</c:v>
                </c:pt>
                <c:pt idx="269">
                  <c:v>235006.93936413436</c:v>
                </c:pt>
                <c:pt idx="270">
                  <c:v>235006.93936413436</c:v>
                </c:pt>
                <c:pt idx="271">
                  <c:v>235006.93936413436</c:v>
                </c:pt>
                <c:pt idx="272">
                  <c:v>235006.93936413436</c:v>
                </c:pt>
                <c:pt idx="273">
                  <c:v>235006.93936413436</c:v>
                </c:pt>
                <c:pt idx="274">
                  <c:v>235006.93936413436</c:v>
                </c:pt>
                <c:pt idx="275">
                  <c:v>235006.93936413436</c:v>
                </c:pt>
                <c:pt idx="276">
                  <c:v>236672.65117023158</c:v>
                </c:pt>
                <c:pt idx="277">
                  <c:v>242357.70086743991</c:v>
                </c:pt>
                <c:pt idx="278">
                  <c:v>249424.73328610658</c:v>
                </c:pt>
                <c:pt idx="279">
                  <c:v>256963.49582869918</c:v>
                </c:pt>
                <c:pt idx="280">
                  <c:v>264654.74668410659</c:v>
                </c:pt>
                <c:pt idx="281">
                  <c:v>273561.44510842604</c:v>
                </c:pt>
                <c:pt idx="282">
                  <c:v>281463.59963307879</c:v>
                </c:pt>
                <c:pt idx="283">
                  <c:v>284872.26730783808</c:v>
                </c:pt>
                <c:pt idx="284">
                  <c:v>284872.26730783808</c:v>
                </c:pt>
                <c:pt idx="285">
                  <c:v>284872.26730783808</c:v>
                </c:pt>
                <c:pt idx="286">
                  <c:v>284872.26730783808</c:v>
                </c:pt>
                <c:pt idx="287">
                  <c:v>284872.26730783808</c:v>
                </c:pt>
                <c:pt idx="288">
                  <c:v>284872.26730783808</c:v>
                </c:pt>
                <c:pt idx="289">
                  <c:v>284872.26730783808</c:v>
                </c:pt>
                <c:pt idx="290">
                  <c:v>284872.26730783808</c:v>
                </c:pt>
                <c:pt idx="291">
                  <c:v>284872.26730783808</c:v>
                </c:pt>
                <c:pt idx="292">
                  <c:v>284872.26730783808</c:v>
                </c:pt>
                <c:pt idx="293">
                  <c:v>284872.26730783808</c:v>
                </c:pt>
                <c:pt idx="294">
                  <c:v>284872.26730783808</c:v>
                </c:pt>
                <c:pt idx="295">
                  <c:v>286324.13743206026</c:v>
                </c:pt>
                <c:pt idx="296">
                  <c:v>288089.86494545377</c:v>
                </c:pt>
                <c:pt idx="297">
                  <c:v>288808.78760692134</c:v>
                </c:pt>
                <c:pt idx="298">
                  <c:v>288808.78760692134</c:v>
                </c:pt>
                <c:pt idx="299">
                  <c:v>288808.78760692134</c:v>
                </c:pt>
                <c:pt idx="300">
                  <c:v>288808.78760692134</c:v>
                </c:pt>
                <c:pt idx="301">
                  <c:v>288808.78760692134</c:v>
                </c:pt>
                <c:pt idx="302">
                  <c:v>288808.78760692134</c:v>
                </c:pt>
                <c:pt idx="303">
                  <c:v>288808.78760692134</c:v>
                </c:pt>
                <c:pt idx="304">
                  <c:v>288808.78760692134</c:v>
                </c:pt>
                <c:pt idx="305">
                  <c:v>289517.78343205096</c:v>
                </c:pt>
                <c:pt idx="306">
                  <c:v>291037.05160488427</c:v>
                </c:pt>
                <c:pt idx="307">
                  <c:v>293649.31186206947</c:v>
                </c:pt>
                <c:pt idx="308">
                  <c:v>296952.3209165</c:v>
                </c:pt>
                <c:pt idx="309">
                  <c:v>299392.39249896299</c:v>
                </c:pt>
                <c:pt idx="310">
                  <c:v>300311.09158429631</c:v>
                </c:pt>
                <c:pt idx="311">
                  <c:v>300311.09158429631</c:v>
                </c:pt>
                <c:pt idx="312">
                  <c:v>300311.09158429631</c:v>
                </c:pt>
                <c:pt idx="313">
                  <c:v>300351.32305150467</c:v>
                </c:pt>
                <c:pt idx="314">
                  <c:v>300813.42044794915</c:v>
                </c:pt>
                <c:pt idx="315">
                  <c:v>302096.67429482413</c:v>
                </c:pt>
                <c:pt idx="316">
                  <c:v>304283.49118736119</c:v>
                </c:pt>
                <c:pt idx="317">
                  <c:v>307035.38298736117</c:v>
                </c:pt>
                <c:pt idx="318">
                  <c:v>309666.17087980564</c:v>
                </c:pt>
                <c:pt idx="319">
                  <c:v>311835.69276730565</c:v>
                </c:pt>
                <c:pt idx="320">
                  <c:v>314261.86418562511</c:v>
                </c:pt>
                <c:pt idx="321">
                  <c:v>317312.51182451402</c:v>
                </c:pt>
                <c:pt idx="322">
                  <c:v>320361.93224673625</c:v>
                </c:pt>
                <c:pt idx="323">
                  <c:v>321800.82354661124</c:v>
                </c:pt>
                <c:pt idx="324">
                  <c:v>322110.20728350012</c:v>
                </c:pt>
                <c:pt idx="325">
                  <c:v>322110.20728350012</c:v>
                </c:pt>
                <c:pt idx="326">
                  <c:v>322110.20728350012</c:v>
                </c:pt>
                <c:pt idx="327">
                  <c:v>322230.1952373751</c:v>
                </c:pt>
                <c:pt idx="328">
                  <c:v>322230.1952373751</c:v>
                </c:pt>
                <c:pt idx="329">
                  <c:v>322230.1952373751</c:v>
                </c:pt>
                <c:pt idx="330">
                  <c:v>322230.1952373751</c:v>
                </c:pt>
                <c:pt idx="331">
                  <c:v>324101.34470106493</c:v>
                </c:pt>
                <c:pt idx="332">
                  <c:v>327734.82645256957</c:v>
                </c:pt>
                <c:pt idx="333">
                  <c:v>329456.3603327779</c:v>
                </c:pt>
                <c:pt idx="334">
                  <c:v>329456.3603327779</c:v>
                </c:pt>
                <c:pt idx="335">
                  <c:v>329541.59386313439</c:v>
                </c:pt>
                <c:pt idx="336">
                  <c:v>329680.07084023161</c:v>
                </c:pt>
                <c:pt idx="337">
                  <c:v>329704.09283823159</c:v>
                </c:pt>
                <c:pt idx="338">
                  <c:v>329835.02641462046</c:v>
                </c:pt>
                <c:pt idx="339">
                  <c:v>329835.02641462046</c:v>
                </c:pt>
                <c:pt idx="340">
                  <c:v>329835.02641462046</c:v>
                </c:pt>
                <c:pt idx="341">
                  <c:v>329835.02641462046</c:v>
                </c:pt>
                <c:pt idx="342">
                  <c:v>329835.02641462046</c:v>
                </c:pt>
                <c:pt idx="343">
                  <c:v>329835.02641462046</c:v>
                </c:pt>
                <c:pt idx="344">
                  <c:v>329835.02641462046</c:v>
                </c:pt>
                <c:pt idx="345">
                  <c:v>329835.02641462046</c:v>
                </c:pt>
                <c:pt idx="346">
                  <c:v>329835.02641462046</c:v>
                </c:pt>
                <c:pt idx="347">
                  <c:v>329835.02641462046</c:v>
                </c:pt>
                <c:pt idx="348">
                  <c:v>329835.02641462046</c:v>
                </c:pt>
                <c:pt idx="349">
                  <c:v>329835.02641462046</c:v>
                </c:pt>
                <c:pt idx="350">
                  <c:v>329835.02641462046</c:v>
                </c:pt>
                <c:pt idx="351">
                  <c:v>329835.02641462046</c:v>
                </c:pt>
                <c:pt idx="352">
                  <c:v>329835.02641462046</c:v>
                </c:pt>
                <c:pt idx="353">
                  <c:v>329835.02641462046</c:v>
                </c:pt>
                <c:pt idx="354">
                  <c:v>329835.02641462046</c:v>
                </c:pt>
                <c:pt idx="355">
                  <c:v>329835.02641462046</c:v>
                </c:pt>
                <c:pt idx="356">
                  <c:v>329835.02641462046</c:v>
                </c:pt>
                <c:pt idx="357">
                  <c:v>329835.02641462046</c:v>
                </c:pt>
                <c:pt idx="358">
                  <c:v>329835.02641462046</c:v>
                </c:pt>
                <c:pt idx="359">
                  <c:v>329835.02641462046</c:v>
                </c:pt>
                <c:pt idx="360">
                  <c:v>329835.02641462046</c:v>
                </c:pt>
                <c:pt idx="361">
                  <c:v>330272.40979980567</c:v>
                </c:pt>
                <c:pt idx="362">
                  <c:v>332334.03214745846</c:v>
                </c:pt>
                <c:pt idx="363">
                  <c:v>334878.96924236586</c:v>
                </c:pt>
                <c:pt idx="364">
                  <c:v>336742.1387039955</c:v>
                </c:pt>
                <c:pt idx="365">
                  <c:v>337715.76449053717</c:v>
                </c:pt>
                <c:pt idx="366">
                  <c:v>337972.83862930106</c:v>
                </c:pt>
                <c:pt idx="367">
                  <c:v>337972.83862930106</c:v>
                </c:pt>
                <c:pt idx="368">
                  <c:v>337972.83862930106</c:v>
                </c:pt>
                <c:pt idx="369">
                  <c:v>337972.83862930106</c:v>
                </c:pt>
                <c:pt idx="370">
                  <c:v>337972.83862930106</c:v>
                </c:pt>
                <c:pt idx="371">
                  <c:v>337972.83862930106</c:v>
                </c:pt>
                <c:pt idx="372">
                  <c:v>337972.83862930106</c:v>
                </c:pt>
                <c:pt idx="373">
                  <c:v>337972.83862930106</c:v>
                </c:pt>
                <c:pt idx="374">
                  <c:v>337972.83862930106</c:v>
                </c:pt>
                <c:pt idx="375">
                  <c:v>339969.27506806032</c:v>
                </c:pt>
                <c:pt idx="376">
                  <c:v>343973.44980971311</c:v>
                </c:pt>
                <c:pt idx="377">
                  <c:v>347810.3101952548</c:v>
                </c:pt>
                <c:pt idx="378">
                  <c:v>350364.52850992145</c:v>
                </c:pt>
                <c:pt idx="379">
                  <c:v>351792.80791035201</c:v>
                </c:pt>
                <c:pt idx="380">
                  <c:v>352578.25953651866</c:v>
                </c:pt>
                <c:pt idx="381">
                  <c:v>353008.39437620848</c:v>
                </c:pt>
                <c:pt idx="382">
                  <c:v>353251.67120583809</c:v>
                </c:pt>
                <c:pt idx="383">
                  <c:v>353522.41285117145</c:v>
                </c:pt>
                <c:pt idx="384">
                  <c:v>353839.48407141684</c:v>
                </c:pt>
                <c:pt idx="385">
                  <c:v>354111.89009740297</c:v>
                </c:pt>
                <c:pt idx="386">
                  <c:v>354344.23236498167</c:v>
                </c:pt>
                <c:pt idx="387">
                  <c:v>354505.23631533817</c:v>
                </c:pt>
                <c:pt idx="388">
                  <c:v>354552.11955354648</c:v>
                </c:pt>
                <c:pt idx="389">
                  <c:v>354552.11955354648</c:v>
                </c:pt>
                <c:pt idx="390">
                  <c:v>354552.11955354648</c:v>
                </c:pt>
                <c:pt idx="391">
                  <c:v>354552.11955354648</c:v>
                </c:pt>
                <c:pt idx="392">
                  <c:v>354552.11955354648</c:v>
                </c:pt>
                <c:pt idx="393">
                  <c:v>354552.11955354648</c:v>
                </c:pt>
                <c:pt idx="394">
                  <c:v>354552.11955354648</c:v>
                </c:pt>
                <c:pt idx="395">
                  <c:v>354552.11955354648</c:v>
                </c:pt>
                <c:pt idx="396">
                  <c:v>354552.11955354648</c:v>
                </c:pt>
                <c:pt idx="397">
                  <c:v>354552.11955354648</c:v>
                </c:pt>
                <c:pt idx="398">
                  <c:v>354552.11955354648</c:v>
                </c:pt>
                <c:pt idx="399">
                  <c:v>354552.11955354648</c:v>
                </c:pt>
                <c:pt idx="400">
                  <c:v>354552.11955354648</c:v>
                </c:pt>
                <c:pt idx="401">
                  <c:v>354552.11955354648</c:v>
                </c:pt>
                <c:pt idx="402">
                  <c:v>354552.11955354648</c:v>
                </c:pt>
                <c:pt idx="403">
                  <c:v>354552.11955354648</c:v>
                </c:pt>
                <c:pt idx="404">
                  <c:v>354552.11955354648</c:v>
                </c:pt>
                <c:pt idx="405">
                  <c:v>355836.16740731039</c:v>
                </c:pt>
                <c:pt idx="406">
                  <c:v>357874.51594507426</c:v>
                </c:pt>
                <c:pt idx="407">
                  <c:v>359609.94595307426</c:v>
                </c:pt>
                <c:pt idx="408">
                  <c:v>361088.55848294462</c:v>
                </c:pt>
                <c:pt idx="409">
                  <c:v>362659.2705505233</c:v>
                </c:pt>
                <c:pt idx="410">
                  <c:v>364209.81269728258</c:v>
                </c:pt>
                <c:pt idx="411">
                  <c:v>365276.49383949093</c:v>
                </c:pt>
                <c:pt idx="412">
                  <c:v>365553.53968269465</c:v>
                </c:pt>
                <c:pt idx="413">
                  <c:v>365553.53968269465</c:v>
                </c:pt>
                <c:pt idx="414">
                  <c:v>365553.53968269465</c:v>
                </c:pt>
                <c:pt idx="415">
                  <c:v>365553.53968269465</c:v>
                </c:pt>
                <c:pt idx="416">
                  <c:v>365553.53968269465</c:v>
                </c:pt>
                <c:pt idx="417">
                  <c:v>365553.53968269465</c:v>
                </c:pt>
                <c:pt idx="418">
                  <c:v>365553.53968269465</c:v>
                </c:pt>
                <c:pt idx="419">
                  <c:v>365553.53968269465</c:v>
                </c:pt>
                <c:pt idx="420">
                  <c:v>365553.53968269465</c:v>
                </c:pt>
                <c:pt idx="421">
                  <c:v>365553.53968269465</c:v>
                </c:pt>
                <c:pt idx="422">
                  <c:v>365985.89724691689</c:v>
                </c:pt>
                <c:pt idx="423">
                  <c:v>366833.15594084281</c:v>
                </c:pt>
                <c:pt idx="424">
                  <c:v>367156.15609560208</c:v>
                </c:pt>
                <c:pt idx="425">
                  <c:v>367156.15609560208</c:v>
                </c:pt>
                <c:pt idx="426">
                  <c:v>367156.15609560208</c:v>
                </c:pt>
                <c:pt idx="427">
                  <c:v>367156.15609560208</c:v>
                </c:pt>
                <c:pt idx="428">
                  <c:v>367156.15609560208</c:v>
                </c:pt>
                <c:pt idx="429">
                  <c:v>367156.15609560208</c:v>
                </c:pt>
                <c:pt idx="430">
                  <c:v>367156.15609560208</c:v>
                </c:pt>
                <c:pt idx="431">
                  <c:v>367156.15609560208</c:v>
                </c:pt>
                <c:pt idx="432">
                  <c:v>367156.15609560208</c:v>
                </c:pt>
                <c:pt idx="433">
                  <c:v>367156.15609560208</c:v>
                </c:pt>
                <c:pt idx="434">
                  <c:v>368018.1356372317</c:v>
                </c:pt>
                <c:pt idx="435">
                  <c:v>368742.63447655115</c:v>
                </c:pt>
                <c:pt idx="436">
                  <c:v>368742.63447655115</c:v>
                </c:pt>
                <c:pt idx="437">
                  <c:v>368742.63447655115</c:v>
                </c:pt>
                <c:pt idx="438">
                  <c:v>369877.6439787178</c:v>
                </c:pt>
                <c:pt idx="439">
                  <c:v>373056.98836960667</c:v>
                </c:pt>
                <c:pt idx="440">
                  <c:v>378168.95488237054</c:v>
                </c:pt>
                <c:pt idx="441">
                  <c:v>384472.41302912979</c:v>
                </c:pt>
                <c:pt idx="442">
                  <c:v>390507.09013381496</c:v>
                </c:pt>
                <c:pt idx="443">
                  <c:v>394971.04870202328</c:v>
                </c:pt>
                <c:pt idx="444">
                  <c:v>397249.67441071308</c:v>
                </c:pt>
                <c:pt idx="445">
                  <c:v>398006.38974947232</c:v>
                </c:pt>
                <c:pt idx="446">
                  <c:v>398134.73519668065</c:v>
                </c:pt>
                <c:pt idx="447">
                  <c:v>398137.98082655104</c:v>
                </c:pt>
                <c:pt idx="448">
                  <c:v>398137.98082655104</c:v>
                </c:pt>
                <c:pt idx="449">
                  <c:v>398137.98082655104</c:v>
                </c:pt>
                <c:pt idx="450">
                  <c:v>398137.98082655104</c:v>
                </c:pt>
                <c:pt idx="451">
                  <c:v>398137.98082655104</c:v>
                </c:pt>
                <c:pt idx="452">
                  <c:v>398137.98082655104</c:v>
                </c:pt>
                <c:pt idx="453">
                  <c:v>398137.98082655104</c:v>
                </c:pt>
                <c:pt idx="454">
                  <c:v>398137.98082655104</c:v>
                </c:pt>
                <c:pt idx="455">
                  <c:v>398137.98082655104</c:v>
                </c:pt>
                <c:pt idx="456">
                  <c:v>398137.98082655104</c:v>
                </c:pt>
                <c:pt idx="457">
                  <c:v>398137.98082655104</c:v>
                </c:pt>
                <c:pt idx="458">
                  <c:v>398137.98082655104</c:v>
                </c:pt>
                <c:pt idx="459">
                  <c:v>398137.98082655104</c:v>
                </c:pt>
                <c:pt idx="460">
                  <c:v>398137.98082655104</c:v>
                </c:pt>
                <c:pt idx="461">
                  <c:v>398137.98082655104</c:v>
                </c:pt>
                <c:pt idx="462">
                  <c:v>398137.98082655104</c:v>
                </c:pt>
                <c:pt idx="463">
                  <c:v>398137.98082655104</c:v>
                </c:pt>
                <c:pt idx="464">
                  <c:v>398137.98082655104</c:v>
                </c:pt>
                <c:pt idx="465">
                  <c:v>398137.98082655104</c:v>
                </c:pt>
                <c:pt idx="466">
                  <c:v>398137.98082655104</c:v>
                </c:pt>
                <c:pt idx="467">
                  <c:v>398137.98082655104</c:v>
                </c:pt>
                <c:pt idx="468">
                  <c:v>398137.98082655104</c:v>
                </c:pt>
                <c:pt idx="469">
                  <c:v>398137.98082655104</c:v>
                </c:pt>
                <c:pt idx="470">
                  <c:v>398137.98082655104</c:v>
                </c:pt>
                <c:pt idx="471">
                  <c:v>398137.98082655104</c:v>
                </c:pt>
                <c:pt idx="472">
                  <c:v>398137.98082655104</c:v>
                </c:pt>
                <c:pt idx="473">
                  <c:v>398137.98082655104</c:v>
                </c:pt>
                <c:pt idx="474">
                  <c:v>398137.98082655104</c:v>
                </c:pt>
                <c:pt idx="475">
                  <c:v>398137.98082655104</c:v>
                </c:pt>
                <c:pt idx="476">
                  <c:v>398137.98082655104</c:v>
                </c:pt>
                <c:pt idx="477">
                  <c:v>398137.98082655104</c:v>
                </c:pt>
                <c:pt idx="478">
                  <c:v>398137.98082655104</c:v>
                </c:pt>
                <c:pt idx="479">
                  <c:v>398137.98082655104</c:v>
                </c:pt>
                <c:pt idx="480">
                  <c:v>398137.98082655104</c:v>
                </c:pt>
                <c:pt idx="481">
                  <c:v>398137.98082655104</c:v>
                </c:pt>
                <c:pt idx="482">
                  <c:v>398137.98082655104</c:v>
                </c:pt>
                <c:pt idx="483">
                  <c:v>398137.98082655104</c:v>
                </c:pt>
                <c:pt idx="484">
                  <c:v>398137.98082655104</c:v>
                </c:pt>
                <c:pt idx="485">
                  <c:v>398137.98082655104</c:v>
                </c:pt>
                <c:pt idx="486">
                  <c:v>398137.98082655104</c:v>
                </c:pt>
                <c:pt idx="487">
                  <c:v>398137.98082655104</c:v>
                </c:pt>
                <c:pt idx="488">
                  <c:v>398137.98082655104</c:v>
                </c:pt>
                <c:pt idx="489">
                  <c:v>398137.98082655104</c:v>
                </c:pt>
                <c:pt idx="490">
                  <c:v>398137.98082655104</c:v>
                </c:pt>
                <c:pt idx="491">
                  <c:v>398137.98082655104</c:v>
                </c:pt>
                <c:pt idx="492">
                  <c:v>398137.98082655104</c:v>
                </c:pt>
                <c:pt idx="493">
                  <c:v>398137.98082655104</c:v>
                </c:pt>
                <c:pt idx="494">
                  <c:v>398137.98082655104</c:v>
                </c:pt>
                <c:pt idx="495">
                  <c:v>398137.98082655104</c:v>
                </c:pt>
                <c:pt idx="496">
                  <c:v>398137.98082655104</c:v>
                </c:pt>
                <c:pt idx="497">
                  <c:v>398137.98082655104</c:v>
                </c:pt>
                <c:pt idx="498">
                  <c:v>398137.98082655104</c:v>
                </c:pt>
                <c:pt idx="499">
                  <c:v>398137.98082655104</c:v>
                </c:pt>
                <c:pt idx="500">
                  <c:v>398137.98082655104</c:v>
                </c:pt>
                <c:pt idx="501">
                  <c:v>398137.98082655104</c:v>
                </c:pt>
                <c:pt idx="502">
                  <c:v>398137.98082655104</c:v>
                </c:pt>
                <c:pt idx="503">
                  <c:v>398137.98082655104</c:v>
                </c:pt>
                <c:pt idx="504">
                  <c:v>398137.98082655104</c:v>
                </c:pt>
                <c:pt idx="505">
                  <c:v>398137.98082655104</c:v>
                </c:pt>
                <c:pt idx="506">
                  <c:v>398137.98082655104</c:v>
                </c:pt>
                <c:pt idx="507">
                  <c:v>398137.98082655104</c:v>
                </c:pt>
                <c:pt idx="508">
                  <c:v>398137.98082655104</c:v>
                </c:pt>
                <c:pt idx="509">
                  <c:v>398137.98082655104</c:v>
                </c:pt>
                <c:pt idx="510">
                  <c:v>398137.98082655104</c:v>
                </c:pt>
                <c:pt idx="511">
                  <c:v>398137.98082655104</c:v>
                </c:pt>
                <c:pt idx="512">
                  <c:v>398137.98082655104</c:v>
                </c:pt>
                <c:pt idx="513">
                  <c:v>398137.98082655104</c:v>
                </c:pt>
                <c:pt idx="514">
                  <c:v>398137.98082655104</c:v>
                </c:pt>
                <c:pt idx="515">
                  <c:v>398137.98082655104</c:v>
                </c:pt>
                <c:pt idx="516">
                  <c:v>398137.98082655104</c:v>
                </c:pt>
                <c:pt idx="517">
                  <c:v>398137.98082655104</c:v>
                </c:pt>
                <c:pt idx="518">
                  <c:v>398137.98082655104</c:v>
                </c:pt>
                <c:pt idx="519">
                  <c:v>398137.98082655104</c:v>
                </c:pt>
                <c:pt idx="520">
                  <c:v>398137.98082655104</c:v>
                </c:pt>
                <c:pt idx="521">
                  <c:v>398137.98082655104</c:v>
                </c:pt>
                <c:pt idx="522">
                  <c:v>398137.98082655104</c:v>
                </c:pt>
                <c:pt idx="523">
                  <c:v>398703.09306820383</c:v>
                </c:pt>
                <c:pt idx="524">
                  <c:v>399606.2959298566</c:v>
                </c:pt>
                <c:pt idx="525">
                  <c:v>400736.57370407879</c:v>
                </c:pt>
                <c:pt idx="526">
                  <c:v>402551.36867765285</c:v>
                </c:pt>
                <c:pt idx="527">
                  <c:v>405355.94184582413</c:v>
                </c:pt>
                <c:pt idx="528">
                  <c:v>408364.00133884727</c:v>
                </c:pt>
                <c:pt idx="529">
                  <c:v>410285.82888647693</c:v>
                </c:pt>
                <c:pt idx="530">
                  <c:v>410967.53905684728</c:v>
                </c:pt>
                <c:pt idx="531">
                  <c:v>411121.90745129174</c:v>
                </c:pt>
                <c:pt idx="532">
                  <c:v>411163.23386471765</c:v>
                </c:pt>
                <c:pt idx="533">
                  <c:v>411163.23386471765</c:v>
                </c:pt>
                <c:pt idx="534">
                  <c:v>411163.23386471765</c:v>
                </c:pt>
                <c:pt idx="535">
                  <c:v>411163.23386471765</c:v>
                </c:pt>
                <c:pt idx="536">
                  <c:v>411163.23386471765</c:v>
                </c:pt>
                <c:pt idx="537">
                  <c:v>411163.23386471765</c:v>
                </c:pt>
                <c:pt idx="538">
                  <c:v>411163.23386471765</c:v>
                </c:pt>
                <c:pt idx="539">
                  <c:v>411163.23386471765</c:v>
                </c:pt>
                <c:pt idx="540">
                  <c:v>411163.23386471765</c:v>
                </c:pt>
                <c:pt idx="541">
                  <c:v>411163.23386471765</c:v>
                </c:pt>
                <c:pt idx="542">
                  <c:v>411163.23386471765</c:v>
                </c:pt>
                <c:pt idx="543">
                  <c:v>411163.23386471765</c:v>
                </c:pt>
                <c:pt idx="544">
                  <c:v>411163.23386471765</c:v>
                </c:pt>
                <c:pt idx="545">
                  <c:v>411163.23386471765</c:v>
                </c:pt>
                <c:pt idx="546">
                  <c:v>411196.03431859263</c:v>
                </c:pt>
                <c:pt idx="547">
                  <c:v>412159.68598177785</c:v>
                </c:pt>
                <c:pt idx="548">
                  <c:v>414271.06205991213</c:v>
                </c:pt>
                <c:pt idx="549">
                  <c:v>416391.46113589825</c:v>
                </c:pt>
                <c:pt idx="550">
                  <c:v>417746.32302906952</c:v>
                </c:pt>
                <c:pt idx="551">
                  <c:v>418574.47614292137</c:v>
                </c:pt>
                <c:pt idx="552">
                  <c:v>419125.68095679639</c:v>
                </c:pt>
                <c:pt idx="553">
                  <c:v>419536.24467303714</c:v>
                </c:pt>
                <c:pt idx="554">
                  <c:v>419664.65591802326</c:v>
                </c:pt>
                <c:pt idx="555">
                  <c:v>419738.39006726863</c:v>
                </c:pt>
                <c:pt idx="556">
                  <c:v>419809.21004873625</c:v>
                </c:pt>
                <c:pt idx="557">
                  <c:v>419809.21004873625</c:v>
                </c:pt>
                <c:pt idx="558">
                  <c:v>419809.21004873625</c:v>
                </c:pt>
                <c:pt idx="559">
                  <c:v>419809.21004873625</c:v>
                </c:pt>
                <c:pt idx="560">
                  <c:v>419809.21004873625</c:v>
                </c:pt>
                <c:pt idx="561">
                  <c:v>419809.21004873625</c:v>
                </c:pt>
                <c:pt idx="562">
                  <c:v>419809.21004873625</c:v>
                </c:pt>
                <c:pt idx="563">
                  <c:v>419809.21004873625</c:v>
                </c:pt>
                <c:pt idx="564">
                  <c:v>419809.21004873625</c:v>
                </c:pt>
                <c:pt idx="565">
                  <c:v>419809.21004873625</c:v>
                </c:pt>
                <c:pt idx="566">
                  <c:v>420261.83552882884</c:v>
                </c:pt>
                <c:pt idx="567">
                  <c:v>423600.89461543993</c:v>
                </c:pt>
                <c:pt idx="568">
                  <c:v>427132.78817012976</c:v>
                </c:pt>
                <c:pt idx="569">
                  <c:v>428725.75648657419</c:v>
                </c:pt>
                <c:pt idx="570">
                  <c:v>428725.75648657419</c:v>
                </c:pt>
                <c:pt idx="571">
                  <c:v>428725.75648657419</c:v>
                </c:pt>
                <c:pt idx="572">
                  <c:v>428725.75648657419</c:v>
                </c:pt>
                <c:pt idx="573">
                  <c:v>428725.75648657419</c:v>
                </c:pt>
                <c:pt idx="574">
                  <c:v>428725.75648657419</c:v>
                </c:pt>
                <c:pt idx="575">
                  <c:v>428725.75648657419</c:v>
                </c:pt>
                <c:pt idx="576">
                  <c:v>428725.75648657419</c:v>
                </c:pt>
                <c:pt idx="577">
                  <c:v>428725.75648657419</c:v>
                </c:pt>
                <c:pt idx="578">
                  <c:v>428725.75648657419</c:v>
                </c:pt>
                <c:pt idx="579">
                  <c:v>428725.75648657419</c:v>
                </c:pt>
                <c:pt idx="580">
                  <c:v>428725.75648657419</c:v>
                </c:pt>
                <c:pt idx="581">
                  <c:v>428725.75648657419</c:v>
                </c:pt>
                <c:pt idx="582">
                  <c:v>428725.75648657419</c:v>
                </c:pt>
                <c:pt idx="583">
                  <c:v>428725.75648657419</c:v>
                </c:pt>
                <c:pt idx="584">
                  <c:v>428725.75648657419</c:v>
                </c:pt>
                <c:pt idx="585">
                  <c:v>428725.75648657419</c:v>
                </c:pt>
                <c:pt idx="586">
                  <c:v>428725.75648657419</c:v>
                </c:pt>
                <c:pt idx="587">
                  <c:v>428725.75648657419</c:v>
                </c:pt>
                <c:pt idx="588">
                  <c:v>428725.75648657419</c:v>
                </c:pt>
                <c:pt idx="589">
                  <c:v>428725.75648657419</c:v>
                </c:pt>
                <c:pt idx="590">
                  <c:v>428725.75648657419</c:v>
                </c:pt>
                <c:pt idx="591">
                  <c:v>428725.75648657419</c:v>
                </c:pt>
                <c:pt idx="592">
                  <c:v>428725.75648657419</c:v>
                </c:pt>
                <c:pt idx="593">
                  <c:v>428725.75648657419</c:v>
                </c:pt>
                <c:pt idx="594">
                  <c:v>428725.75648657419</c:v>
                </c:pt>
                <c:pt idx="595">
                  <c:v>428725.75648657419</c:v>
                </c:pt>
                <c:pt idx="596">
                  <c:v>428725.75648657419</c:v>
                </c:pt>
                <c:pt idx="597">
                  <c:v>428725.75648657419</c:v>
                </c:pt>
                <c:pt idx="598">
                  <c:v>428725.75648657419</c:v>
                </c:pt>
                <c:pt idx="599">
                  <c:v>428725.75648657419</c:v>
                </c:pt>
                <c:pt idx="600">
                  <c:v>428725.75648657419</c:v>
                </c:pt>
                <c:pt idx="601">
                  <c:v>428725.75648657419</c:v>
                </c:pt>
                <c:pt idx="602">
                  <c:v>428725.75648657419</c:v>
                </c:pt>
                <c:pt idx="603">
                  <c:v>428725.75648657419</c:v>
                </c:pt>
                <c:pt idx="604">
                  <c:v>428725.75648657419</c:v>
                </c:pt>
                <c:pt idx="605">
                  <c:v>428725.75648657419</c:v>
                </c:pt>
                <c:pt idx="606">
                  <c:v>428725.75648657419</c:v>
                </c:pt>
                <c:pt idx="607">
                  <c:v>428725.75648657419</c:v>
                </c:pt>
                <c:pt idx="608">
                  <c:v>428725.75648657419</c:v>
                </c:pt>
                <c:pt idx="609">
                  <c:v>428725.75648657419</c:v>
                </c:pt>
                <c:pt idx="610">
                  <c:v>428725.75648657419</c:v>
                </c:pt>
                <c:pt idx="611">
                  <c:v>428725.75648657419</c:v>
                </c:pt>
                <c:pt idx="612">
                  <c:v>428725.75648657419</c:v>
                </c:pt>
                <c:pt idx="613">
                  <c:v>428725.75648657419</c:v>
                </c:pt>
                <c:pt idx="614">
                  <c:v>428725.75648657419</c:v>
                </c:pt>
                <c:pt idx="615">
                  <c:v>428725.75648657419</c:v>
                </c:pt>
                <c:pt idx="616">
                  <c:v>428725.75648657419</c:v>
                </c:pt>
                <c:pt idx="617">
                  <c:v>428725.75648657419</c:v>
                </c:pt>
                <c:pt idx="618">
                  <c:v>428725.75648657419</c:v>
                </c:pt>
                <c:pt idx="619">
                  <c:v>428725.75648657419</c:v>
                </c:pt>
                <c:pt idx="620">
                  <c:v>428725.75648657419</c:v>
                </c:pt>
                <c:pt idx="621">
                  <c:v>429280.25200829643</c:v>
                </c:pt>
                <c:pt idx="622">
                  <c:v>431006.728488389</c:v>
                </c:pt>
                <c:pt idx="623">
                  <c:v>433023.27606826398</c:v>
                </c:pt>
                <c:pt idx="624">
                  <c:v>434030.27380536118</c:v>
                </c:pt>
                <c:pt idx="625">
                  <c:v>434030.27380536118</c:v>
                </c:pt>
                <c:pt idx="626">
                  <c:v>434030.27380536118</c:v>
                </c:pt>
                <c:pt idx="627">
                  <c:v>434030.27380536118</c:v>
                </c:pt>
                <c:pt idx="628">
                  <c:v>434030.27380536118</c:v>
                </c:pt>
                <c:pt idx="629">
                  <c:v>434030.27380536118</c:v>
                </c:pt>
                <c:pt idx="630">
                  <c:v>434030.27380536118</c:v>
                </c:pt>
                <c:pt idx="631">
                  <c:v>434030.27380536118</c:v>
                </c:pt>
                <c:pt idx="632">
                  <c:v>434030.27380536118</c:v>
                </c:pt>
                <c:pt idx="633">
                  <c:v>434030.27380536118</c:v>
                </c:pt>
                <c:pt idx="634">
                  <c:v>434030.27380536118</c:v>
                </c:pt>
                <c:pt idx="635">
                  <c:v>434030.27380536118</c:v>
                </c:pt>
                <c:pt idx="636">
                  <c:v>434030.27380536118</c:v>
                </c:pt>
                <c:pt idx="637">
                  <c:v>434030.27380536118</c:v>
                </c:pt>
                <c:pt idx="638">
                  <c:v>434030.27380536118</c:v>
                </c:pt>
                <c:pt idx="639">
                  <c:v>434030.27380536118</c:v>
                </c:pt>
                <c:pt idx="640">
                  <c:v>434030.27380536118</c:v>
                </c:pt>
                <c:pt idx="641">
                  <c:v>434030.27380536118</c:v>
                </c:pt>
                <c:pt idx="642">
                  <c:v>434030.27380536118</c:v>
                </c:pt>
                <c:pt idx="643">
                  <c:v>434030.27380536118</c:v>
                </c:pt>
                <c:pt idx="644">
                  <c:v>434030.27380536118</c:v>
                </c:pt>
                <c:pt idx="645">
                  <c:v>434030.27380536118</c:v>
                </c:pt>
                <c:pt idx="646">
                  <c:v>434030.27380536118</c:v>
                </c:pt>
                <c:pt idx="647">
                  <c:v>434030.27380536118</c:v>
                </c:pt>
                <c:pt idx="648">
                  <c:v>434030.27380536118</c:v>
                </c:pt>
                <c:pt idx="649">
                  <c:v>434030.27380536118</c:v>
                </c:pt>
                <c:pt idx="650">
                  <c:v>434030.27380536118</c:v>
                </c:pt>
                <c:pt idx="651">
                  <c:v>434030.27380536118</c:v>
                </c:pt>
                <c:pt idx="652">
                  <c:v>434030.27380536118</c:v>
                </c:pt>
                <c:pt idx="653">
                  <c:v>434066.61577069451</c:v>
                </c:pt>
                <c:pt idx="654">
                  <c:v>437519.16531143524</c:v>
                </c:pt>
                <c:pt idx="655">
                  <c:v>443390.95002871304</c:v>
                </c:pt>
                <c:pt idx="656">
                  <c:v>449411.48606543988</c:v>
                </c:pt>
                <c:pt idx="657">
                  <c:v>456641.15198309266</c:v>
                </c:pt>
                <c:pt idx="658">
                  <c:v>466842.36153953709</c:v>
                </c:pt>
                <c:pt idx="659">
                  <c:v>477887.83677153708</c:v>
                </c:pt>
                <c:pt idx="660">
                  <c:v>486085.5823161297</c:v>
                </c:pt>
                <c:pt idx="661">
                  <c:v>491363.54846393061</c:v>
                </c:pt>
                <c:pt idx="662">
                  <c:v>497063.44188910193</c:v>
                </c:pt>
                <c:pt idx="663">
                  <c:v>505331.53574697231</c:v>
                </c:pt>
                <c:pt idx="664">
                  <c:v>514134.64677845378</c:v>
                </c:pt>
                <c:pt idx="665">
                  <c:v>521368.4866906621</c:v>
                </c:pt>
                <c:pt idx="666">
                  <c:v>525094.32818468066</c:v>
                </c:pt>
                <c:pt idx="667">
                  <c:v>526290.273824926</c:v>
                </c:pt>
                <c:pt idx="668">
                  <c:v>526290.273824926</c:v>
                </c:pt>
                <c:pt idx="669">
                  <c:v>526290.273824926</c:v>
                </c:pt>
                <c:pt idx="670">
                  <c:v>526290.273824926</c:v>
                </c:pt>
                <c:pt idx="671">
                  <c:v>526290.273824926</c:v>
                </c:pt>
                <c:pt idx="672">
                  <c:v>526290.273824926</c:v>
                </c:pt>
                <c:pt idx="673">
                  <c:v>526290.273824926</c:v>
                </c:pt>
                <c:pt idx="674">
                  <c:v>526290.273824926</c:v>
                </c:pt>
                <c:pt idx="675">
                  <c:v>526290.273824926</c:v>
                </c:pt>
                <c:pt idx="676">
                  <c:v>526290.273824926</c:v>
                </c:pt>
                <c:pt idx="677">
                  <c:v>526290.273824926</c:v>
                </c:pt>
                <c:pt idx="678">
                  <c:v>526290.273824926</c:v>
                </c:pt>
                <c:pt idx="679">
                  <c:v>526290.273824926</c:v>
                </c:pt>
                <c:pt idx="680">
                  <c:v>526911.85819680104</c:v>
                </c:pt>
                <c:pt idx="681">
                  <c:v>532409.26835096767</c:v>
                </c:pt>
                <c:pt idx="682">
                  <c:v>540518.25335484266</c:v>
                </c:pt>
                <c:pt idx="683">
                  <c:v>549341.45328545372</c:v>
                </c:pt>
                <c:pt idx="684">
                  <c:v>557252.31305366207</c:v>
                </c:pt>
                <c:pt idx="685">
                  <c:v>561455.91924899537</c:v>
                </c:pt>
                <c:pt idx="686">
                  <c:v>563757.05588775931</c:v>
                </c:pt>
                <c:pt idx="687">
                  <c:v>564666.35943763435</c:v>
                </c:pt>
                <c:pt idx="688">
                  <c:v>564666.35943763435</c:v>
                </c:pt>
                <c:pt idx="689">
                  <c:v>564666.35943763435</c:v>
                </c:pt>
                <c:pt idx="690">
                  <c:v>564666.35943763435</c:v>
                </c:pt>
                <c:pt idx="691">
                  <c:v>564666.35943763435</c:v>
                </c:pt>
                <c:pt idx="692">
                  <c:v>564666.35943763435</c:v>
                </c:pt>
                <c:pt idx="693">
                  <c:v>564666.35943763435</c:v>
                </c:pt>
                <c:pt idx="694">
                  <c:v>564666.35943763435</c:v>
                </c:pt>
                <c:pt idx="695">
                  <c:v>564666.35943763435</c:v>
                </c:pt>
                <c:pt idx="696">
                  <c:v>564666.35943763435</c:v>
                </c:pt>
                <c:pt idx="697">
                  <c:v>564666.35943763435</c:v>
                </c:pt>
                <c:pt idx="698">
                  <c:v>564666.35943763435</c:v>
                </c:pt>
                <c:pt idx="699">
                  <c:v>569354.36015563435</c:v>
                </c:pt>
                <c:pt idx="700">
                  <c:v>575177.8299683982</c:v>
                </c:pt>
                <c:pt idx="701">
                  <c:v>579192.2958190093</c:v>
                </c:pt>
                <c:pt idx="702">
                  <c:v>581793.42234166211</c:v>
                </c:pt>
                <c:pt idx="703">
                  <c:v>582606.21478708799</c:v>
                </c:pt>
                <c:pt idx="704">
                  <c:v>582606.21478708799</c:v>
                </c:pt>
                <c:pt idx="705">
                  <c:v>582606.21478708799</c:v>
                </c:pt>
                <c:pt idx="706">
                  <c:v>582606.21478708799</c:v>
                </c:pt>
                <c:pt idx="707">
                  <c:v>582785.95509381487</c:v>
                </c:pt>
                <c:pt idx="708">
                  <c:v>584314.13891424541</c:v>
                </c:pt>
                <c:pt idx="709">
                  <c:v>586845.5601685649</c:v>
                </c:pt>
                <c:pt idx="710">
                  <c:v>589144.46327788429</c:v>
                </c:pt>
                <c:pt idx="711">
                  <c:v>590175.32696025469</c:v>
                </c:pt>
                <c:pt idx="712">
                  <c:v>590175.32696025469</c:v>
                </c:pt>
                <c:pt idx="713">
                  <c:v>590175.32696025469</c:v>
                </c:pt>
                <c:pt idx="714">
                  <c:v>590175.32696025469</c:v>
                </c:pt>
                <c:pt idx="715">
                  <c:v>590175.32696025469</c:v>
                </c:pt>
                <c:pt idx="716">
                  <c:v>590175.32696025469</c:v>
                </c:pt>
                <c:pt idx="717">
                  <c:v>592030.93425781024</c:v>
                </c:pt>
                <c:pt idx="718">
                  <c:v>596306.39800283336</c:v>
                </c:pt>
                <c:pt idx="719">
                  <c:v>599121.18880641204</c:v>
                </c:pt>
                <c:pt idx="720">
                  <c:v>599571.16656196758</c:v>
                </c:pt>
                <c:pt idx="721">
                  <c:v>599571.16656196758</c:v>
                </c:pt>
                <c:pt idx="722">
                  <c:v>599571.16656196758</c:v>
                </c:pt>
                <c:pt idx="723">
                  <c:v>599571.16656196758</c:v>
                </c:pt>
                <c:pt idx="724">
                  <c:v>599571.16656196758</c:v>
                </c:pt>
                <c:pt idx="725">
                  <c:v>599571.16656196758</c:v>
                </c:pt>
                <c:pt idx="726">
                  <c:v>599571.16656196758</c:v>
                </c:pt>
                <c:pt idx="727">
                  <c:v>599571.16656196758</c:v>
                </c:pt>
                <c:pt idx="728">
                  <c:v>599571.16656196758</c:v>
                </c:pt>
                <c:pt idx="729">
                  <c:v>599571.16656196758</c:v>
                </c:pt>
                <c:pt idx="730">
                  <c:v>599571.16656196758</c:v>
                </c:pt>
                <c:pt idx="731">
                  <c:v>599571.16656196758</c:v>
                </c:pt>
                <c:pt idx="732">
                  <c:v>599571.16656196758</c:v>
                </c:pt>
                <c:pt idx="733">
                  <c:v>599571.16656196758</c:v>
                </c:pt>
                <c:pt idx="734">
                  <c:v>599571.16656196758</c:v>
                </c:pt>
                <c:pt idx="735">
                  <c:v>599571.16656196758</c:v>
                </c:pt>
                <c:pt idx="736">
                  <c:v>599571.16656196758</c:v>
                </c:pt>
                <c:pt idx="737">
                  <c:v>599571.16656196758</c:v>
                </c:pt>
                <c:pt idx="738">
                  <c:v>599571.16656196758</c:v>
                </c:pt>
                <c:pt idx="739">
                  <c:v>599571.16656196758</c:v>
                </c:pt>
                <c:pt idx="740">
                  <c:v>599571.16656196758</c:v>
                </c:pt>
                <c:pt idx="741">
                  <c:v>599571.16656196758</c:v>
                </c:pt>
                <c:pt idx="742">
                  <c:v>599571.16656196758</c:v>
                </c:pt>
                <c:pt idx="743">
                  <c:v>599571.16656196758</c:v>
                </c:pt>
                <c:pt idx="744">
                  <c:v>599571.16656196758</c:v>
                </c:pt>
                <c:pt idx="745">
                  <c:v>599571.16656196758</c:v>
                </c:pt>
                <c:pt idx="746">
                  <c:v>599571.16656196758</c:v>
                </c:pt>
                <c:pt idx="747">
                  <c:v>599571.16656196758</c:v>
                </c:pt>
                <c:pt idx="748">
                  <c:v>599571.16656196758</c:v>
                </c:pt>
                <c:pt idx="749">
                  <c:v>599571.16656196758</c:v>
                </c:pt>
                <c:pt idx="750">
                  <c:v>599571.16656196758</c:v>
                </c:pt>
                <c:pt idx="751">
                  <c:v>599571.16656196758</c:v>
                </c:pt>
                <c:pt idx="752">
                  <c:v>599571.16656196758</c:v>
                </c:pt>
                <c:pt idx="753">
                  <c:v>599571.16656196758</c:v>
                </c:pt>
                <c:pt idx="754">
                  <c:v>599571.16656196758</c:v>
                </c:pt>
                <c:pt idx="755">
                  <c:v>599571.16656196758</c:v>
                </c:pt>
                <c:pt idx="756">
                  <c:v>600141.44707139814</c:v>
                </c:pt>
                <c:pt idx="757">
                  <c:v>601573.40217290272</c:v>
                </c:pt>
                <c:pt idx="758">
                  <c:v>603833.65597238415</c:v>
                </c:pt>
                <c:pt idx="759">
                  <c:v>608857.58070014801</c:v>
                </c:pt>
                <c:pt idx="760">
                  <c:v>618462.47993439343</c:v>
                </c:pt>
                <c:pt idx="761">
                  <c:v>630770.25362993509</c:v>
                </c:pt>
                <c:pt idx="762">
                  <c:v>642309.83829129161</c:v>
                </c:pt>
                <c:pt idx="763">
                  <c:v>652230.84324175457</c:v>
                </c:pt>
                <c:pt idx="764">
                  <c:v>660511.51251118514</c:v>
                </c:pt>
                <c:pt idx="765">
                  <c:v>666150.29472659249</c:v>
                </c:pt>
                <c:pt idx="766">
                  <c:v>668994.6538758378</c:v>
                </c:pt>
                <c:pt idx="767">
                  <c:v>669272.40940917109</c:v>
                </c:pt>
                <c:pt idx="768">
                  <c:v>669272.40940917109</c:v>
                </c:pt>
                <c:pt idx="769">
                  <c:v>669272.40940917109</c:v>
                </c:pt>
                <c:pt idx="770">
                  <c:v>669272.40940917109</c:v>
                </c:pt>
                <c:pt idx="771">
                  <c:v>669272.40940917109</c:v>
                </c:pt>
                <c:pt idx="772">
                  <c:v>669272.40940917109</c:v>
                </c:pt>
                <c:pt idx="773">
                  <c:v>669272.40940917109</c:v>
                </c:pt>
                <c:pt idx="774">
                  <c:v>669272.40940917109</c:v>
                </c:pt>
                <c:pt idx="775">
                  <c:v>669272.40940917109</c:v>
                </c:pt>
                <c:pt idx="776">
                  <c:v>669272.40940917109</c:v>
                </c:pt>
                <c:pt idx="777">
                  <c:v>669272.40940917109</c:v>
                </c:pt>
                <c:pt idx="778">
                  <c:v>669272.40940917109</c:v>
                </c:pt>
                <c:pt idx="779">
                  <c:v>669272.40940917109</c:v>
                </c:pt>
                <c:pt idx="780">
                  <c:v>669272.40940917109</c:v>
                </c:pt>
                <c:pt idx="781">
                  <c:v>669272.40940917109</c:v>
                </c:pt>
                <c:pt idx="782">
                  <c:v>669272.40940917109</c:v>
                </c:pt>
                <c:pt idx="783">
                  <c:v>669272.40940917109</c:v>
                </c:pt>
                <c:pt idx="784">
                  <c:v>669272.40940917109</c:v>
                </c:pt>
                <c:pt idx="785">
                  <c:v>669272.40940917109</c:v>
                </c:pt>
                <c:pt idx="786">
                  <c:v>669272.40940917109</c:v>
                </c:pt>
                <c:pt idx="787">
                  <c:v>669272.40940917109</c:v>
                </c:pt>
                <c:pt idx="788">
                  <c:v>669272.40940917109</c:v>
                </c:pt>
                <c:pt idx="789">
                  <c:v>669272.40940917109</c:v>
                </c:pt>
                <c:pt idx="790">
                  <c:v>669272.40940917109</c:v>
                </c:pt>
                <c:pt idx="791">
                  <c:v>669272.40940917109</c:v>
                </c:pt>
                <c:pt idx="792">
                  <c:v>669272.40940917109</c:v>
                </c:pt>
                <c:pt idx="793">
                  <c:v>669272.40940917109</c:v>
                </c:pt>
                <c:pt idx="794">
                  <c:v>669272.40940917109</c:v>
                </c:pt>
                <c:pt idx="795">
                  <c:v>669272.40940917109</c:v>
                </c:pt>
                <c:pt idx="796">
                  <c:v>673067.69658309699</c:v>
                </c:pt>
                <c:pt idx="797">
                  <c:v>684490.81346237939</c:v>
                </c:pt>
                <c:pt idx="798">
                  <c:v>701661.33985736547</c:v>
                </c:pt>
                <c:pt idx="799">
                  <c:v>720309.66222175432</c:v>
                </c:pt>
                <c:pt idx="800">
                  <c:v>735915.30152748118</c:v>
                </c:pt>
                <c:pt idx="801">
                  <c:v>745782.77380161546</c:v>
                </c:pt>
                <c:pt idx="802">
                  <c:v>749769.27913715714</c:v>
                </c:pt>
                <c:pt idx="803">
                  <c:v>749958.23751932383</c:v>
                </c:pt>
                <c:pt idx="804">
                  <c:v>749958.23751932383</c:v>
                </c:pt>
                <c:pt idx="805">
                  <c:v>749958.23751932383</c:v>
                </c:pt>
                <c:pt idx="806">
                  <c:v>749958.23751932383</c:v>
                </c:pt>
                <c:pt idx="807">
                  <c:v>749958.23751932383</c:v>
                </c:pt>
                <c:pt idx="808">
                  <c:v>749958.23751932383</c:v>
                </c:pt>
                <c:pt idx="809">
                  <c:v>749958.23751932383</c:v>
                </c:pt>
                <c:pt idx="810">
                  <c:v>749958.23751932383</c:v>
                </c:pt>
                <c:pt idx="811">
                  <c:v>751503.70438564324</c:v>
                </c:pt>
                <c:pt idx="812">
                  <c:v>755039.87862451829</c:v>
                </c:pt>
                <c:pt idx="813">
                  <c:v>760429.03936117108</c:v>
                </c:pt>
                <c:pt idx="814">
                  <c:v>769142.64228333777</c:v>
                </c:pt>
                <c:pt idx="815">
                  <c:v>779845.09938795352</c:v>
                </c:pt>
                <c:pt idx="816">
                  <c:v>790283.6063181248</c:v>
                </c:pt>
                <c:pt idx="817">
                  <c:v>800130.53553259245</c:v>
                </c:pt>
                <c:pt idx="818">
                  <c:v>809429.50355376373</c:v>
                </c:pt>
                <c:pt idx="819">
                  <c:v>817296.01889449055</c:v>
                </c:pt>
                <c:pt idx="820">
                  <c:v>823141.38079214329</c:v>
                </c:pt>
                <c:pt idx="821">
                  <c:v>825751.48807547661</c:v>
                </c:pt>
                <c:pt idx="822">
                  <c:v>825751.48807547661</c:v>
                </c:pt>
                <c:pt idx="823">
                  <c:v>825751.48807547661</c:v>
                </c:pt>
                <c:pt idx="824">
                  <c:v>825751.48807547661</c:v>
                </c:pt>
                <c:pt idx="825">
                  <c:v>825751.48807547661</c:v>
                </c:pt>
                <c:pt idx="826">
                  <c:v>825751.48807547661</c:v>
                </c:pt>
                <c:pt idx="827">
                  <c:v>825751.48807547661</c:v>
                </c:pt>
                <c:pt idx="828">
                  <c:v>825751.48807547661</c:v>
                </c:pt>
                <c:pt idx="829">
                  <c:v>825751.48807547661</c:v>
                </c:pt>
                <c:pt idx="830">
                  <c:v>825751.48807547661</c:v>
                </c:pt>
                <c:pt idx="831">
                  <c:v>825751.48807547661</c:v>
                </c:pt>
                <c:pt idx="832">
                  <c:v>825751.48807547661</c:v>
                </c:pt>
                <c:pt idx="833">
                  <c:v>825751.48807547661</c:v>
                </c:pt>
                <c:pt idx="834">
                  <c:v>825751.48807547661</c:v>
                </c:pt>
                <c:pt idx="835">
                  <c:v>825751.48807547661</c:v>
                </c:pt>
                <c:pt idx="836">
                  <c:v>825751.48807547661</c:v>
                </c:pt>
                <c:pt idx="837">
                  <c:v>825751.48807547661</c:v>
                </c:pt>
                <c:pt idx="838">
                  <c:v>825751.48807547661</c:v>
                </c:pt>
                <c:pt idx="839">
                  <c:v>825751.48807547661</c:v>
                </c:pt>
                <c:pt idx="840">
                  <c:v>825751.48807547661</c:v>
                </c:pt>
                <c:pt idx="841">
                  <c:v>825751.48807547661</c:v>
                </c:pt>
                <c:pt idx="842">
                  <c:v>825751.48807547661</c:v>
                </c:pt>
                <c:pt idx="843">
                  <c:v>825751.48807547661</c:v>
                </c:pt>
                <c:pt idx="844">
                  <c:v>825751.48807547661</c:v>
                </c:pt>
                <c:pt idx="845">
                  <c:v>825751.48807547661</c:v>
                </c:pt>
                <c:pt idx="846">
                  <c:v>825751.48807547661</c:v>
                </c:pt>
                <c:pt idx="847">
                  <c:v>825751.48807547661</c:v>
                </c:pt>
                <c:pt idx="848">
                  <c:v>825751.48807547661</c:v>
                </c:pt>
                <c:pt idx="849">
                  <c:v>825751.48807547661</c:v>
                </c:pt>
                <c:pt idx="850">
                  <c:v>825751.48807547661</c:v>
                </c:pt>
                <c:pt idx="851">
                  <c:v>825751.48807547661</c:v>
                </c:pt>
                <c:pt idx="852">
                  <c:v>825751.48807547661</c:v>
                </c:pt>
                <c:pt idx="853">
                  <c:v>825751.48807547661</c:v>
                </c:pt>
                <c:pt idx="854">
                  <c:v>825751.48807547661</c:v>
                </c:pt>
                <c:pt idx="855">
                  <c:v>825751.48807547661</c:v>
                </c:pt>
                <c:pt idx="856">
                  <c:v>825751.48807547661</c:v>
                </c:pt>
                <c:pt idx="857">
                  <c:v>825751.48807547661</c:v>
                </c:pt>
                <c:pt idx="858">
                  <c:v>825751.48807547661</c:v>
                </c:pt>
                <c:pt idx="859">
                  <c:v>825751.48807547661</c:v>
                </c:pt>
                <c:pt idx="860">
                  <c:v>825751.48807547661</c:v>
                </c:pt>
                <c:pt idx="861">
                  <c:v>825751.48807547661</c:v>
                </c:pt>
                <c:pt idx="862">
                  <c:v>825751.48807547661</c:v>
                </c:pt>
                <c:pt idx="863">
                  <c:v>825751.48807547661</c:v>
                </c:pt>
                <c:pt idx="864">
                  <c:v>825751.48807547661</c:v>
                </c:pt>
                <c:pt idx="865">
                  <c:v>825751.48807547661</c:v>
                </c:pt>
                <c:pt idx="866">
                  <c:v>825751.48807547661</c:v>
                </c:pt>
                <c:pt idx="867">
                  <c:v>825751.48807547661</c:v>
                </c:pt>
                <c:pt idx="868">
                  <c:v>825751.48807547661</c:v>
                </c:pt>
                <c:pt idx="869">
                  <c:v>825751.48807547661</c:v>
                </c:pt>
                <c:pt idx="870">
                  <c:v>825751.48807547661</c:v>
                </c:pt>
                <c:pt idx="871">
                  <c:v>825751.48807547661</c:v>
                </c:pt>
                <c:pt idx="872">
                  <c:v>825751.48807547661</c:v>
                </c:pt>
                <c:pt idx="873">
                  <c:v>825751.48807547661</c:v>
                </c:pt>
                <c:pt idx="874">
                  <c:v>825751.48807547661</c:v>
                </c:pt>
                <c:pt idx="875">
                  <c:v>825751.48807547661</c:v>
                </c:pt>
                <c:pt idx="876">
                  <c:v>826039.62569171737</c:v>
                </c:pt>
                <c:pt idx="877">
                  <c:v>827668.34902482852</c:v>
                </c:pt>
                <c:pt idx="878">
                  <c:v>830869.8311635924</c:v>
                </c:pt>
                <c:pt idx="879">
                  <c:v>835325.45749172673</c:v>
                </c:pt>
                <c:pt idx="880">
                  <c:v>838929.99621023133</c:v>
                </c:pt>
                <c:pt idx="881">
                  <c:v>839964.49406860163</c:v>
                </c:pt>
                <c:pt idx="882">
                  <c:v>839964.49406860163</c:v>
                </c:pt>
                <c:pt idx="883">
                  <c:v>840240.25355934235</c:v>
                </c:pt>
                <c:pt idx="884">
                  <c:v>842989.27543573128</c:v>
                </c:pt>
                <c:pt idx="885">
                  <c:v>843260.12711721275</c:v>
                </c:pt>
                <c:pt idx="886">
                  <c:v>843260.12711721275</c:v>
                </c:pt>
                <c:pt idx="887">
                  <c:v>843260.12711721275</c:v>
                </c:pt>
                <c:pt idx="888">
                  <c:v>843260.12711721275</c:v>
                </c:pt>
                <c:pt idx="889">
                  <c:v>843260.12711721275</c:v>
                </c:pt>
                <c:pt idx="890">
                  <c:v>843260.12711721275</c:v>
                </c:pt>
                <c:pt idx="891">
                  <c:v>843260.12711721275</c:v>
                </c:pt>
                <c:pt idx="892">
                  <c:v>843260.12711721275</c:v>
                </c:pt>
                <c:pt idx="893">
                  <c:v>844019.90889542107</c:v>
                </c:pt>
                <c:pt idx="894">
                  <c:v>846462.2307217035</c:v>
                </c:pt>
                <c:pt idx="895">
                  <c:v>850291.36317157384</c:v>
                </c:pt>
                <c:pt idx="896">
                  <c:v>854273.99884357385</c:v>
                </c:pt>
                <c:pt idx="897">
                  <c:v>857271.7714993516</c:v>
                </c:pt>
                <c:pt idx="898">
                  <c:v>858651.53154374054</c:v>
                </c:pt>
                <c:pt idx="899">
                  <c:v>858651.53154374054</c:v>
                </c:pt>
                <c:pt idx="900">
                  <c:v>858651.53154374054</c:v>
                </c:pt>
                <c:pt idx="901">
                  <c:v>858651.53154374054</c:v>
                </c:pt>
                <c:pt idx="902">
                  <c:v>858651.53154374054</c:v>
                </c:pt>
                <c:pt idx="903">
                  <c:v>858684.5661406155</c:v>
                </c:pt>
                <c:pt idx="904">
                  <c:v>860684.63919549051</c:v>
                </c:pt>
                <c:pt idx="905">
                  <c:v>872285.92947936547</c:v>
                </c:pt>
                <c:pt idx="906">
                  <c:v>890934.25184375432</c:v>
                </c:pt>
                <c:pt idx="907">
                  <c:v>906539.89114948118</c:v>
                </c:pt>
                <c:pt idx="908">
                  <c:v>916407.36342361546</c:v>
                </c:pt>
                <c:pt idx="909">
                  <c:v>920393.86875915714</c:v>
                </c:pt>
                <c:pt idx="910">
                  <c:v>920582.82714132383</c:v>
                </c:pt>
                <c:pt idx="911">
                  <c:v>920582.82714132383</c:v>
                </c:pt>
                <c:pt idx="912">
                  <c:v>920582.82714132383</c:v>
                </c:pt>
                <c:pt idx="913">
                  <c:v>920582.82714132383</c:v>
                </c:pt>
                <c:pt idx="914">
                  <c:v>920582.82714132383</c:v>
                </c:pt>
                <c:pt idx="915">
                  <c:v>920582.82714132383</c:v>
                </c:pt>
                <c:pt idx="916">
                  <c:v>920582.82714132383</c:v>
                </c:pt>
                <c:pt idx="917">
                  <c:v>920582.82714132383</c:v>
                </c:pt>
                <c:pt idx="918">
                  <c:v>920582.82714132383</c:v>
                </c:pt>
                <c:pt idx="919">
                  <c:v>920582.82714132383</c:v>
                </c:pt>
                <c:pt idx="920">
                  <c:v>920582.82714132383</c:v>
                </c:pt>
                <c:pt idx="921">
                  <c:v>920582.82714132383</c:v>
                </c:pt>
                <c:pt idx="922">
                  <c:v>920582.82714132383</c:v>
                </c:pt>
                <c:pt idx="923">
                  <c:v>920582.82714132383</c:v>
                </c:pt>
                <c:pt idx="924">
                  <c:v>920582.82714132383</c:v>
                </c:pt>
                <c:pt idx="925">
                  <c:v>920582.82714132383</c:v>
                </c:pt>
                <c:pt idx="926">
                  <c:v>920582.82714132383</c:v>
                </c:pt>
                <c:pt idx="927">
                  <c:v>920582.82714132383</c:v>
                </c:pt>
                <c:pt idx="928">
                  <c:v>924063.44388508773</c:v>
                </c:pt>
                <c:pt idx="929">
                  <c:v>926795.06271229603</c:v>
                </c:pt>
                <c:pt idx="930">
                  <c:v>927939.95718081458</c:v>
                </c:pt>
                <c:pt idx="931">
                  <c:v>928413.03643728222</c:v>
                </c:pt>
                <c:pt idx="932">
                  <c:v>928413.03643728222</c:v>
                </c:pt>
                <c:pt idx="933">
                  <c:v>928413.03643728222</c:v>
                </c:pt>
                <c:pt idx="934">
                  <c:v>928413.03643728222</c:v>
                </c:pt>
                <c:pt idx="935">
                  <c:v>928413.03643728222</c:v>
                </c:pt>
                <c:pt idx="936">
                  <c:v>929087.04307278222</c:v>
                </c:pt>
                <c:pt idx="937">
                  <c:v>931224.7787179118</c:v>
                </c:pt>
                <c:pt idx="938">
                  <c:v>933530.07583886082</c:v>
                </c:pt>
                <c:pt idx="939">
                  <c:v>934785.009356583</c:v>
                </c:pt>
                <c:pt idx="940">
                  <c:v>935223.67000843491</c:v>
                </c:pt>
                <c:pt idx="941">
                  <c:v>935459.88832475431</c:v>
                </c:pt>
                <c:pt idx="942">
                  <c:v>935891.91727151361</c:v>
                </c:pt>
                <c:pt idx="943">
                  <c:v>935929.57585284696</c:v>
                </c:pt>
                <c:pt idx="944">
                  <c:v>935929.57585284696</c:v>
                </c:pt>
                <c:pt idx="945">
                  <c:v>935929.57585284696</c:v>
                </c:pt>
                <c:pt idx="946">
                  <c:v>935929.57585284696</c:v>
                </c:pt>
                <c:pt idx="947">
                  <c:v>935929.57585284696</c:v>
                </c:pt>
                <c:pt idx="948">
                  <c:v>935929.57585284696</c:v>
                </c:pt>
                <c:pt idx="949">
                  <c:v>935929.57585284696</c:v>
                </c:pt>
                <c:pt idx="950">
                  <c:v>935929.57585284696</c:v>
                </c:pt>
                <c:pt idx="951">
                  <c:v>935929.57585284696</c:v>
                </c:pt>
                <c:pt idx="952">
                  <c:v>935929.57585284696</c:v>
                </c:pt>
                <c:pt idx="953">
                  <c:v>936368.89727216645</c:v>
                </c:pt>
                <c:pt idx="954">
                  <c:v>941348.61681852292</c:v>
                </c:pt>
                <c:pt idx="955">
                  <c:v>952354.02332999057</c:v>
                </c:pt>
                <c:pt idx="956">
                  <c:v>967502.0668657684</c:v>
                </c:pt>
                <c:pt idx="957">
                  <c:v>982542.73931990261</c:v>
                </c:pt>
                <c:pt idx="958">
                  <c:v>995738.23931940261</c:v>
                </c:pt>
                <c:pt idx="959">
                  <c:v>1007087.3395653517</c:v>
                </c:pt>
                <c:pt idx="960">
                  <c:v>1013465.8497958703</c:v>
                </c:pt>
                <c:pt idx="961">
                  <c:v>1013769.4650468563</c:v>
                </c:pt>
                <c:pt idx="962">
                  <c:v>1013769.4650468563</c:v>
                </c:pt>
                <c:pt idx="963">
                  <c:v>1013769.4650468563</c:v>
                </c:pt>
                <c:pt idx="964">
                  <c:v>1013769.4650468563</c:v>
                </c:pt>
                <c:pt idx="965">
                  <c:v>1013769.4650468563</c:v>
                </c:pt>
                <c:pt idx="966">
                  <c:v>1013769.4650468563</c:v>
                </c:pt>
                <c:pt idx="967">
                  <c:v>1013769.4650468563</c:v>
                </c:pt>
                <c:pt idx="968">
                  <c:v>1013769.4650468563</c:v>
                </c:pt>
                <c:pt idx="969">
                  <c:v>1013769.4650468563</c:v>
                </c:pt>
                <c:pt idx="970">
                  <c:v>1013769.4650468563</c:v>
                </c:pt>
                <c:pt idx="971">
                  <c:v>1013769.4650468563</c:v>
                </c:pt>
                <c:pt idx="972">
                  <c:v>1014364.7970596203</c:v>
                </c:pt>
                <c:pt idx="973">
                  <c:v>1017325.9616265323</c:v>
                </c:pt>
                <c:pt idx="974">
                  <c:v>1024603.2484174211</c:v>
                </c:pt>
                <c:pt idx="975">
                  <c:v>1037324.4834972961</c:v>
                </c:pt>
                <c:pt idx="976">
                  <c:v>1051494.9445068701</c:v>
                </c:pt>
                <c:pt idx="977">
                  <c:v>1063819.6541472266</c:v>
                </c:pt>
                <c:pt idx="978">
                  <c:v>1074297.3851194489</c:v>
                </c:pt>
                <c:pt idx="979">
                  <c:v>1083015.5328098054</c:v>
                </c:pt>
                <c:pt idx="980">
                  <c:v>1088445.0117664582</c:v>
                </c:pt>
                <c:pt idx="981">
                  <c:v>1091454.6950849767</c:v>
                </c:pt>
                <c:pt idx="982">
                  <c:v>1093559.6023558655</c:v>
                </c:pt>
                <c:pt idx="983">
                  <c:v>1094920.9164893702</c:v>
                </c:pt>
                <c:pt idx="984">
                  <c:v>1095756.7005406294</c:v>
                </c:pt>
                <c:pt idx="985">
                  <c:v>1096389.1088526295</c:v>
                </c:pt>
                <c:pt idx="986">
                  <c:v>1097010.5393680232</c:v>
                </c:pt>
                <c:pt idx="987">
                  <c:v>1097418.1856518751</c:v>
                </c:pt>
                <c:pt idx="988">
                  <c:v>1097511.0034147131</c:v>
                </c:pt>
                <c:pt idx="989">
                  <c:v>1097511.0034147131</c:v>
                </c:pt>
                <c:pt idx="990">
                  <c:v>1097511.0034147131</c:v>
                </c:pt>
                <c:pt idx="991">
                  <c:v>1097511.0034147131</c:v>
                </c:pt>
                <c:pt idx="992">
                  <c:v>1097511.0034147131</c:v>
                </c:pt>
                <c:pt idx="993">
                  <c:v>1097511.0034147131</c:v>
                </c:pt>
                <c:pt idx="994">
                  <c:v>1097511.0034147131</c:v>
                </c:pt>
                <c:pt idx="995">
                  <c:v>1097511.0034147131</c:v>
                </c:pt>
                <c:pt idx="996">
                  <c:v>1097511.0034147131</c:v>
                </c:pt>
                <c:pt idx="997">
                  <c:v>1097511.0034147131</c:v>
                </c:pt>
                <c:pt idx="998">
                  <c:v>1097511.0034147131</c:v>
                </c:pt>
                <c:pt idx="999">
                  <c:v>1097511.0034147131</c:v>
                </c:pt>
                <c:pt idx="1000">
                  <c:v>1097511.0034147131</c:v>
                </c:pt>
                <c:pt idx="1001">
                  <c:v>1097511.0034147131</c:v>
                </c:pt>
                <c:pt idx="1002">
                  <c:v>1097511.0034147131</c:v>
                </c:pt>
                <c:pt idx="1003">
                  <c:v>1097511.0034147131</c:v>
                </c:pt>
                <c:pt idx="1004">
                  <c:v>1097511.0034147131</c:v>
                </c:pt>
                <c:pt idx="1005">
                  <c:v>1097511.0034147131</c:v>
                </c:pt>
                <c:pt idx="1006">
                  <c:v>1097511.0034147131</c:v>
                </c:pt>
                <c:pt idx="1007">
                  <c:v>1097511.0034147131</c:v>
                </c:pt>
                <c:pt idx="1008">
                  <c:v>1097511.0034147131</c:v>
                </c:pt>
                <c:pt idx="1009">
                  <c:v>1097511.0034147131</c:v>
                </c:pt>
                <c:pt idx="1010">
                  <c:v>1097511.0034147131</c:v>
                </c:pt>
                <c:pt idx="1011">
                  <c:v>1097511.0034147131</c:v>
                </c:pt>
                <c:pt idx="1012">
                  <c:v>1097511.0034147131</c:v>
                </c:pt>
                <c:pt idx="1013">
                  <c:v>1097511.0034147131</c:v>
                </c:pt>
                <c:pt idx="1014">
                  <c:v>1097511.0034147131</c:v>
                </c:pt>
                <c:pt idx="1015">
                  <c:v>1097511.0034147131</c:v>
                </c:pt>
                <c:pt idx="1016">
                  <c:v>1097511.0034147131</c:v>
                </c:pt>
                <c:pt idx="1017">
                  <c:v>1097511.0034147131</c:v>
                </c:pt>
                <c:pt idx="1018">
                  <c:v>1097511.0034147131</c:v>
                </c:pt>
                <c:pt idx="1019">
                  <c:v>1097511.0034147131</c:v>
                </c:pt>
                <c:pt idx="1020">
                  <c:v>1097511.0034147131</c:v>
                </c:pt>
                <c:pt idx="1021">
                  <c:v>1097511.0034147131</c:v>
                </c:pt>
                <c:pt idx="1022">
                  <c:v>1097511.0034147131</c:v>
                </c:pt>
                <c:pt idx="1023">
                  <c:v>1097511.0034147131</c:v>
                </c:pt>
                <c:pt idx="1024">
                  <c:v>1097511.0034147131</c:v>
                </c:pt>
                <c:pt idx="1025">
                  <c:v>1097511.0034147131</c:v>
                </c:pt>
                <c:pt idx="1026">
                  <c:v>1097511.0034147131</c:v>
                </c:pt>
                <c:pt idx="1027">
                  <c:v>1097511.0034147131</c:v>
                </c:pt>
                <c:pt idx="1028">
                  <c:v>1097511.0034147131</c:v>
                </c:pt>
                <c:pt idx="1029">
                  <c:v>1097511.0034147131</c:v>
                </c:pt>
                <c:pt idx="1030">
                  <c:v>1097511.0034147131</c:v>
                </c:pt>
                <c:pt idx="1031">
                  <c:v>1097511.0034147131</c:v>
                </c:pt>
                <c:pt idx="1032">
                  <c:v>1097511.0034147131</c:v>
                </c:pt>
                <c:pt idx="1033">
                  <c:v>1097511.0034147131</c:v>
                </c:pt>
                <c:pt idx="1034">
                  <c:v>1097511.0034147131</c:v>
                </c:pt>
                <c:pt idx="1035">
                  <c:v>1097511.0034147131</c:v>
                </c:pt>
                <c:pt idx="1036">
                  <c:v>1097511.0034147131</c:v>
                </c:pt>
                <c:pt idx="1037">
                  <c:v>1097511.0034147131</c:v>
                </c:pt>
                <c:pt idx="1038">
                  <c:v>1097511.0034147131</c:v>
                </c:pt>
                <c:pt idx="1039">
                  <c:v>1097511.0034147131</c:v>
                </c:pt>
                <c:pt idx="1040">
                  <c:v>1097511.0034147131</c:v>
                </c:pt>
                <c:pt idx="1041">
                  <c:v>1097511.0034147131</c:v>
                </c:pt>
                <c:pt idx="1042">
                  <c:v>1097511.0034147131</c:v>
                </c:pt>
                <c:pt idx="1043">
                  <c:v>1097511.0034147131</c:v>
                </c:pt>
                <c:pt idx="1044">
                  <c:v>1097511.0034147131</c:v>
                </c:pt>
                <c:pt idx="1045">
                  <c:v>1097511.0034147131</c:v>
                </c:pt>
                <c:pt idx="1046">
                  <c:v>1097511.0034147131</c:v>
                </c:pt>
                <c:pt idx="1047">
                  <c:v>1097511.0034147131</c:v>
                </c:pt>
                <c:pt idx="1048">
                  <c:v>1097511.0034147131</c:v>
                </c:pt>
                <c:pt idx="1049">
                  <c:v>1097511.0034147131</c:v>
                </c:pt>
                <c:pt idx="1050">
                  <c:v>1097511.0034147131</c:v>
                </c:pt>
                <c:pt idx="1051">
                  <c:v>1097511.0034147131</c:v>
                </c:pt>
                <c:pt idx="1052">
                  <c:v>1097739.7909179213</c:v>
                </c:pt>
                <c:pt idx="1053">
                  <c:v>1100593.1520395742</c:v>
                </c:pt>
                <c:pt idx="1054">
                  <c:v>1105362.000121227</c:v>
                </c:pt>
                <c:pt idx="1055">
                  <c:v>1111179.8076687825</c:v>
                </c:pt>
                <c:pt idx="1056">
                  <c:v>1118060.4739045464</c:v>
                </c:pt>
                <c:pt idx="1057">
                  <c:v>1126430.0344062685</c:v>
                </c:pt>
                <c:pt idx="1058">
                  <c:v>1136447.3942845881</c:v>
                </c:pt>
                <c:pt idx="1059">
                  <c:v>1147724.2860845882</c:v>
                </c:pt>
                <c:pt idx="1060">
                  <c:v>1158446.027979204</c:v>
                </c:pt>
                <c:pt idx="1061">
                  <c:v>1166499.5176695187</c:v>
                </c:pt>
                <c:pt idx="1062">
                  <c:v>1172406.4609903521</c:v>
                </c:pt>
                <c:pt idx="1063">
                  <c:v>1176446.3472984864</c:v>
                </c:pt>
                <c:pt idx="1064">
                  <c:v>1178294.616334727</c:v>
                </c:pt>
                <c:pt idx="1065">
                  <c:v>1178486.2607569492</c:v>
                </c:pt>
                <c:pt idx="1066">
                  <c:v>1178486.2607569492</c:v>
                </c:pt>
                <c:pt idx="1067">
                  <c:v>1178486.2607569492</c:v>
                </c:pt>
                <c:pt idx="1068">
                  <c:v>1178486.2607569492</c:v>
                </c:pt>
                <c:pt idx="1069">
                  <c:v>1178486.2607569492</c:v>
                </c:pt>
                <c:pt idx="1070">
                  <c:v>1178486.2607569492</c:v>
                </c:pt>
                <c:pt idx="1071">
                  <c:v>1178486.2607569492</c:v>
                </c:pt>
                <c:pt idx="1072">
                  <c:v>1178486.2607569492</c:v>
                </c:pt>
                <c:pt idx="1073">
                  <c:v>1178486.2607569492</c:v>
                </c:pt>
                <c:pt idx="1074">
                  <c:v>1178486.2607569492</c:v>
                </c:pt>
                <c:pt idx="1075">
                  <c:v>1178486.2607569492</c:v>
                </c:pt>
                <c:pt idx="1076">
                  <c:v>1178486.2607569492</c:v>
                </c:pt>
                <c:pt idx="1077">
                  <c:v>1178486.2607569492</c:v>
                </c:pt>
                <c:pt idx="1078">
                  <c:v>1178486.2607569492</c:v>
                </c:pt>
                <c:pt idx="1079">
                  <c:v>1178486.2607569492</c:v>
                </c:pt>
                <c:pt idx="1080">
                  <c:v>1178486.2607569492</c:v>
                </c:pt>
                <c:pt idx="1081">
                  <c:v>1178486.2607569492</c:v>
                </c:pt>
                <c:pt idx="1082">
                  <c:v>1178486.2607569492</c:v>
                </c:pt>
                <c:pt idx="1083">
                  <c:v>1178486.2607569492</c:v>
                </c:pt>
                <c:pt idx="1084">
                  <c:v>1178486.2607569492</c:v>
                </c:pt>
                <c:pt idx="1085">
                  <c:v>1178486.2607569492</c:v>
                </c:pt>
                <c:pt idx="1086">
                  <c:v>1181209.4393593797</c:v>
                </c:pt>
                <c:pt idx="1087">
                  <c:v>1186268.609636477</c:v>
                </c:pt>
                <c:pt idx="1088">
                  <c:v>1189282.0393672038</c:v>
                </c:pt>
                <c:pt idx="1089">
                  <c:v>1189282.0393672038</c:v>
                </c:pt>
                <c:pt idx="1090">
                  <c:v>1189282.0393672038</c:v>
                </c:pt>
                <c:pt idx="1091">
                  <c:v>1189282.0393672038</c:v>
                </c:pt>
                <c:pt idx="1092">
                  <c:v>1189282.0393672038</c:v>
                </c:pt>
                <c:pt idx="1093">
                  <c:v>1189282.0393672038</c:v>
                </c:pt>
                <c:pt idx="1094">
                  <c:v>1189282.0393672038</c:v>
                </c:pt>
                <c:pt idx="1095">
                  <c:v>1189282.0393672038</c:v>
                </c:pt>
                <c:pt idx="1096">
                  <c:v>1189282.0393672038</c:v>
                </c:pt>
                <c:pt idx="1097">
                  <c:v>1189282.0393672038</c:v>
                </c:pt>
                <c:pt idx="1098">
                  <c:v>1189282.0393672038</c:v>
                </c:pt>
                <c:pt idx="1099">
                  <c:v>1189282.0393672038</c:v>
                </c:pt>
                <c:pt idx="1100">
                  <c:v>1189282.0393672038</c:v>
                </c:pt>
                <c:pt idx="1101">
                  <c:v>1190908.2233761158</c:v>
                </c:pt>
                <c:pt idx="1102">
                  <c:v>1196081.7910246204</c:v>
                </c:pt>
                <c:pt idx="1103">
                  <c:v>1201524.615975162</c:v>
                </c:pt>
                <c:pt idx="1104">
                  <c:v>1203672.9096435555</c:v>
                </c:pt>
                <c:pt idx="1105">
                  <c:v>1203672.9096435555</c:v>
                </c:pt>
                <c:pt idx="1106">
                  <c:v>1203672.9096435555</c:v>
                </c:pt>
                <c:pt idx="1107">
                  <c:v>1203672.9096435555</c:v>
                </c:pt>
                <c:pt idx="1108">
                  <c:v>1203672.9096435555</c:v>
                </c:pt>
                <c:pt idx="1109">
                  <c:v>1203672.9096435555</c:v>
                </c:pt>
                <c:pt idx="1110">
                  <c:v>1203672.9096435555</c:v>
                </c:pt>
                <c:pt idx="1111">
                  <c:v>1203934.4868563702</c:v>
                </c:pt>
                <c:pt idx="1112">
                  <c:v>1207383.3560504676</c:v>
                </c:pt>
                <c:pt idx="1113">
                  <c:v>1210530.3338523195</c:v>
                </c:pt>
                <c:pt idx="1114">
                  <c:v>1210530.3338523195</c:v>
                </c:pt>
                <c:pt idx="1115">
                  <c:v>1210530.3338523195</c:v>
                </c:pt>
                <c:pt idx="1116">
                  <c:v>1210530.3338523195</c:v>
                </c:pt>
                <c:pt idx="1117">
                  <c:v>1210530.3338523195</c:v>
                </c:pt>
                <c:pt idx="1118">
                  <c:v>1210530.3338523195</c:v>
                </c:pt>
                <c:pt idx="1119">
                  <c:v>1210530.3338523195</c:v>
                </c:pt>
                <c:pt idx="1120">
                  <c:v>1210530.3338523195</c:v>
                </c:pt>
                <c:pt idx="1121">
                  <c:v>1212296.2704895278</c:v>
                </c:pt>
                <c:pt idx="1122">
                  <c:v>1215988.1356010695</c:v>
                </c:pt>
                <c:pt idx="1123">
                  <c:v>1218416.5259931667</c:v>
                </c:pt>
                <c:pt idx="1124">
                  <c:v>1219157.8575171111</c:v>
                </c:pt>
                <c:pt idx="1125">
                  <c:v>1220130.0366626529</c:v>
                </c:pt>
                <c:pt idx="1126">
                  <c:v>1223885.817801602</c:v>
                </c:pt>
                <c:pt idx="1127">
                  <c:v>1232307.5110261946</c:v>
                </c:pt>
                <c:pt idx="1128">
                  <c:v>1246404.5026434029</c:v>
                </c:pt>
                <c:pt idx="1129">
                  <c:v>1264259.9654495695</c:v>
                </c:pt>
                <c:pt idx="1130">
                  <c:v>1281874.8633538519</c:v>
                </c:pt>
                <c:pt idx="1131">
                  <c:v>1297321.950538815</c:v>
                </c:pt>
                <c:pt idx="1132">
                  <c:v>1309016.2994536899</c:v>
                </c:pt>
                <c:pt idx="1133">
                  <c:v>1317238.4602665233</c:v>
                </c:pt>
                <c:pt idx="1134">
                  <c:v>1323769.1070328797</c:v>
                </c:pt>
                <c:pt idx="1135">
                  <c:v>1329579.500925713</c:v>
                </c:pt>
                <c:pt idx="1136">
                  <c:v>1335245.018495287</c:v>
                </c:pt>
                <c:pt idx="1137">
                  <c:v>1340475.6757161203</c:v>
                </c:pt>
                <c:pt idx="1138">
                  <c:v>1344541.1146775463</c:v>
                </c:pt>
                <c:pt idx="1139">
                  <c:v>1346846.8333803101</c:v>
                </c:pt>
                <c:pt idx="1140">
                  <c:v>1347498.2455669213</c:v>
                </c:pt>
                <c:pt idx="1141">
                  <c:v>1347498.2455669213</c:v>
                </c:pt>
                <c:pt idx="1142">
                  <c:v>1347498.2455669213</c:v>
                </c:pt>
                <c:pt idx="1143">
                  <c:v>1347498.2455669213</c:v>
                </c:pt>
                <c:pt idx="1144">
                  <c:v>1347498.2455669213</c:v>
                </c:pt>
                <c:pt idx="1145">
                  <c:v>1347498.2455669213</c:v>
                </c:pt>
                <c:pt idx="1146">
                  <c:v>1347498.2455669213</c:v>
                </c:pt>
                <c:pt idx="1147">
                  <c:v>1347498.2455669213</c:v>
                </c:pt>
                <c:pt idx="1148">
                  <c:v>1347498.2455669213</c:v>
                </c:pt>
                <c:pt idx="1149">
                  <c:v>1348243.3018907732</c:v>
                </c:pt>
                <c:pt idx="1150">
                  <c:v>1353568.7754365001</c:v>
                </c:pt>
                <c:pt idx="1151">
                  <c:v>1358589.3294364444</c:v>
                </c:pt>
                <c:pt idx="1152">
                  <c:v>1360839.2473159444</c:v>
                </c:pt>
                <c:pt idx="1153">
                  <c:v>1361246.1695159443</c:v>
                </c:pt>
                <c:pt idx="1154">
                  <c:v>1361246.1695159443</c:v>
                </c:pt>
                <c:pt idx="1155">
                  <c:v>1361246.1695159443</c:v>
                </c:pt>
                <c:pt idx="1156">
                  <c:v>1361246.1695159443</c:v>
                </c:pt>
                <c:pt idx="1157">
                  <c:v>1361246.1695159443</c:v>
                </c:pt>
                <c:pt idx="1158">
                  <c:v>1361246.1695159443</c:v>
                </c:pt>
                <c:pt idx="1159">
                  <c:v>1361246.1695159443</c:v>
                </c:pt>
                <c:pt idx="1160">
                  <c:v>1361246.1695159443</c:v>
                </c:pt>
                <c:pt idx="1161">
                  <c:v>1361246.1695159443</c:v>
                </c:pt>
                <c:pt idx="1162">
                  <c:v>1361246.1695159443</c:v>
                </c:pt>
                <c:pt idx="1163">
                  <c:v>1361246.1695159443</c:v>
                </c:pt>
                <c:pt idx="1164">
                  <c:v>1361246.1695159443</c:v>
                </c:pt>
                <c:pt idx="1165">
                  <c:v>1361246.1695159443</c:v>
                </c:pt>
                <c:pt idx="1166">
                  <c:v>1361246.1695159443</c:v>
                </c:pt>
                <c:pt idx="1167">
                  <c:v>1361246.1695159443</c:v>
                </c:pt>
                <c:pt idx="1168">
                  <c:v>1361246.1695159443</c:v>
                </c:pt>
                <c:pt idx="1169">
                  <c:v>1361246.1695159443</c:v>
                </c:pt>
                <c:pt idx="1170">
                  <c:v>1361246.1695159443</c:v>
                </c:pt>
                <c:pt idx="1171">
                  <c:v>1361246.1695159443</c:v>
                </c:pt>
                <c:pt idx="1172">
                  <c:v>1361246.1695159443</c:v>
                </c:pt>
                <c:pt idx="1173">
                  <c:v>1361246.1695159443</c:v>
                </c:pt>
                <c:pt idx="1174">
                  <c:v>1361246.1695159443</c:v>
                </c:pt>
                <c:pt idx="1175">
                  <c:v>1361246.1695159443</c:v>
                </c:pt>
                <c:pt idx="1176">
                  <c:v>1361246.1695159443</c:v>
                </c:pt>
                <c:pt idx="1177">
                  <c:v>1361246.1695159443</c:v>
                </c:pt>
                <c:pt idx="1178">
                  <c:v>1361246.1695159443</c:v>
                </c:pt>
                <c:pt idx="1179">
                  <c:v>1361246.1695159443</c:v>
                </c:pt>
                <c:pt idx="1180">
                  <c:v>1361246.1695159443</c:v>
                </c:pt>
                <c:pt idx="1181">
                  <c:v>1361246.1695159443</c:v>
                </c:pt>
                <c:pt idx="1182">
                  <c:v>1361246.1695159443</c:v>
                </c:pt>
                <c:pt idx="1183">
                  <c:v>1361246.1695159443</c:v>
                </c:pt>
                <c:pt idx="1184">
                  <c:v>1361246.1695159443</c:v>
                </c:pt>
                <c:pt idx="1185">
                  <c:v>1361246.1695159443</c:v>
                </c:pt>
                <c:pt idx="1186">
                  <c:v>1361246.1695159443</c:v>
                </c:pt>
                <c:pt idx="1187">
                  <c:v>1361246.1695159443</c:v>
                </c:pt>
                <c:pt idx="1188">
                  <c:v>1361246.1695159443</c:v>
                </c:pt>
                <c:pt idx="1189">
                  <c:v>1361246.1695159443</c:v>
                </c:pt>
                <c:pt idx="1190">
                  <c:v>1361246.1695159443</c:v>
                </c:pt>
                <c:pt idx="1191">
                  <c:v>1361246.1695159443</c:v>
                </c:pt>
                <c:pt idx="1192">
                  <c:v>1361246.1695159443</c:v>
                </c:pt>
                <c:pt idx="1193">
                  <c:v>1361246.1695159443</c:v>
                </c:pt>
                <c:pt idx="1194">
                  <c:v>1361246.1695159443</c:v>
                </c:pt>
                <c:pt idx="1195">
                  <c:v>1361246.1695159443</c:v>
                </c:pt>
                <c:pt idx="1196">
                  <c:v>1361246.1695159443</c:v>
                </c:pt>
                <c:pt idx="1197">
                  <c:v>1361246.1695159443</c:v>
                </c:pt>
                <c:pt idx="1198">
                  <c:v>1361246.1695159443</c:v>
                </c:pt>
                <c:pt idx="1199">
                  <c:v>1361246.1695159443</c:v>
                </c:pt>
                <c:pt idx="1200">
                  <c:v>1361246.1695159443</c:v>
                </c:pt>
                <c:pt idx="1201">
                  <c:v>1361246.1695159443</c:v>
                </c:pt>
                <c:pt idx="1202">
                  <c:v>1361246.1695159443</c:v>
                </c:pt>
                <c:pt idx="1203">
                  <c:v>1361246.1695159443</c:v>
                </c:pt>
                <c:pt idx="1204">
                  <c:v>1361246.1695159443</c:v>
                </c:pt>
                <c:pt idx="1205">
                  <c:v>1361246.1695159443</c:v>
                </c:pt>
                <c:pt idx="1206">
                  <c:v>1361246.1695159443</c:v>
                </c:pt>
                <c:pt idx="1207">
                  <c:v>1361246.1695159443</c:v>
                </c:pt>
                <c:pt idx="1208">
                  <c:v>1361246.1695159443</c:v>
                </c:pt>
                <c:pt idx="1209">
                  <c:v>1361246.1695159443</c:v>
                </c:pt>
                <c:pt idx="1210">
                  <c:v>1361246.1695159443</c:v>
                </c:pt>
                <c:pt idx="1211">
                  <c:v>1361246.1695159443</c:v>
                </c:pt>
                <c:pt idx="1212">
                  <c:v>1361246.1695159443</c:v>
                </c:pt>
                <c:pt idx="1213">
                  <c:v>1361246.1695159443</c:v>
                </c:pt>
                <c:pt idx="1214">
                  <c:v>1361246.1695159443</c:v>
                </c:pt>
                <c:pt idx="1215">
                  <c:v>1361246.1695159443</c:v>
                </c:pt>
                <c:pt idx="1216">
                  <c:v>1361246.1695159443</c:v>
                </c:pt>
                <c:pt idx="1217">
                  <c:v>1361246.1695159443</c:v>
                </c:pt>
                <c:pt idx="1218">
                  <c:v>1361246.1695159443</c:v>
                </c:pt>
                <c:pt idx="1219">
                  <c:v>1361246.1695159443</c:v>
                </c:pt>
                <c:pt idx="1220">
                  <c:v>1361246.1695159443</c:v>
                </c:pt>
                <c:pt idx="1221">
                  <c:v>1361246.1695159443</c:v>
                </c:pt>
                <c:pt idx="1222">
                  <c:v>1361246.1695159443</c:v>
                </c:pt>
                <c:pt idx="1223">
                  <c:v>1361246.1695159443</c:v>
                </c:pt>
                <c:pt idx="1224">
                  <c:v>1361246.1695159443</c:v>
                </c:pt>
                <c:pt idx="1225">
                  <c:v>1361246.1695159443</c:v>
                </c:pt>
                <c:pt idx="1226">
                  <c:v>1361246.1695159443</c:v>
                </c:pt>
                <c:pt idx="1227">
                  <c:v>1361246.1695159443</c:v>
                </c:pt>
                <c:pt idx="1228">
                  <c:v>1361246.1695159443</c:v>
                </c:pt>
                <c:pt idx="1229">
                  <c:v>1361246.1695159443</c:v>
                </c:pt>
                <c:pt idx="1230">
                  <c:v>1361246.1695159443</c:v>
                </c:pt>
                <c:pt idx="1231">
                  <c:v>1361246.1695159443</c:v>
                </c:pt>
                <c:pt idx="1232">
                  <c:v>1361246.1695159443</c:v>
                </c:pt>
                <c:pt idx="1233">
                  <c:v>1361246.1695159443</c:v>
                </c:pt>
                <c:pt idx="1234">
                  <c:v>1361246.1695159443</c:v>
                </c:pt>
                <c:pt idx="1235">
                  <c:v>1361246.1695159443</c:v>
                </c:pt>
                <c:pt idx="1236">
                  <c:v>1361246.1695159443</c:v>
                </c:pt>
                <c:pt idx="1237">
                  <c:v>1361246.1695159443</c:v>
                </c:pt>
                <c:pt idx="1238">
                  <c:v>1361246.1695159443</c:v>
                </c:pt>
                <c:pt idx="1239">
                  <c:v>1361246.1695159443</c:v>
                </c:pt>
                <c:pt idx="1240">
                  <c:v>1361246.1695159443</c:v>
                </c:pt>
                <c:pt idx="1241">
                  <c:v>1361901.4818262591</c:v>
                </c:pt>
                <c:pt idx="1242">
                  <c:v>1363552.6896864073</c:v>
                </c:pt>
                <c:pt idx="1243">
                  <c:v>1365521.363441963</c:v>
                </c:pt>
                <c:pt idx="1244">
                  <c:v>1367148.8733067638</c:v>
                </c:pt>
                <c:pt idx="1245">
                  <c:v>1368440.2210200415</c:v>
                </c:pt>
                <c:pt idx="1246">
                  <c:v>1369724.1964367081</c:v>
                </c:pt>
                <c:pt idx="1247">
                  <c:v>1370999.5509609533</c:v>
                </c:pt>
                <c:pt idx="1248">
                  <c:v>1371949.2467942729</c:v>
                </c:pt>
                <c:pt idx="1249">
                  <c:v>1373209.7728372961</c:v>
                </c:pt>
                <c:pt idx="1250">
                  <c:v>1374775.2078409442</c:v>
                </c:pt>
                <c:pt idx="1251">
                  <c:v>1376329.4308592635</c:v>
                </c:pt>
                <c:pt idx="1252">
                  <c:v>1377872.4204833377</c:v>
                </c:pt>
                <c:pt idx="1253">
                  <c:v>1379098.1020635089</c:v>
                </c:pt>
                <c:pt idx="1254">
                  <c:v>1380012.3719446061</c:v>
                </c:pt>
                <c:pt idx="1255">
                  <c:v>1380921.2676383699</c:v>
                </c:pt>
                <c:pt idx="1256">
                  <c:v>1381824.7734158004</c:v>
                </c:pt>
                <c:pt idx="1257">
                  <c:v>1382722.8735478977</c:v>
                </c:pt>
                <c:pt idx="1258">
                  <c:v>1383615.5523056616</c:v>
                </c:pt>
                <c:pt idx="1259">
                  <c:v>1384502.7939600921</c:v>
                </c:pt>
                <c:pt idx="1260">
                  <c:v>1385384.5827821894</c:v>
                </c:pt>
                <c:pt idx="1261">
                  <c:v>1386260.9030429532</c:v>
                </c:pt>
                <c:pt idx="1262">
                  <c:v>1386845.060772643</c:v>
                </c:pt>
                <c:pt idx="1263">
                  <c:v>1386856.6617081431</c:v>
                </c:pt>
                <c:pt idx="1264">
                  <c:v>1386856.6617081431</c:v>
                </c:pt>
                <c:pt idx="1265">
                  <c:v>1386856.6617081431</c:v>
                </c:pt>
                <c:pt idx="1266">
                  <c:v>1386856.6617081431</c:v>
                </c:pt>
                <c:pt idx="1267">
                  <c:v>1386856.6617081431</c:v>
                </c:pt>
                <c:pt idx="1268">
                  <c:v>1386856.6617081431</c:v>
                </c:pt>
                <c:pt idx="1269">
                  <c:v>1386856.6617081431</c:v>
                </c:pt>
                <c:pt idx="1270">
                  <c:v>1386856.6617081431</c:v>
                </c:pt>
                <c:pt idx="1271">
                  <c:v>1386856.6617081431</c:v>
                </c:pt>
                <c:pt idx="1272">
                  <c:v>1386856.6617081431</c:v>
                </c:pt>
                <c:pt idx="1273">
                  <c:v>1386856.6617081431</c:v>
                </c:pt>
                <c:pt idx="1274">
                  <c:v>1386856.6617081431</c:v>
                </c:pt>
                <c:pt idx="1275">
                  <c:v>1386856.6617081431</c:v>
                </c:pt>
                <c:pt idx="1276">
                  <c:v>1386856.6617081431</c:v>
                </c:pt>
                <c:pt idx="1277">
                  <c:v>1386856.6617081431</c:v>
                </c:pt>
                <c:pt idx="1278">
                  <c:v>1386856.6617081431</c:v>
                </c:pt>
                <c:pt idx="1279">
                  <c:v>1386856.6617081431</c:v>
                </c:pt>
                <c:pt idx="1280">
                  <c:v>1386856.6617081431</c:v>
                </c:pt>
                <c:pt idx="1281">
                  <c:v>1386856.6617081431</c:v>
                </c:pt>
                <c:pt idx="1282">
                  <c:v>1386856.6617081431</c:v>
                </c:pt>
                <c:pt idx="1283">
                  <c:v>1386856.6617081431</c:v>
                </c:pt>
                <c:pt idx="1284">
                  <c:v>1386856.6617081431</c:v>
                </c:pt>
                <c:pt idx="1285">
                  <c:v>1386856.6617081431</c:v>
                </c:pt>
                <c:pt idx="1286">
                  <c:v>1386856.6617081431</c:v>
                </c:pt>
                <c:pt idx="1287">
                  <c:v>1386856.6617081431</c:v>
                </c:pt>
                <c:pt idx="1288">
                  <c:v>1386856.6617081431</c:v>
                </c:pt>
                <c:pt idx="1289">
                  <c:v>1386856.6617081431</c:v>
                </c:pt>
                <c:pt idx="1290">
                  <c:v>1386856.6617081431</c:v>
                </c:pt>
                <c:pt idx="1291">
                  <c:v>1386856.6617081431</c:v>
                </c:pt>
                <c:pt idx="1292">
                  <c:v>1386856.6617081431</c:v>
                </c:pt>
                <c:pt idx="1293">
                  <c:v>1386856.6617081431</c:v>
                </c:pt>
                <c:pt idx="1294">
                  <c:v>1386856.6617081431</c:v>
                </c:pt>
                <c:pt idx="1295">
                  <c:v>1386873.121987643</c:v>
                </c:pt>
                <c:pt idx="1296">
                  <c:v>1387161.9099211476</c:v>
                </c:pt>
                <c:pt idx="1297">
                  <c:v>1387449.6118079624</c:v>
                </c:pt>
                <c:pt idx="1298">
                  <c:v>1387449.6118079624</c:v>
                </c:pt>
                <c:pt idx="1299">
                  <c:v>1387449.6118079624</c:v>
                </c:pt>
                <c:pt idx="1300">
                  <c:v>1387449.6118079624</c:v>
                </c:pt>
                <c:pt idx="1301">
                  <c:v>1387449.6118079624</c:v>
                </c:pt>
                <c:pt idx="1302">
                  <c:v>1387449.6118079624</c:v>
                </c:pt>
                <c:pt idx="1303">
                  <c:v>1387449.6118079624</c:v>
                </c:pt>
                <c:pt idx="1304">
                  <c:v>1387449.6118079624</c:v>
                </c:pt>
                <c:pt idx="1305">
                  <c:v>1387449.6118079624</c:v>
                </c:pt>
                <c:pt idx="1306">
                  <c:v>1387449.6118079624</c:v>
                </c:pt>
                <c:pt idx="1307">
                  <c:v>1387449.6118079624</c:v>
                </c:pt>
                <c:pt idx="1308">
                  <c:v>1387449.6118079624</c:v>
                </c:pt>
                <c:pt idx="1309">
                  <c:v>1387449.6118079624</c:v>
                </c:pt>
                <c:pt idx="1310">
                  <c:v>1387449.6118079624</c:v>
                </c:pt>
                <c:pt idx="1311">
                  <c:v>1387449.6118079624</c:v>
                </c:pt>
                <c:pt idx="1312">
                  <c:v>1387449.6118079624</c:v>
                </c:pt>
                <c:pt idx="1313">
                  <c:v>1387449.6118079624</c:v>
                </c:pt>
                <c:pt idx="1314">
                  <c:v>1387449.6118079624</c:v>
                </c:pt>
                <c:pt idx="1315">
                  <c:v>1387449.6118079624</c:v>
                </c:pt>
                <c:pt idx="1316">
                  <c:v>1387449.6118079624</c:v>
                </c:pt>
                <c:pt idx="1317">
                  <c:v>1387449.6118079624</c:v>
                </c:pt>
                <c:pt idx="1318">
                  <c:v>1387449.6118079624</c:v>
                </c:pt>
                <c:pt idx="1319">
                  <c:v>1387468.1958918374</c:v>
                </c:pt>
                <c:pt idx="1320">
                  <c:v>1387753.4700272679</c:v>
                </c:pt>
                <c:pt idx="1321">
                  <c:v>1387753.4700272679</c:v>
                </c:pt>
                <c:pt idx="1322">
                  <c:v>1387753.4700272679</c:v>
                </c:pt>
                <c:pt idx="1323">
                  <c:v>1387753.4700272679</c:v>
                </c:pt>
                <c:pt idx="1324">
                  <c:v>1387753.4700272679</c:v>
                </c:pt>
                <c:pt idx="1325">
                  <c:v>1387753.4700272679</c:v>
                </c:pt>
                <c:pt idx="1326">
                  <c:v>1387753.4700272679</c:v>
                </c:pt>
                <c:pt idx="1327">
                  <c:v>1387753.4700272679</c:v>
                </c:pt>
                <c:pt idx="1328">
                  <c:v>1387753.4700272679</c:v>
                </c:pt>
                <c:pt idx="1329">
                  <c:v>1387753.4700272679</c:v>
                </c:pt>
                <c:pt idx="1330">
                  <c:v>1387753.4700272679</c:v>
                </c:pt>
                <c:pt idx="1331">
                  <c:v>1387753.4700272679</c:v>
                </c:pt>
                <c:pt idx="1332">
                  <c:v>1387753.4700272679</c:v>
                </c:pt>
                <c:pt idx="1333">
                  <c:v>1387753.4700272679</c:v>
                </c:pt>
                <c:pt idx="1334">
                  <c:v>1387753.4700272679</c:v>
                </c:pt>
                <c:pt idx="1335">
                  <c:v>1387753.4700272679</c:v>
                </c:pt>
                <c:pt idx="1336">
                  <c:v>1387753.4700272679</c:v>
                </c:pt>
                <c:pt idx="1337">
                  <c:v>1387753.4700272679</c:v>
                </c:pt>
                <c:pt idx="1338">
                  <c:v>1387753.4700272679</c:v>
                </c:pt>
                <c:pt idx="1339">
                  <c:v>1387753.4700272679</c:v>
                </c:pt>
                <c:pt idx="1340">
                  <c:v>1387753.4700272679</c:v>
                </c:pt>
                <c:pt idx="1341">
                  <c:v>1387753.4700272679</c:v>
                </c:pt>
                <c:pt idx="1342">
                  <c:v>1387753.4700272679</c:v>
                </c:pt>
                <c:pt idx="1343">
                  <c:v>1387753.4700272679</c:v>
                </c:pt>
                <c:pt idx="1344">
                  <c:v>1387753.4700272679</c:v>
                </c:pt>
                <c:pt idx="1345">
                  <c:v>1387753.4700272679</c:v>
                </c:pt>
                <c:pt idx="1346">
                  <c:v>1387753.4700272679</c:v>
                </c:pt>
                <c:pt idx="1347">
                  <c:v>1387753.4700272679</c:v>
                </c:pt>
                <c:pt idx="1348">
                  <c:v>1387753.4700272679</c:v>
                </c:pt>
                <c:pt idx="1349">
                  <c:v>1387753.4700272679</c:v>
                </c:pt>
                <c:pt idx="1350">
                  <c:v>1387753.4700272679</c:v>
                </c:pt>
                <c:pt idx="1351">
                  <c:v>1387753.4700272679</c:v>
                </c:pt>
                <c:pt idx="1352">
                  <c:v>1387761.8066761012</c:v>
                </c:pt>
                <c:pt idx="1353">
                  <c:v>1390377.2432049762</c:v>
                </c:pt>
                <c:pt idx="1354">
                  <c:v>1394958.1552059392</c:v>
                </c:pt>
                <c:pt idx="1355">
                  <c:v>1400302.6261958096</c:v>
                </c:pt>
                <c:pt idx="1356">
                  <c:v>1405829.3205389206</c:v>
                </c:pt>
                <c:pt idx="1357">
                  <c:v>1411520.712731129</c:v>
                </c:pt>
                <c:pt idx="1358">
                  <c:v>1417630.7322439624</c:v>
                </c:pt>
                <c:pt idx="1359">
                  <c:v>1424637.4522121707</c:v>
                </c:pt>
                <c:pt idx="1360">
                  <c:v>1432218.0678716707</c:v>
                </c:pt>
                <c:pt idx="1361">
                  <c:v>1440075.0894948745</c:v>
                </c:pt>
                <c:pt idx="1362">
                  <c:v>1448404.7048428976</c:v>
                </c:pt>
                <c:pt idx="1363">
                  <c:v>1456676.6025557308</c:v>
                </c:pt>
                <c:pt idx="1364">
                  <c:v>1462677.0562970641</c:v>
                </c:pt>
                <c:pt idx="1365">
                  <c:v>1464655.0605898974</c:v>
                </c:pt>
                <c:pt idx="1366">
                  <c:v>1464655.0605898974</c:v>
                </c:pt>
                <c:pt idx="1367">
                  <c:v>1464655.0605898974</c:v>
                </c:pt>
                <c:pt idx="1368">
                  <c:v>1464655.0605898974</c:v>
                </c:pt>
                <c:pt idx="1369">
                  <c:v>1464655.0605898974</c:v>
                </c:pt>
                <c:pt idx="1370">
                  <c:v>1464655.0605898974</c:v>
                </c:pt>
                <c:pt idx="1371">
                  <c:v>1468685.4774764392</c:v>
                </c:pt>
                <c:pt idx="1372">
                  <c:v>1474316.8946986615</c:v>
                </c:pt>
                <c:pt idx="1373">
                  <c:v>1477076.200588143</c:v>
                </c:pt>
                <c:pt idx="1374">
                  <c:v>1477076.200588143</c:v>
                </c:pt>
                <c:pt idx="1375">
                  <c:v>1477076.200588143</c:v>
                </c:pt>
                <c:pt idx="1376">
                  <c:v>1477076.200588143</c:v>
                </c:pt>
                <c:pt idx="1377">
                  <c:v>1478551.3685264625</c:v>
                </c:pt>
                <c:pt idx="1378">
                  <c:v>1482822.5771281847</c:v>
                </c:pt>
                <c:pt idx="1379">
                  <c:v>1491627.4726070596</c:v>
                </c:pt>
                <c:pt idx="1380">
                  <c:v>1506065.847205356</c:v>
                </c:pt>
                <c:pt idx="1381">
                  <c:v>1521941.6657392681</c:v>
                </c:pt>
                <c:pt idx="1382">
                  <c:v>1535972.8675765458</c:v>
                </c:pt>
                <c:pt idx="1383">
                  <c:v>1548158.2254182727</c:v>
                </c:pt>
                <c:pt idx="1384">
                  <c:v>1555310.4008544208</c:v>
                </c:pt>
                <c:pt idx="1385">
                  <c:v>1555310.4008544208</c:v>
                </c:pt>
                <c:pt idx="1386">
                  <c:v>1555310.4008544208</c:v>
                </c:pt>
                <c:pt idx="1387">
                  <c:v>1555310.4008544208</c:v>
                </c:pt>
                <c:pt idx="1388">
                  <c:v>1555310.4008544208</c:v>
                </c:pt>
                <c:pt idx="1389">
                  <c:v>1555310.4008544208</c:v>
                </c:pt>
                <c:pt idx="1390">
                  <c:v>1555310.4008544208</c:v>
                </c:pt>
                <c:pt idx="1391">
                  <c:v>1555310.4008544208</c:v>
                </c:pt>
                <c:pt idx="1392">
                  <c:v>1555310.4008544208</c:v>
                </c:pt>
                <c:pt idx="1393">
                  <c:v>1555310.4008544208</c:v>
                </c:pt>
                <c:pt idx="1394">
                  <c:v>1555310.4008544208</c:v>
                </c:pt>
                <c:pt idx="1395">
                  <c:v>1555310.4008544208</c:v>
                </c:pt>
                <c:pt idx="1396">
                  <c:v>1555310.4008544208</c:v>
                </c:pt>
                <c:pt idx="1397">
                  <c:v>1555310.4008544208</c:v>
                </c:pt>
                <c:pt idx="1398">
                  <c:v>1555310.4008544208</c:v>
                </c:pt>
                <c:pt idx="1399">
                  <c:v>1555310.4008544208</c:v>
                </c:pt>
                <c:pt idx="1400">
                  <c:v>1556512.859095407</c:v>
                </c:pt>
                <c:pt idx="1401">
                  <c:v>1558650.7575366662</c:v>
                </c:pt>
                <c:pt idx="1402">
                  <c:v>1561680.3676474672</c:v>
                </c:pt>
                <c:pt idx="1403">
                  <c:v>1565539.6671180089</c:v>
                </c:pt>
                <c:pt idx="1404">
                  <c:v>1569807.3972534395</c:v>
                </c:pt>
                <c:pt idx="1405">
                  <c:v>1574949.541842273</c:v>
                </c:pt>
                <c:pt idx="1406">
                  <c:v>1582612.1845827915</c:v>
                </c:pt>
                <c:pt idx="1407">
                  <c:v>1594350.8209800692</c:v>
                </c:pt>
                <c:pt idx="1408">
                  <c:v>1607093.5440723146</c:v>
                </c:pt>
                <c:pt idx="1409">
                  <c:v>1616086.5108198703</c:v>
                </c:pt>
                <c:pt idx="1410">
                  <c:v>1619488.7203823146</c:v>
                </c:pt>
                <c:pt idx="1411">
                  <c:v>1619488.7203823146</c:v>
                </c:pt>
                <c:pt idx="1412">
                  <c:v>1619488.7203823146</c:v>
                </c:pt>
                <c:pt idx="1413">
                  <c:v>1619488.7203823146</c:v>
                </c:pt>
                <c:pt idx="1414">
                  <c:v>1619488.7203823146</c:v>
                </c:pt>
                <c:pt idx="1415">
                  <c:v>1619488.7203823146</c:v>
                </c:pt>
                <c:pt idx="1416">
                  <c:v>1619488.7203823146</c:v>
                </c:pt>
                <c:pt idx="1417">
                  <c:v>1619488.7203823146</c:v>
                </c:pt>
                <c:pt idx="1418">
                  <c:v>1619488.7203823146</c:v>
                </c:pt>
                <c:pt idx="1419">
                  <c:v>1619488.7203823146</c:v>
                </c:pt>
                <c:pt idx="1420">
                  <c:v>1619488.7203823146</c:v>
                </c:pt>
                <c:pt idx="1421">
                  <c:v>1619488.7203823146</c:v>
                </c:pt>
                <c:pt idx="1422">
                  <c:v>1619488.7203823146</c:v>
                </c:pt>
                <c:pt idx="1423">
                  <c:v>1619488.7203823146</c:v>
                </c:pt>
                <c:pt idx="1424">
                  <c:v>1623197.7878501527</c:v>
                </c:pt>
                <c:pt idx="1425">
                  <c:v>1629696.4640786573</c:v>
                </c:pt>
                <c:pt idx="1426">
                  <c:v>1633661.9376079028</c:v>
                </c:pt>
                <c:pt idx="1427">
                  <c:v>1633661.9376079028</c:v>
                </c:pt>
                <c:pt idx="1428">
                  <c:v>1633661.9376079028</c:v>
                </c:pt>
                <c:pt idx="1429">
                  <c:v>1633661.9376079028</c:v>
                </c:pt>
                <c:pt idx="1430">
                  <c:v>1633661.9376079028</c:v>
                </c:pt>
                <c:pt idx="1431">
                  <c:v>1633661.9376079028</c:v>
                </c:pt>
                <c:pt idx="1432">
                  <c:v>1633661.9376079028</c:v>
                </c:pt>
                <c:pt idx="1433">
                  <c:v>1635957.4195000001</c:v>
                </c:pt>
                <c:pt idx="1434">
                  <c:v>1642328.3077667269</c:v>
                </c:pt>
                <c:pt idx="1435">
                  <c:v>1652742.1124733381</c:v>
                </c:pt>
                <c:pt idx="1436">
                  <c:v>1663672.9895473984</c:v>
                </c:pt>
                <c:pt idx="1437">
                  <c:v>1672849.248727028</c:v>
                </c:pt>
                <c:pt idx="1438">
                  <c:v>1677313.4421847502</c:v>
                </c:pt>
                <c:pt idx="1439">
                  <c:v>1677341.3933396253</c:v>
                </c:pt>
                <c:pt idx="1440">
                  <c:v>1677341.3933396253</c:v>
                </c:pt>
                <c:pt idx="1441">
                  <c:v>1677341.3933396253</c:v>
                </c:pt>
                <c:pt idx="1442">
                  <c:v>1677341.3933396253</c:v>
                </c:pt>
                <c:pt idx="1443">
                  <c:v>1677341.3933396253</c:v>
                </c:pt>
                <c:pt idx="1444">
                  <c:v>1678600.1536069771</c:v>
                </c:pt>
                <c:pt idx="1445">
                  <c:v>1680175.7520079401</c:v>
                </c:pt>
                <c:pt idx="1446">
                  <c:v>1680662.4703123707</c:v>
                </c:pt>
                <c:pt idx="1447">
                  <c:v>1680662.4703123707</c:v>
                </c:pt>
                <c:pt idx="1448">
                  <c:v>1680662.4703123707</c:v>
                </c:pt>
                <c:pt idx="1449">
                  <c:v>1680662.4703123707</c:v>
                </c:pt>
                <c:pt idx="1450">
                  <c:v>1682358.9725852087</c:v>
                </c:pt>
                <c:pt idx="1451">
                  <c:v>1686203.4478282642</c:v>
                </c:pt>
                <c:pt idx="1452">
                  <c:v>1689594.4044848059</c:v>
                </c:pt>
                <c:pt idx="1453">
                  <c:v>1690889.9544047504</c:v>
                </c:pt>
                <c:pt idx="1454">
                  <c:v>1691051.485302306</c:v>
                </c:pt>
                <c:pt idx="1455">
                  <c:v>1691051.485302306</c:v>
                </c:pt>
                <c:pt idx="1456">
                  <c:v>1691051.485302306</c:v>
                </c:pt>
                <c:pt idx="1457">
                  <c:v>1691051.485302306</c:v>
                </c:pt>
                <c:pt idx="1458">
                  <c:v>1691051.485302306</c:v>
                </c:pt>
                <c:pt idx="1459">
                  <c:v>1691051.485302306</c:v>
                </c:pt>
                <c:pt idx="1460">
                  <c:v>1691051.485302306</c:v>
                </c:pt>
                <c:pt idx="1461">
                  <c:v>1691051.485302306</c:v>
                </c:pt>
                <c:pt idx="1462">
                  <c:v>1691051.485302306</c:v>
                </c:pt>
                <c:pt idx="1463">
                  <c:v>1691051.485302306</c:v>
                </c:pt>
                <c:pt idx="1464">
                  <c:v>1691051.485302306</c:v>
                </c:pt>
                <c:pt idx="1465">
                  <c:v>1691051.485302306</c:v>
                </c:pt>
                <c:pt idx="1466">
                  <c:v>1691051.485302306</c:v>
                </c:pt>
                <c:pt idx="1467">
                  <c:v>1691051.485302306</c:v>
                </c:pt>
                <c:pt idx="1468">
                  <c:v>1691051.485302306</c:v>
                </c:pt>
                <c:pt idx="1469">
                  <c:v>1691051.485302306</c:v>
                </c:pt>
                <c:pt idx="1470">
                  <c:v>1691051.485302306</c:v>
                </c:pt>
                <c:pt idx="1471">
                  <c:v>1691051.485302306</c:v>
                </c:pt>
                <c:pt idx="1472">
                  <c:v>1691051.485302306</c:v>
                </c:pt>
                <c:pt idx="1473">
                  <c:v>1691051.485302306</c:v>
                </c:pt>
                <c:pt idx="1474">
                  <c:v>1691051.485302306</c:v>
                </c:pt>
                <c:pt idx="1475">
                  <c:v>1691051.485302306</c:v>
                </c:pt>
                <c:pt idx="1476">
                  <c:v>1691051.485302306</c:v>
                </c:pt>
                <c:pt idx="1477">
                  <c:v>1691051.485302306</c:v>
                </c:pt>
                <c:pt idx="1478">
                  <c:v>1691051.485302306</c:v>
                </c:pt>
                <c:pt idx="1479">
                  <c:v>1691051.485302306</c:v>
                </c:pt>
                <c:pt idx="1480">
                  <c:v>1691051.485302306</c:v>
                </c:pt>
                <c:pt idx="1481">
                  <c:v>1691051.485302306</c:v>
                </c:pt>
                <c:pt idx="1482">
                  <c:v>1691051.485302306</c:v>
                </c:pt>
                <c:pt idx="1483">
                  <c:v>1691051.485302306</c:v>
                </c:pt>
                <c:pt idx="1484">
                  <c:v>1691051.485302306</c:v>
                </c:pt>
                <c:pt idx="1485">
                  <c:v>1691051.485302306</c:v>
                </c:pt>
                <c:pt idx="1486">
                  <c:v>1691051.485302306</c:v>
                </c:pt>
                <c:pt idx="1487">
                  <c:v>1691051.485302306</c:v>
                </c:pt>
                <c:pt idx="1488">
                  <c:v>1691051.485302306</c:v>
                </c:pt>
                <c:pt idx="1489">
                  <c:v>1691051.485302306</c:v>
                </c:pt>
                <c:pt idx="1490">
                  <c:v>1691051.485302306</c:v>
                </c:pt>
                <c:pt idx="1491">
                  <c:v>1691051.485302306</c:v>
                </c:pt>
                <c:pt idx="1492">
                  <c:v>1691051.485302306</c:v>
                </c:pt>
                <c:pt idx="1493">
                  <c:v>1691051.485302306</c:v>
                </c:pt>
                <c:pt idx="1494">
                  <c:v>1691051.485302306</c:v>
                </c:pt>
                <c:pt idx="1495">
                  <c:v>1691051.485302306</c:v>
                </c:pt>
                <c:pt idx="1496">
                  <c:v>1691051.485302306</c:v>
                </c:pt>
                <c:pt idx="1497">
                  <c:v>1691051.485302306</c:v>
                </c:pt>
                <c:pt idx="1498">
                  <c:v>1691051.485302306</c:v>
                </c:pt>
                <c:pt idx="1499">
                  <c:v>1691051.485302306</c:v>
                </c:pt>
                <c:pt idx="1500">
                  <c:v>1691051.485302306</c:v>
                </c:pt>
                <c:pt idx="1501">
                  <c:v>1691051.485302306</c:v>
                </c:pt>
                <c:pt idx="1502">
                  <c:v>1691051.485302306</c:v>
                </c:pt>
                <c:pt idx="1503">
                  <c:v>1691051.485302306</c:v>
                </c:pt>
                <c:pt idx="1504">
                  <c:v>1691051.485302306</c:v>
                </c:pt>
                <c:pt idx="1505">
                  <c:v>1691051.485302306</c:v>
                </c:pt>
                <c:pt idx="1506">
                  <c:v>1691051.485302306</c:v>
                </c:pt>
                <c:pt idx="1507">
                  <c:v>1691051.485302306</c:v>
                </c:pt>
                <c:pt idx="1508">
                  <c:v>1691051.485302306</c:v>
                </c:pt>
                <c:pt idx="1509">
                  <c:v>1691051.485302306</c:v>
                </c:pt>
                <c:pt idx="1510">
                  <c:v>1691051.485302306</c:v>
                </c:pt>
                <c:pt idx="1511">
                  <c:v>1691051.485302306</c:v>
                </c:pt>
                <c:pt idx="1512">
                  <c:v>1691051.485302306</c:v>
                </c:pt>
                <c:pt idx="1513">
                  <c:v>1691051.485302306</c:v>
                </c:pt>
                <c:pt idx="1514">
                  <c:v>1691051.485302306</c:v>
                </c:pt>
                <c:pt idx="1515">
                  <c:v>1691051.485302306</c:v>
                </c:pt>
                <c:pt idx="1516">
                  <c:v>1691051.485302306</c:v>
                </c:pt>
                <c:pt idx="1517">
                  <c:v>1691051.485302306</c:v>
                </c:pt>
                <c:pt idx="1518">
                  <c:v>1691051.485302306</c:v>
                </c:pt>
                <c:pt idx="1519">
                  <c:v>1691051.485302306</c:v>
                </c:pt>
                <c:pt idx="1520">
                  <c:v>1691051.485302306</c:v>
                </c:pt>
                <c:pt idx="1521">
                  <c:v>1691051.485302306</c:v>
                </c:pt>
                <c:pt idx="1522">
                  <c:v>1691051.485302306</c:v>
                </c:pt>
                <c:pt idx="1523">
                  <c:v>1691051.485302306</c:v>
                </c:pt>
                <c:pt idx="1524">
                  <c:v>1691051.485302306</c:v>
                </c:pt>
                <c:pt idx="1525">
                  <c:v>1691051.485302306</c:v>
                </c:pt>
                <c:pt idx="1526">
                  <c:v>1691051.485302306</c:v>
                </c:pt>
                <c:pt idx="1527">
                  <c:v>1692656.0088080838</c:v>
                </c:pt>
                <c:pt idx="1528">
                  <c:v>1697619.9489614402</c:v>
                </c:pt>
                <c:pt idx="1529">
                  <c:v>1705264.4281967736</c:v>
                </c:pt>
                <c:pt idx="1530">
                  <c:v>1714397.6039048661</c:v>
                </c:pt>
                <c:pt idx="1531">
                  <c:v>1723214.7224658476</c:v>
                </c:pt>
                <c:pt idx="1532">
                  <c:v>1730364.1231176995</c:v>
                </c:pt>
                <c:pt idx="1533">
                  <c:v>1735306.3510690513</c:v>
                </c:pt>
                <c:pt idx="1534">
                  <c:v>1737743.4380128151</c:v>
                </c:pt>
                <c:pt idx="1535">
                  <c:v>1737777.483972315</c:v>
                </c:pt>
                <c:pt idx="1536">
                  <c:v>1737777.483972315</c:v>
                </c:pt>
                <c:pt idx="1537">
                  <c:v>1737777.483972315</c:v>
                </c:pt>
                <c:pt idx="1538">
                  <c:v>1737777.483972315</c:v>
                </c:pt>
                <c:pt idx="1539">
                  <c:v>1737777.483972315</c:v>
                </c:pt>
                <c:pt idx="1540">
                  <c:v>1737777.483972315</c:v>
                </c:pt>
                <c:pt idx="1541">
                  <c:v>1737777.483972315</c:v>
                </c:pt>
                <c:pt idx="1542">
                  <c:v>1737777.483972315</c:v>
                </c:pt>
                <c:pt idx="1543">
                  <c:v>1737777.483972315</c:v>
                </c:pt>
                <c:pt idx="1544">
                  <c:v>1737777.483972315</c:v>
                </c:pt>
                <c:pt idx="1545">
                  <c:v>1737777.483972315</c:v>
                </c:pt>
                <c:pt idx="1546">
                  <c:v>1737777.483972315</c:v>
                </c:pt>
                <c:pt idx="1547">
                  <c:v>1737777.483972315</c:v>
                </c:pt>
                <c:pt idx="1548">
                  <c:v>1737777.483972315</c:v>
                </c:pt>
                <c:pt idx="1549">
                  <c:v>1737777.483972315</c:v>
                </c:pt>
                <c:pt idx="1550">
                  <c:v>1737777.483972315</c:v>
                </c:pt>
                <c:pt idx="1551">
                  <c:v>1737777.483972315</c:v>
                </c:pt>
                <c:pt idx="1552">
                  <c:v>1737777.483972315</c:v>
                </c:pt>
                <c:pt idx="1553">
                  <c:v>1737777.483972315</c:v>
                </c:pt>
                <c:pt idx="1554">
                  <c:v>1737777.483972315</c:v>
                </c:pt>
                <c:pt idx="1555">
                  <c:v>1737777.483972315</c:v>
                </c:pt>
                <c:pt idx="1556">
                  <c:v>1737777.483972315</c:v>
                </c:pt>
                <c:pt idx="1557">
                  <c:v>1737777.483972315</c:v>
                </c:pt>
                <c:pt idx="1558">
                  <c:v>1737777.483972315</c:v>
                </c:pt>
                <c:pt idx="1559">
                  <c:v>1737777.483972315</c:v>
                </c:pt>
                <c:pt idx="1560">
                  <c:v>1737777.483972315</c:v>
                </c:pt>
                <c:pt idx="1561">
                  <c:v>1737777.483972315</c:v>
                </c:pt>
                <c:pt idx="1562">
                  <c:v>1737777.483972315</c:v>
                </c:pt>
                <c:pt idx="1563">
                  <c:v>1737777.483972315</c:v>
                </c:pt>
                <c:pt idx="1564">
                  <c:v>1737777.483972315</c:v>
                </c:pt>
                <c:pt idx="1565">
                  <c:v>1737777.483972315</c:v>
                </c:pt>
                <c:pt idx="1566">
                  <c:v>1737777.483972315</c:v>
                </c:pt>
                <c:pt idx="1567">
                  <c:v>1737777.483972315</c:v>
                </c:pt>
                <c:pt idx="1568">
                  <c:v>1737777.483972315</c:v>
                </c:pt>
                <c:pt idx="1569">
                  <c:v>1737777.483972315</c:v>
                </c:pt>
                <c:pt idx="1570">
                  <c:v>1737777.483972315</c:v>
                </c:pt>
                <c:pt idx="1571">
                  <c:v>1737777.483972315</c:v>
                </c:pt>
                <c:pt idx="1572">
                  <c:v>1737777.483972315</c:v>
                </c:pt>
                <c:pt idx="1573">
                  <c:v>1737777.483972315</c:v>
                </c:pt>
                <c:pt idx="1574">
                  <c:v>1737777.483972315</c:v>
                </c:pt>
                <c:pt idx="1575">
                  <c:v>1737777.483972315</c:v>
                </c:pt>
                <c:pt idx="1576">
                  <c:v>1737777.483972315</c:v>
                </c:pt>
                <c:pt idx="1577">
                  <c:v>1737777.483972315</c:v>
                </c:pt>
                <c:pt idx="1578">
                  <c:v>1737777.483972315</c:v>
                </c:pt>
                <c:pt idx="1579">
                  <c:v>1737777.483972315</c:v>
                </c:pt>
                <c:pt idx="1580">
                  <c:v>1737777.483972315</c:v>
                </c:pt>
                <c:pt idx="1581">
                  <c:v>1737777.483972315</c:v>
                </c:pt>
                <c:pt idx="1582">
                  <c:v>1737777.483972315</c:v>
                </c:pt>
                <c:pt idx="1583">
                  <c:v>1737777.483972315</c:v>
                </c:pt>
                <c:pt idx="1584">
                  <c:v>1737777.483972315</c:v>
                </c:pt>
                <c:pt idx="1585">
                  <c:v>1738119.5170099677</c:v>
                </c:pt>
                <c:pt idx="1586">
                  <c:v>1739769.2743568427</c:v>
                </c:pt>
                <c:pt idx="1587">
                  <c:v>1742278.2260643982</c:v>
                </c:pt>
                <c:pt idx="1588">
                  <c:v>1745633.7705088425</c:v>
                </c:pt>
                <c:pt idx="1589">
                  <c:v>1749821.1428026066</c:v>
                </c:pt>
                <c:pt idx="1590">
                  <c:v>1754399.6750576668</c:v>
                </c:pt>
                <c:pt idx="1591">
                  <c:v>1758521.8467305047</c:v>
                </c:pt>
                <c:pt idx="1592">
                  <c:v>1761363.857217412</c:v>
                </c:pt>
                <c:pt idx="1593">
                  <c:v>1762947.2842281759</c:v>
                </c:pt>
                <c:pt idx="1594">
                  <c:v>1763287.2208624952</c:v>
                </c:pt>
                <c:pt idx="1595">
                  <c:v>1763287.2208624952</c:v>
                </c:pt>
                <c:pt idx="1596">
                  <c:v>1763287.2208624952</c:v>
                </c:pt>
                <c:pt idx="1597">
                  <c:v>1763287.2208624952</c:v>
                </c:pt>
                <c:pt idx="1598">
                  <c:v>1763287.2208624952</c:v>
                </c:pt>
                <c:pt idx="1599">
                  <c:v>1763287.2208624952</c:v>
                </c:pt>
                <c:pt idx="1600">
                  <c:v>1764031.2542177406</c:v>
                </c:pt>
                <c:pt idx="1601">
                  <c:v>1766382.6679839073</c:v>
                </c:pt>
                <c:pt idx="1602">
                  <c:v>1769518.6609253332</c:v>
                </c:pt>
                <c:pt idx="1603">
                  <c:v>1773424.4305796155</c:v>
                </c:pt>
                <c:pt idx="1604">
                  <c:v>1777690.1279653795</c:v>
                </c:pt>
                <c:pt idx="1605">
                  <c:v>1781140.6515205877</c:v>
                </c:pt>
                <c:pt idx="1606">
                  <c:v>1783021.9212200183</c:v>
                </c:pt>
                <c:pt idx="1607">
                  <c:v>1783741.30162156</c:v>
                </c:pt>
                <c:pt idx="1608">
                  <c:v>1783741.30162156</c:v>
                </c:pt>
                <c:pt idx="1609">
                  <c:v>1783741.30162156</c:v>
                </c:pt>
                <c:pt idx="1610">
                  <c:v>1783741.30162156</c:v>
                </c:pt>
                <c:pt idx="1611">
                  <c:v>1783741.30162156</c:v>
                </c:pt>
                <c:pt idx="1612">
                  <c:v>1783741.30162156</c:v>
                </c:pt>
                <c:pt idx="1613">
                  <c:v>1783741.30162156</c:v>
                </c:pt>
                <c:pt idx="1614">
                  <c:v>1783741.30162156</c:v>
                </c:pt>
                <c:pt idx="1615">
                  <c:v>1783741.30162156</c:v>
                </c:pt>
                <c:pt idx="1616">
                  <c:v>1783741.30162156</c:v>
                </c:pt>
                <c:pt idx="1617">
                  <c:v>1783741.30162156</c:v>
                </c:pt>
                <c:pt idx="1618">
                  <c:v>1783741.30162156</c:v>
                </c:pt>
                <c:pt idx="1619">
                  <c:v>1783741.30162156</c:v>
                </c:pt>
                <c:pt idx="1620">
                  <c:v>1783741.30162156</c:v>
                </c:pt>
                <c:pt idx="1621">
                  <c:v>1783741.30162156</c:v>
                </c:pt>
                <c:pt idx="1622">
                  <c:v>1783741.30162156</c:v>
                </c:pt>
                <c:pt idx="1623">
                  <c:v>1783741.30162156</c:v>
                </c:pt>
                <c:pt idx="1624">
                  <c:v>1783741.30162156</c:v>
                </c:pt>
                <c:pt idx="1625">
                  <c:v>1783741.30162156</c:v>
                </c:pt>
                <c:pt idx="1626">
                  <c:v>1783741.30162156</c:v>
                </c:pt>
                <c:pt idx="1627">
                  <c:v>1783741.30162156</c:v>
                </c:pt>
                <c:pt idx="1628">
                  <c:v>1783741.30162156</c:v>
                </c:pt>
                <c:pt idx="1629">
                  <c:v>1785749.4695158747</c:v>
                </c:pt>
                <c:pt idx="1630">
                  <c:v>1791876.2053878747</c:v>
                </c:pt>
                <c:pt idx="1631">
                  <c:v>1801198.4463599673</c:v>
                </c:pt>
                <c:pt idx="1632">
                  <c:v>1812386.8987451526</c:v>
                </c:pt>
                <c:pt idx="1633">
                  <c:v>1823390.1169572498</c:v>
                </c:pt>
                <c:pt idx="1634">
                  <c:v>1831886.2463366804</c:v>
                </c:pt>
                <c:pt idx="1635">
                  <c:v>1836828.2212056618</c:v>
                </c:pt>
                <c:pt idx="1636">
                  <c:v>1837923.8854166479</c:v>
                </c:pt>
                <c:pt idx="1637">
                  <c:v>1837923.8854166479</c:v>
                </c:pt>
                <c:pt idx="1638">
                  <c:v>1837923.8854166479</c:v>
                </c:pt>
                <c:pt idx="1639">
                  <c:v>1837923.8854166479</c:v>
                </c:pt>
                <c:pt idx="1640">
                  <c:v>1837923.8854166479</c:v>
                </c:pt>
                <c:pt idx="1641">
                  <c:v>1837923.8854166479</c:v>
                </c:pt>
                <c:pt idx="1642">
                  <c:v>1837923.8854166479</c:v>
                </c:pt>
                <c:pt idx="1643">
                  <c:v>1837923.8854166479</c:v>
                </c:pt>
                <c:pt idx="1644">
                  <c:v>1837923.8854166479</c:v>
                </c:pt>
                <c:pt idx="1645">
                  <c:v>1837923.8854166479</c:v>
                </c:pt>
                <c:pt idx="1646">
                  <c:v>1837923.8854166479</c:v>
                </c:pt>
                <c:pt idx="1647">
                  <c:v>1837923.8854166479</c:v>
                </c:pt>
                <c:pt idx="1648">
                  <c:v>1837923.8854166479</c:v>
                </c:pt>
                <c:pt idx="1649">
                  <c:v>1837923.8854166479</c:v>
                </c:pt>
                <c:pt idx="1650">
                  <c:v>1837923.8854166479</c:v>
                </c:pt>
                <c:pt idx="1651">
                  <c:v>1837923.8854166479</c:v>
                </c:pt>
                <c:pt idx="1652">
                  <c:v>1837923.8854166479</c:v>
                </c:pt>
                <c:pt idx="1653">
                  <c:v>1837923.8854166479</c:v>
                </c:pt>
                <c:pt idx="1654">
                  <c:v>1837923.8854166479</c:v>
                </c:pt>
                <c:pt idx="1655">
                  <c:v>1837923.8854166479</c:v>
                </c:pt>
                <c:pt idx="1656">
                  <c:v>1837923.8854166479</c:v>
                </c:pt>
                <c:pt idx="1657">
                  <c:v>1837923.8854166479</c:v>
                </c:pt>
                <c:pt idx="1658">
                  <c:v>1837923.8854166479</c:v>
                </c:pt>
                <c:pt idx="1659">
                  <c:v>1837923.8854166479</c:v>
                </c:pt>
                <c:pt idx="1660">
                  <c:v>1837923.8854166479</c:v>
                </c:pt>
                <c:pt idx="1661">
                  <c:v>1837923.8854166479</c:v>
                </c:pt>
                <c:pt idx="1662">
                  <c:v>1837923.8854166479</c:v>
                </c:pt>
                <c:pt idx="1663">
                  <c:v>1837923.8854166479</c:v>
                </c:pt>
                <c:pt idx="1664">
                  <c:v>1837923.8854166479</c:v>
                </c:pt>
                <c:pt idx="1665">
                  <c:v>1837923.8854166479</c:v>
                </c:pt>
                <c:pt idx="1666">
                  <c:v>1837923.8854166479</c:v>
                </c:pt>
                <c:pt idx="1667">
                  <c:v>1837923.8854166479</c:v>
                </c:pt>
                <c:pt idx="1668">
                  <c:v>1837923.8854166479</c:v>
                </c:pt>
                <c:pt idx="1669">
                  <c:v>1837923.8854166479</c:v>
                </c:pt>
                <c:pt idx="1670">
                  <c:v>1837923.8854166479</c:v>
                </c:pt>
                <c:pt idx="1671">
                  <c:v>1837923.8854166479</c:v>
                </c:pt>
                <c:pt idx="1672">
                  <c:v>1837923.8854166479</c:v>
                </c:pt>
                <c:pt idx="1673">
                  <c:v>1837923.8854166479</c:v>
                </c:pt>
                <c:pt idx="1674">
                  <c:v>1837923.8854166479</c:v>
                </c:pt>
                <c:pt idx="1675">
                  <c:v>1837923.8854166479</c:v>
                </c:pt>
                <c:pt idx="1676">
                  <c:v>1837923.8854166479</c:v>
                </c:pt>
                <c:pt idx="1677">
                  <c:v>1837923.8854166479</c:v>
                </c:pt>
                <c:pt idx="1678">
                  <c:v>1837923.8854166479</c:v>
                </c:pt>
                <c:pt idx="1679">
                  <c:v>1837923.8854166479</c:v>
                </c:pt>
                <c:pt idx="1680">
                  <c:v>1837923.8854166479</c:v>
                </c:pt>
                <c:pt idx="1681">
                  <c:v>1837923.8854166479</c:v>
                </c:pt>
                <c:pt idx="1682">
                  <c:v>1837923.8854166479</c:v>
                </c:pt>
                <c:pt idx="1683">
                  <c:v>1837923.8854166479</c:v>
                </c:pt>
                <c:pt idx="1684">
                  <c:v>1837923.8854166479</c:v>
                </c:pt>
                <c:pt idx="1685">
                  <c:v>1837923.8854166479</c:v>
                </c:pt>
                <c:pt idx="1686">
                  <c:v>1837923.8854166479</c:v>
                </c:pt>
                <c:pt idx="1687">
                  <c:v>1837923.8854166479</c:v>
                </c:pt>
                <c:pt idx="1688">
                  <c:v>1837923.8854166479</c:v>
                </c:pt>
                <c:pt idx="1689">
                  <c:v>1837923.8854166479</c:v>
                </c:pt>
                <c:pt idx="1690">
                  <c:v>1837923.8854166479</c:v>
                </c:pt>
                <c:pt idx="1691">
                  <c:v>1837923.8854166479</c:v>
                </c:pt>
                <c:pt idx="1692">
                  <c:v>1837923.8854166479</c:v>
                </c:pt>
                <c:pt idx="1693">
                  <c:v>1837923.8854166479</c:v>
                </c:pt>
                <c:pt idx="1694">
                  <c:v>1837923.8854166479</c:v>
                </c:pt>
                <c:pt idx="1695">
                  <c:v>1837923.8854166479</c:v>
                </c:pt>
                <c:pt idx="1696">
                  <c:v>1837923.8854166479</c:v>
                </c:pt>
                <c:pt idx="1697">
                  <c:v>1837923.8854166479</c:v>
                </c:pt>
                <c:pt idx="1698">
                  <c:v>1837923.8854166479</c:v>
                </c:pt>
                <c:pt idx="1699">
                  <c:v>1837923.8854166479</c:v>
                </c:pt>
                <c:pt idx="1700">
                  <c:v>1837923.8854166479</c:v>
                </c:pt>
                <c:pt idx="1701">
                  <c:v>1837923.8854166479</c:v>
                </c:pt>
                <c:pt idx="1702">
                  <c:v>1837923.8854166479</c:v>
                </c:pt>
                <c:pt idx="1703">
                  <c:v>1837923.8854166479</c:v>
                </c:pt>
                <c:pt idx="1704">
                  <c:v>1837923.8854166479</c:v>
                </c:pt>
                <c:pt idx="1705">
                  <c:v>1837923.8854166479</c:v>
                </c:pt>
                <c:pt idx="1706">
                  <c:v>1837923.8854166479</c:v>
                </c:pt>
                <c:pt idx="1707">
                  <c:v>1837923.8854166479</c:v>
                </c:pt>
                <c:pt idx="1708">
                  <c:v>1837923.8854166479</c:v>
                </c:pt>
                <c:pt idx="1709">
                  <c:v>1837923.8854166479</c:v>
                </c:pt>
                <c:pt idx="1710">
                  <c:v>1837923.8854166479</c:v>
                </c:pt>
                <c:pt idx="1711">
                  <c:v>1837923.8854166479</c:v>
                </c:pt>
                <c:pt idx="1712">
                  <c:v>1837923.8854166479</c:v>
                </c:pt>
                <c:pt idx="1713">
                  <c:v>1837923.8854166479</c:v>
                </c:pt>
                <c:pt idx="1714">
                  <c:v>1837923.8854166479</c:v>
                </c:pt>
                <c:pt idx="1715">
                  <c:v>1837923.8854166479</c:v>
                </c:pt>
                <c:pt idx="1716">
                  <c:v>1837923.8854166479</c:v>
                </c:pt>
                <c:pt idx="1717">
                  <c:v>1837923.8854166479</c:v>
                </c:pt>
                <c:pt idx="1718">
                  <c:v>1837923.8854166479</c:v>
                </c:pt>
                <c:pt idx="1719">
                  <c:v>1837923.8854166479</c:v>
                </c:pt>
                <c:pt idx="1720">
                  <c:v>1837923.8854166479</c:v>
                </c:pt>
                <c:pt idx="1721">
                  <c:v>1837923.8854166479</c:v>
                </c:pt>
                <c:pt idx="1722">
                  <c:v>1837923.8854166479</c:v>
                </c:pt>
                <c:pt idx="1723">
                  <c:v>1837923.8854166479</c:v>
                </c:pt>
                <c:pt idx="1724">
                  <c:v>1837923.8854166479</c:v>
                </c:pt>
                <c:pt idx="1725">
                  <c:v>1837923.8854166479</c:v>
                </c:pt>
                <c:pt idx="1726">
                  <c:v>1837923.8854166479</c:v>
                </c:pt>
                <c:pt idx="1727">
                  <c:v>1837923.8854166479</c:v>
                </c:pt>
                <c:pt idx="1728">
                  <c:v>1837923.8854166479</c:v>
                </c:pt>
                <c:pt idx="1729">
                  <c:v>1840141.241116819</c:v>
                </c:pt>
                <c:pt idx="1730">
                  <c:v>1846537.3384726152</c:v>
                </c:pt>
                <c:pt idx="1731">
                  <c:v>1857475.3200972818</c:v>
                </c:pt>
                <c:pt idx="1732">
                  <c:v>1872795.4706478606</c:v>
                </c:pt>
                <c:pt idx="1733">
                  <c:v>1890503.0660008837</c:v>
                </c:pt>
                <c:pt idx="1734">
                  <c:v>1908733.1747866615</c:v>
                </c:pt>
                <c:pt idx="1735">
                  <c:v>1926580.2541630503</c:v>
                </c:pt>
                <c:pt idx="1736">
                  <c:v>1943222.762125666</c:v>
                </c:pt>
                <c:pt idx="1737">
                  <c:v>1958709.6292536892</c:v>
                </c:pt>
                <c:pt idx="1738">
                  <c:v>1973488.7990657818</c:v>
                </c:pt>
                <c:pt idx="1739">
                  <c:v>1988362.3089515457</c:v>
                </c:pt>
                <c:pt idx="1740">
                  <c:v>2002915.4393530875</c:v>
                </c:pt>
                <c:pt idx="1741">
                  <c:v>2016785.2847436059</c:v>
                </c:pt>
                <c:pt idx="1742">
                  <c:v>2029620.3524201105</c:v>
                </c:pt>
                <c:pt idx="1743">
                  <c:v>2040395.906302555</c:v>
                </c:pt>
                <c:pt idx="1744">
                  <c:v>2048505.7381254623</c:v>
                </c:pt>
                <c:pt idx="1745">
                  <c:v>2054759.6429874622</c:v>
                </c:pt>
                <c:pt idx="1746">
                  <c:v>2059900.3716645595</c:v>
                </c:pt>
                <c:pt idx="1747">
                  <c:v>2063963.9961532261</c:v>
                </c:pt>
                <c:pt idx="1748">
                  <c:v>2067650.2536179114</c:v>
                </c:pt>
                <c:pt idx="1749">
                  <c:v>2071299.2392558374</c:v>
                </c:pt>
                <c:pt idx="1750">
                  <c:v>2074252.1593753374</c:v>
                </c:pt>
                <c:pt idx="1751">
                  <c:v>2076527.9271035781</c:v>
                </c:pt>
                <c:pt idx="1752">
                  <c:v>2078137.9959593744</c:v>
                </c:pt>
                <c:pt idx="1753">
                  <c:v>2078774.0848103373</c:v>
                </c:pt>
                <c:pt idx="1754">
                  <c:v>2079087.9097902123</c:v>
                </c:pt>
                <c:pt idx="1755">
                  <c:v>2079400.9414575642</c:v>
                </c:pt>
                <c:pt idx="1756">
                  <c:v>2079713.1688894762</c:v>
                </c:pt>
                <c:pt idx="1757">
                  <c:v>2080024.5811630317</c:v>
                </c:pt>
                <c:pt idx="1758">
                  <c:v>2080335.1673553141</c:v>
                </c:pt>
                <c:pt idx="1759">
                  <c:v>2080644.9165434067</c:v>
                </c:pt>
                <c:pt idx="1760">
                  <c:v>2081262.7414155039</c:v>
                </c:pt>
                <c:pt idx="1761">
                  <c:v>2081877.3815790454</c:v>
                </c:pt>
                <c:pt idx="1762">
                  <c:v>2082489.3558035824</c:v>
                </c:pt>
                <c:pt idx="1763">
                  <c:v>2083400.9405571378</c:v>
                </c:pt>
                <c:pt idx="1764">
                  <c:v>2084307.1432588601</c:v>
                </c:pt>
                <c:pt idx="1765">
                  <c:v>2085207.9481797491</c:v>
                </c:pt>
                <c:pt idx="1766">
                  <c:v>2086103.3395908047</c:v>
                </c:pt>
                <c:pt idx="1767">
                  <c:v>2087287.5147259899</c:v>
                </c:pt>
                <c:pt idx="1768">
                  <c:v>2089337.9284620872</c:v>
                </c:pt>
                <c:pt idx="1769">
                  <c:v>2093098.0579889761</c:v>
                </c:pt>
                <c:pt idx="1770">
                  <c:v>2099070.0987716289</c:v>
                </c:pt>
                <c:pt idx="1771">
                  <c:v>2107693.7475604624</c:v>
                </c:pt>
                <c:pt idx="1772">
                  <c:v>2119028.9276864487</c:v>
                </c:pt>
                <c:pt idx="1773">
                  <c:v>2132280.6012136568</c:v>
                </c:pt>
                <c:pt idx="1774">
                  <c:v>2145942.2988176057</c:v>
                </c:pt>
                <c:pt idx="1775">
                  <c:v>2158975.93420674</c:v>
                </c:pt>
                <c:pt idx="1776">
                  <c:v>2170931.1294228374</c:v>
                </c:pt>
                <c:pt idx="1777">
                  <c:v>2181247.211373379</c:v>
                </c:pt>
                <c:pt idx="1778">
                  <c:v>2189873.0155942123</c:v>
                </c:pt>
                <c:pt idx="1779">
                  <c:v>2197550.7824030458</c:v>
                </c:pt>
                <c:pt idx="1780">
                  <c:v>2205081.0934692123</c:v>
                </c:pt>
                <c:pt idx="1781">
                  <c:v>2213145.0805947538</c:v>
                </c:pt>
                <c:pt idx="1782">
                  <c:v>2222084.831510087</c:v>
                </c:pt>
                <c:pt idx="1783">
                  <c:v>2231489.8860652954</c:v>
                </c:pt>
                <c:pt idx="1784">
                  <c:v>2240406.0486579482</c:v>
                </c:pt>
                <c:pt idx="1785">
                  <c:v>2248020.4674766888</c:v>
                </c:pt>
                <c:pt idx="1786">
                  <c:v>2254014.8447772074</c:v>
                </c:pt>
                <c:pt idx="1787">
                  <c:v>2258429.1978388974</c:v>
                </c:pt>
                <c:pt idx="1788">
                  <c:v>2261815.7232072167</c:v>
                </c:pt>
                <c:pt idx="1789">
                  <c:v>2264680.9769738694</c:v>
                </c:pt>
                <c:pt idx="1790">
                  <c:v>2267252.7016977952</c:v>
                </c:pt>
                <c:pt idx="1791">
                  <c:v>2269705.83224467</c:v>
                </c:pt>
                <c:pt idx="1792">
                  <c:v>2272236.0153850634</c:v>
                </c:pt>
                <c:pt idx="1793">
                  <c:v>2274940.3452675263</c:v>
                </c:pt>
                <c:pt idx="1794">
                  <c:v>2277744.9184356974</c:v>
                </c:pt>
                <c:pt idx="1795">
                  <c:v>2280368.5303017949</c:v>
                </c:pt>
                <c:pt idx="1796">
                  <c:v>2282318.5858128923</c:v>
                </c:pt>
                <c:pt idx="1797">
                  <c:v>2283783.0523460032</c:v>
                </c:pt>
                <c:pt idx="1798">
                  <c:v>2283783.0523460032</c:v>
                </c:pt>
                <c:pt idx="1799">
                  <c:v>2283783.0523460032</c:v>
                </c:pt>
                <c:pt idx="1800">
                  <c:v>2283783.0523460032</c:v>
                </c:pt>
                <c:pt idx="1801">
                  <c:v>2283783.0523460032</c:v>
                </c:pt>
                <c:pt idx="1802">
                  <c:v>2283783.0523460032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B-46DC-B40D-7AB063164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1058944"/>
        <c:axId val="1501060384"/>
      </c:lineChart>
      <c:catAx>
        <c:axId val="1501058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1060384"/>
        <c:crosses val="autoZero"/>
        <c:auto val="1"/>
        <c:lblAlgn val="ctr"/>
        <c:lblOffset val="100"/>
        <c:noMultiLvlLbl val="0"/>
      </c:catAx>
      <c:valAx>
        <c:axId val="150106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kinetic energy </a:t>
                </a:r>
                <a:r>
                  <a:rPr lang="en-GB" sz="1600" baseline="0"/>
                  <a:t>(J)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105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235662189988856"/>
          <c:y val="0.93333428499721804"/>
          <c:w val="0.16229384403711675"/>
          <c:h val="4.32224158009845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59871</xdr:colOff>
      <xdr:row>1</xdr:row>
      <xdr:rowOff>55639</xdr:rowOff>
    </xdr:from>
    <xdr:to>
      <xdr:col>44</xdr:col>
      <xdr:colOff>295275</xdr:colOff>
      <xdr:row>32</xdr:row>
      <xdr:rowOff>86783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2779034-63C2-8219-F659-52FB2C5234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74082</xdr:colOff>
      <xdr:row>34</xdr:row>
      <xdr:rowOff>159807</xdr:rowOff>
    </xdr:from>
    <xdr:to>
      <xdr:col>44</xdr:col>
      <xdr:colOff>346075</xdr:colOff>
      <xdr:row>70</xdr:row>
      <xdr:rowOff>22225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3716431-8F3F-DAE9-7449-40048BB40E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63500</xdr:colOff>
      <xdr:row>72</xdr:row>
      <xdr:rowOff>3175</xdr:rowOff>
    </xdr:from>
    <xdr:to>
      <xdr:col>44</xdr:col>
      <xdr:colOff>406400</xdr:colOff>
      <xdr:row>101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268F94F-E94E-E1A6-E3A6-3651AD2AC0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59416</xdr:colOff>
      <xdr:row>104</xdr:row>
      <xdr:rowOff>14315</xdr:rowOff>
    </xdr:from>
    <xdr:to>
      <xdr:col>44</xdr:col>
      <xdr:colOff>206376</xdr:colOff>
      <xdr:row>135</xdr:row>
      <xdr:rowOff>133351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9FC0AB8-F7E1-FEC5-2664-6DC01318B0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ses Adair" refreshedDate="45991.722075115744" createdVersion="8" refreshedVersion="8" minRefreshableVersion="3" recordCount="1804" xr:uid="{D487C9FB-22F3-4A24-BDC3-DC2B15EA3CB7}">
  <cacheSource type="worksheet">
    <worksheetSource ref="R6:W1810" sheet="WLTP data and graphs"/>
  </cacheSource>
  <cacheFields count="6">
    <cacheField name="BrakingEnergyPerStep" numFmtId="0">
      <sharedItems containsBlank="1" containsMixedTypes="1" containsNumber="1" minValue="0" maxValue="31080.537273981499" count="540">
        <s v="J"/>
        <n v="0"/>
        <n v="2446.2303991666586"/>
        <n v="8749.129678063282"/>
        <n v="11519.877469236115"/>
        <n v="9801.4690408950555"/>
        <n v="7927.2863542283994"/>
        <n v="9141.4009465817908"/>
        <n v="10985.625534722212"/>
        <n v="8911.4266528780863"/>
        <n v="4432.5432769444478"/>
        <n v="1174.4321470138898"/>
        <n v="658.7441003703683"/>
        <n v="1329.9736290509261"/>
        <n v="925.59381580246804"/>
        <n v="1292.1270369444455"/>
        <n v="3232.3271947299368"/>
        <n v="2149.9171164583331"/>
        <n v="177.31053652006136"/>
        <n v="300.08173842592578"/>
        <n v="1908.5287880015489"/>
        <n v="1404.5684805324067"/>
        <n v="504.92168948302771"/>
        <n v="1139.0002612114315"/>
        <n v="909.64338207561104"/>
        <n v="478.67524311727169"/>
        <n v="3745.8617325000055"/>
        <n v="11508.539732199075"/>
        <n v="14751.142864791662"/>
        <n v="12417.847817901235"/>
        <n v="7057.2307384259275"/>
        <n v="3518.6875164506173"/>
        <n v="3046.2592222222215"/>
        <n v="2909.6325837422837"/>
        <n v="1612.4024855864193"/>
        <n v="592.06212999999991"/>
        <n v="361.92788805555557"/>
        <n v="3049.4547073148169"/>
        <n v="9654.9244582716001"/>
        <n v="12215.436259166663"/>
        <n v="8733.3751194212964"/>
        <n v="3534.7074718904328"/>
        <n v="4539.2935863271559"/>
        <n v="11609.432691458327"/>
        <n v="13224.022170524691"/>
        <n v="7836.9074840509229"/>
        <n v="1720.2127663348767"/>
        <n v="584.32398481481346"/>
        <n v="3782.6541632484527"/>
        <n v="5987.9091109027768"/>
        <n v="5981.0089448148165"/>
        <n v="4821.7573865740769"/>
        <n v="3436.8600831249969"/>
        <n v="2394.8621553472212"/>
        <n v="1636.2816700385813"/>
        <n v="991.59445466820989"/>
        <n v="609.58422837191301"/>
        <n v="265.79900256944387"/>
        <n v="2413.6655707716091"/>
        <n v="7941.508399791679"/>
        <n v="9554.0848173842514"/>
        <n v="6774.6457199074121"/>
        <n v="2746.0060991666573"/>
        <n v="1537.1446514814768"/>
        <n v="4118.4213250617404"/>
        <n v="9041.6096133719166"/>
        <n v="11988.409117569438"/>
        <n v="9745.9028929398082"/>
        <n v="8570.4745086805542"/>
        <n v="8916.4381766975275"/>
        <n v="1917.936762631171"/>
        <n v="2776.1863434953652"/>
        <n v="9475.0828286805572"/>
        <n v="11778.387364444448"/>
        <n v="12564.604237654316"/>
        <n v="12818.751425679013"/>
        <n v="14844.497373865735"/>
        <n v="13170.257541087962"/>
        <n v="5681.112791265432"/>
        <n v="2419.7835403703575"/>
        <n v="2942.8791889892127"/>
        <n v="1198.204435779332"/>
        <n v="1181.6597085493936"/>
        <n v="2532.1136213889008"/>
        <n v="4353.7670953086417"/>
        <n v="5505.0150907175912"/>
        <n v="4066.7859707716052"/>
        <n v="1531.1651422222212"/>
        <n v="67.052445347218367"/>
        <n v="770.16232740741373"/>
        <n v="2138.7564114583433"/>
        <n v="3644.6948208950616"/>
        <n v="4586.4863333333324"/>
        <n v="4384.6464874074063"/>
        <n v="3615.8698124999978"/>
        <n v="4043.6190305324067"/>
        <n v="5084.4127314814796"/>
        <n v="5082.3673703703662"/>
        <n v="2398.1521664583311"/>
        <n v="515.63956148148554"/>
        <n v="199.97992312499991"/>
        <n v="3118.5824394830265"/>
        <n v="6055.8029191743817"/>
        <n v="2869.2231336805571"/>
        <n v="142.05588392746722"/>
        <n v="230.79496182870326"/>
        <n v="40.036663333333543"/>
        <n v="218.22262731481439"/>
        <n v="728.97230864197616"/>
        <n v="3436.0372460879621"/>
        <n v="4241.5618248456767"/>
        <n v="3105.2824360493846"/>
        <n v="1622.7096442361078"/>
        <n v="428.45689793981387"/>
        <n v="3327.3940645987641"/>
        <n v="6673.6245694212976"/>
        <n v="6394.7673092361101"/>
        <n v="4257.0305244444426"/>
        <n v="2380.4656673842596"/>
        <n v="1309.0860436111107"/>
        <n v="716.89139948302443"/>
        <n v="405.46138271604934"/>
        <n v="451.23607555555571"/>
        <n v="528.45203374228367"/>
        <n v="454.01004331018498"/>
        <n v="387.23711263117292"/>
        <n v="268.33991726080251"/>
        <n v="78.138730347222193"/>
        <n v="2140.0797562731491"/>
        <n v="3397.2475629398109"/>
        <n v="2892.3833466666688"/>
        <n v="2464.3542164506193"/>
        <n v="2617.8534459645048"/>
        <n v="2584.2369112654305"/>
        <n v="1777.8019036805558"/>
        <n v="461.74307200617278"/>
        <n v="720.59594037036993"/>
        <n v="1412.097823209876"/>
        <n v="538.33359126543394"/>
        <n v="1436.6325693827184"/>
        <n v="1207.4980655324"/>
        <n v="1891.6825036111145"/>
        <n v="5298.9073181481517"/>
        <n v="8519.9441879398109"/>
        <n v="10505.763577932097"/>
        <n v="10057.795174475306"/>
        <n v="7439.9309470138887"/>
        <n v="3797.709514483025"/>
        <n v="1261.1922312654322"/>
        <n v="213.9090786805555"/>
        <n v="5.4093831172839479"/>
        <n v="941.8537360879601"/>
        <n v="1505.3381027546311"/>
        <n v="1883.7962903703703"/>
        <n v="3024.6582892901224"/>
        <n v="4674.2886136188263"/>
        <n v="5013.4324883719137"/>
        <n v="3203.0459127160498"/>
        <n v="1136.1836172839505"/>
        <n v="257.28065740740738"/>
        <n v="68.877355709876539"/>
        <n v="54.66742312499764"/>
        <n v="1606.0861053086421"/>
        <n v="3518.9601302237652"/>
        <n v="3533.9984599768532"/>
        <n v="2258.1031552854956"/>
        <n v="1380.2551897530859"/>
        <n v="918.67468979166517"/>
        <n v="684.27286040123568"/>
        <n v="214.01874164351807"/>
        <n v="122.8902487422839"/>
        <n v="118.0333024459876"/>
        <n v="754.37580015432036"/>
        <n v="5565.0984776851847"/>
        <n v="5886.489257816359"/>
        <n v="2654.9471940740732"/>
        <n v="924.15920287037795"/>
        <n v="2877.4608001543156"/>
        <n v="3360.9126331250031"/>
        <n v="1678.3295618287027"/>
        <n v="60.56994222221671"/>
        <n v="5754.2492345678829"/>
        <n v="9786.3078621296227"/>
        <n v="10034.226727878089"/>
        <n v="12049.443196087959"/>
        <n v="17002.015927407399"/>
        <n v="18409.125386666667"/>
        <n v="13662.909240987661"/>
        <n v="8796.6102463348907"/>
        <n v="9499.8223752854901"/>
        <n v="13780.156429783943"/>
        <n v="14671.851719135802"/>
        <n v="12056.399853680554"/>
        <n v="6209.7358233641962"/>
        <n v="1993.2427337422841"/>
        <n v="1035.9739531249929"/>
        <n v="9162.350256944439"/>
        <n v="13514.975006458331"/>
        <n v="14705.333217685187"/>
        <n v="13184.766280347221"/>
        <n v="7006.0103255555541"/>
        <n v="3835.2277312731512"/>
        <n v="1515.5059164583363"/>
        <n v="7813.3345300000037"/>
        <n v="9705.7830212731424"/>
        <n v="6690.7764176851842"/>
        <n v="4335.2108710879638"/>
        <n v="1354.654075709879"/>
        <n v="299.5671778780881"/>
        <n v="2546.9730340509254"/>
        <n v="4219.0354238657383"/>
        <n v="3831.5051821990728"/>
        <n v="1718.1061372839504"/>
        <n v="3092.6788292592605"/>
        <n v="7125.7729083719096"/>
        <n v="4691.3180059645065"/>
        <n v="749.96292592592613"/>
        <n v="950.46751571760035"/>
        <n v="2386.5918358410368"/>
        <n v="3767.0896658024776"/>
        <n v="8373.2078796064761"/>
        <n v="16008.165390408949"/>
        <n v="20512.956159236113"/>
        <n v="19232.641102260797"/>
        <n v="16535.008250771607"/>
        <n v="13801.115449050929"/>
        <n v="9397.9703590123427"/>
        <n v="4740.5985820756159"/>
        <n v="462.92588888888861"/>
        <n v="6325.4786232098759"/>
        <n v="19038.528132137308"/>
        <n v="28617.54399164351"/>
        <n v="31080.537273981499"/>
        <n v="26009.398842878087"/>
        <n v="16445.787123557093"/>
        <n v="6644.1755592361096"/>
        <n v="314.9306369444443"/>
        <n v="2575.7781105324152"/>
        <n v="5893.6237314583232"/>
        <n v="8981.9345610879573"/>
        <n v="14522.671536944441"/>
        <n v="17837.428507692886"/>
        <n v="17397.511550285501"/>
        <n v="16411.54869077932"/>
        <n v="15498.280035285492"/>
        <n v="13110.858901211423"/>
        <n v="9742.2698294212951"/>
        <n v="4350.1788055555544"/>
        <n v="480.22936040123432"/>
        <n v="2714.5388885185166"/>
        <n v="5335.8035646064545"/>
        <n v="7426.0438802238014"/>
        <n v="6007.5645308410358"/>
        <n v="1724.1630972839382"/>
        <n v="459.59915123456761"/>
        <n v="4581.703127314815"/>
        <n v="451.41946913580222"/>
        <n v="1266.3029636805661"/>
        <n v="4070.5363771373095"/>
        <n v="6381.8874164506178"/>
        <n v="6637.7261200000057"/>
        <n v="4996.2877596296139"/>
        <n v="2299.6000739814799"/>
        <n v="55.05766145832736"/>
        <n v="3333.4550914583215"/>
        <n v="19335.483806458316"/>
        <n v="5801.0279062731142"/>
        <n v="4552.6980453471988"/>
        <n v="1908.1574475308846"/>
        <n v="788.46542744599253"/>
        <n v="1123.3443924999842"/>
        <n v="3562.8927418827102"/>
        <n v="3842.1618682484568"/>
        <n v="2091.5558628703689"/>
        <n v="731.10108641975762"/>
        <n v="393.69719386574053"/>
        <n v="720.04824459876988"/>
        <n v="62.764302222216941"/>
        <n v="732.20236553241193"/>
        <n v="8299.5325772607976"/>
        <n v="18342.34418577933"/>
        <n v="25246.739226296297"/>
        <n v="25067.787423557103"/>
        <n v="21992.499999166666"/>
        <n v="18915.167076581783"/>
        <n v="10630.850384197525"/>
        <n v="506.02541831018408"/>
        <n v="992.22002127315625"/>
        <n v="4935.2742781867282"/>
        <n v="12128.811318148149"/>
        <n v="21202.058466458333"/>
        <n v="23617.435015956798"/>
        <n v="20541.182733927475"/>
        <n v="17462.884953703702"/>
        <n v="14530.246150594134"/>
        <n v="9049.1315944212965"/>
        <n v="5016.1388641975327"/>
        <n v="3508.1787848148151"/>
        <n v="2268.8568891743816"/>
        <n v="1392.9734187654317"/>
        <n v="1054.0138533333336"/>
        <n v="1035.7175256558642"/>
        <n v="679.41047308641987"/>
        <n v="154.69627139660494"/>
        <n v="381.31250534722204"/>
        <n v="4755.6018694212917"/>
        <n v="7948.0801360879623"/>
        <n v="9696.3459125925983"/>
        <n v="11467.777059606482"/>
        <n v="13949.267502870374"/>
        <n v="16695.599797199062"/>
        <n v="18794.819666666659"/>
        <n v="17869.569824359573"/>
        <n v="13422.482817191356"/>
        <n v="9844.9055347222202"/>
        <n v="6733.1438468904307"/>
        <n v="3080.4483937345676"/>
        <n v="319.4073703703707"/>
        <n v="4538.6310040509306"/>
        <n v="8431.9504618287119"/>
        <n v="5022.3828845447424"/>
        <n v="2710.3066815200664"/>
        <n v="8622.6127475077246"/>
        <n v="9071.3749175694375"/>
        <n v="3580.4894473225245"/>
        <n v="435.9620213580244"/>
        <n v="5748.1153234953917"/>
        <n v="5244.9630030864082"/>
        <n v="2943.2277286805902"/>
        <n v="6153.1085192360752"/>
        <n v="4047.3173201620016"/>
        <n v="1235.5525399074179"/>
        <n v="1620.2985759027663"/>
        <n v="6259.6352315817903"/>
        <n v="14036.155374321021"/>
        <n v="23494.986028680574"/>
        <n v="29759.104676944433"/>
        <n v="29358.163173803994"/>
        <n v="25745.145308271603"/>
        <n v="19490.581524791665"/>
        <n v="13703.601354722228"/>
        <n v="10884.411277260804"/>
        <n v="9683.9898213888828"/>
        <n v="9442.5292826234563"/>
        <n v="8717.7620347222255"/>
        <n v="6775.7316023765425"/>
        <n v="3842.8645046064803"/>
        <n v="1085.6869776851861"/>
        <n v="1241.7605397530851"/>
        <n v="8875.7892428780888"/>
        <n v="8367.5899999074063"/>
        <n v="3749.8631324999983"/>
        <n v="678.203666666667"/>
        <n v="1092.1871838580712"/>
        <n v="2752.0131002469438"/>
        <n v="3281.1229259259239"/>
        <n v="2712.5164413349066"/>
        <n v="2152.2461887962804"/>
        <n v="2139.959027777762"/>
        <n v="2125.5908737422678"/>
        <n v="1582.826388865755"/>
        <n v="2100.8767383718982"/>
        <n v="2609.0583394135347"/>
        <n v="2590.3716971991025"/>
        <n v="2571.6493734568185"/>
        <n v="2042.8026336188123"/>
        <n v="1523.7831351620505"/>
        <n v="1514.8261562731614"/>
        <n v="1505.8429623842012"/>
        <n v="1496.8335534953835"/>
        <n v="1487.7979296064943"/>
        <n v="1478.7360907176057"/>
        <n v="1469.6480368287164"/>
        <n v="1460.5337679397589"/>
        <n v="973.59621614966318"/>
        <n v="19.334892500025504"/>
        <n v="27.43379916662677"/>
        <n v="481.31322250771569"/>
        <n v="479.50314469135776"/>
        <n v="30.973473125024"/>
        <n v="475.45689238425894"/>
        <n v="13.894414722179603"/>
        <n v="4359.0608814583866"/>
        <n v="7634.8533349382724"/>
        <n v="8907.4516497839359"/>
        <n v="9211.1572385185445"/>
        <n v="9485.6536536805525"/>
        <n v="10183.365854722235"/>
        <n v="11677.86661368053"/>
        <n v="12634.359432499965"/>
        <n v="13095.036038672877"/>
        <n v="13882.69224670527"/>
        <n v="13786.496188055527"/>
        <n v="10000.756235555535"/>
        <n v="3296.6738213889043"/>
        <n v="6717.3614775694532"/>
        <n v="9385.6953703703693"/>
        <n v="4598.8431491358124"/>
        <n v="2458.6132305323872"/>
        <n v="7118.6810028703685"/>
        <n v="14674.825798125015"/>
        <n v="24063.95766382715"/>
        <n v="26459.697556520052"/>
        <n v="23385.336395462971"/>
        <n v="20308.929736211423"/>
        <n v="11920.292393580241"/>
        <n v="2004.0970683101841"/>
        <n v="3563.1640687654326"/>
        <n v="5049.3501846682102"/>
        <n v="6432.1657842361101"/>
        <n v="7112.8835590509389"/>
        <n v="8570.2409813888826"/>
        <n v="12771.071234197532"/>
        <n v="19564.393995462968"/>
        <n v="21237.871820408945"/>
        <n v="14988.277912592588"/>
        <n v="5670.3492707407422"/>
        <n v="6181.7791130632841"/>
        <n v="10831.127047507716"/>
        <n v="6609.1225487422844"/>
        <n v="3825.8031534953666"/>
        <n v="10618.147111211414"/>
        <n v="17356.341177685186"/>
        <n v="18218.128456766979"/>
        <n v="15293.765299382718"/>
        <n v="7440.3224295370346"/>
        <n v="46.585258125002376"/>
        <n v="2097.933778919753"/>
        <n v="2625.997334938269"/>
        <n v="811.19717405092717"/>
        <n v="2827.5037880632708"/>
        <n v="6407.4587384259248"/>
        <n v="5651.5944275694437"/>
        <n v="2159.2498665740741"/>
        <n v="269.21816259259253"/>
        <n v="2674.205842962961"/>
        <n v="8273.2335889274564"/>
        <n v="12740.798725555576"/>
        <n v="15221.959513487627"/>
        <n v="14695.19760163578"/>
        <n v="11915.667753086424"/>
        <n v="8237.0465855864259"/>
        <n v="4061.8115729398141"/>
        <n v="56.743265833327492"/>
        <n v="570.05506275462915"/>
        <n v="2749.5955781249786"/>
        <n v="4181.5861792592568"/>
        <n v="5592.5740740740921"/>
        <n v="6978.9538229398522"/>
        <n v="7630.8870917669747"/>
        <n v="6870.2861213965425"/>
        <n v="4736.684144845638"/>
        <n v="2639.0450179397949"/>
        <n v="566.5610571990735"/>
        <n v="1240.0555920755776"/>
        <n v="3919.022943611109"/>
        <n v="5226.6549023765601"/>
        <n v="6509.616090470714"/>
        <n v="7109.4956429398144"/>
        <n v="5750.8725920138686"/>
        <n v="3135.4494990509615"/>
        <n v="1198.9673359028313"/>
        <n v="3346.9464905246305"/>
        <n v="10211.226453333373"/>
        <n v="15537.068286821006"/>
        <n v="18647.420641975328"/>
        <n v="18338.697020162057"/>
        <n v="14160.215632384219"/>
        <n v="8236.6247816358209"/>
        <n v="1826.107018310202"/>
        <n v="3695.5928336186466"/>
        <n v="10660.162259660359"/>
        <n v="18229.969374444529"/>
        <n v="25533.584250964588"/>
        <n v="29512.658921705293"/>
        <n v="30383.51464296292"/>
        <n v="29745.132293981438"/>
        <n v="27737.513271026273"/>
        <n v="25811.445213371928"/>
        <n v="24631.949686820946"/>
        <n v="24789.183142939826"/>
        <n v="24255.217335902791"/>
        <n v="23116.408984197493"/>
        <n v="21391.779460840997"/>
        <n v="17959.256470740773"/>
        <n v="13516.386371512361"/>
        <n v="10423.174769999932"/>
        <n v="8567.8811284954027"/>
        <n v="6772.7074811111597"/>
        <n v="6143.7624411419747"/>
        <n v="6081.6427298765429"/>
        <n v="4921.5335324999833"/>
        <n v="3792.9462137345354"/>
        <n v="2683.4480929938572"/>
        <n v="1060.1480849383163"/>
        <n v="523.04163312499963"/>
        <n v="521.71944558641928"/>
        <n v="520.37905318672802"/>
        <n v="519.0204559259256"/>
        <n v="517.64365380401205"/>
        <n v="516.24864682098723"/>
        <n v="1029.7081201620067"/>
        <n v="1024.4002725694143"/>
        <n v="1019.9570408950318"/>
        <n v="1519.307922592606"/>
        <n v="1510.337836203717"/>
        <n v="1501.341534814828"/>
        <n v="1492.3190184259388"/>
        <n v="1973.6252253086277"/>
        <n v="3417.3562268286746"/>
        <n v="6266.88254481483"/>
        <n v="9953.4013044212934"/>
        <n v="14372.747981388889"/>
        <n v="18891.966876643553"/>
        <n v="22086.122545347214"/>
        <n v="22769.496006581754"/>
        <n v="21722.725648557065"/>
        <n v="19925.325360162049"/>
        <n v="17193.469917569448"/>
        <n v="14376.340368055558"/>
        <n v="12796.278014722213"/>
        <n v="12550.518443611107"/>
        <n v="13439.978542569459"/>
        <n v="14899.584858888895"/>
        <n v="15675.090925347213"/>
        <n v="14860.270987754629"/>
        <n v="12690.698031234557"/>
        <n v="9990.6288341975269"/>
        <n v="7357.2551028163616"/>
        <n v="5644.208947199073"/>
        <n v="4775.4229444212997"/>
        <n v="4286.2078732098771"/>
        <n v="4088.5509114583306"/>
        <n v="4216.9719006558653"/>
        <n v="4507.2164707716047"/>
        <n v="4674.2886136188245"/>
        <n v="4372.6864434953704"/>
        <n v="3250.0925184953703"/>
        <n v="2440.7775551851851"/>
        <m/>
      </sharedItems>
    </cacheField>
    <cacheField name="KERS_Recovery_PerStep" numFmtId="0">
      <sharedItems containsBlank="1" containsMixedTypes="1" containsNumber="1" minValue="0" maxValue="18648.3223643889"/>
    </cacheField>
    <cacheField name="Cumulative_KERS_Recovery" numFmtId="0">
      <sharedItems containsBlank="1" containsMixedTypes="1" containsNumber="1" minValue="0" maxValue="2283783.0523460032"/>
    </cacheField>
    <cacheField name="BrakingPower" numFmtId="0">
      <sharedItems containsBlank="1" containsMixedTypes="1" containsNumber="1" minValue="0" maxValue="31080.537273981499"/>
    </cacheField>
    <cacheField name="BrakingFlag" numFmtId="0">
      <sharedItems containsString="0" containsBlank="1" containsNumber="1" containsInteger="1" minValue="0" maxValue="1"/>
    </cacheField>
    <cacheField name="BrakingEventID" numFmtId="0">
      <sharedItems containsString="0" containsBlank="1" containsNumber="1" containsInteger="1" minValue="0" maxValue="64" count="66">
        <m/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04">
  <r>
    <x v="0"/>
    <s v="J"/>
    <s v="J"/>
    <s v="W"/>
    <m/>
    <x v="0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1"/>
    <n v="0"/>
    <n v="0"/>
    <n v="0"/>
    <n v="0"/>
    <x v="1"/>
  </r>
  <r>
    <x v="2"/>
    <n v="1467.7382394999952"/>
    <n v="0"/>
    <n v="2446.2303991666586"/>
    <n v="1"/>
    <x v="2"/>
  </r>
  <r>
    <x v="3"/>
    <n v="5249.4778068379692"/>
    <n v="1467.7382394999952"/>
    <n v="8749.129678063282"/>
    <n v="1"/>
    <x v="2"/>
  </r>
  <r>
    <x v="4"/>
    <n v="6911.9264815416691"/>
    <n v="6717.2160463379641"/>
    <n v="11519.877469236115"/>
    <n v="1"/>
    <x v="2"/>
  </r>
  <r>
    <x v="5"/>
    <n v="5880.8814245370331"/>
    <n v="13629.142527879634"/>
    <n v="9801.4690408950555"/>
    <n v="1"/>
    <x v="2"/>
  </r>
  <r>
    <x v="6"/>
    <n v="4756.3718125370397"/>
    <n v="19510.023952416668"/>
    <n v="7927.2863542283994"/>
    <n v="1"/>
    <x v="2"/>
  </r>
  <r>
    <x v="7"/>
    <n v="5484.8405679490743"/>
    <n v="24266.395764953708"/>
    <n v="9141.4009465817908"/>
    <n v="1"/>
    <x v="2"/>
  </r>
  <r>
    <x v="8"/>
    <n v="6591.3753208333274"/>
    <n v="29751.236332902783"/>
    <n v="10985.625534722212"/>
    <n v="1"/>
    <x v="2"/>
  </r>
  <r>
    <x v="9"/>
    <n v="5346.8559917268512"/>
    <n v="36342.611653736109"/>
    <n v="8911.4266528780863"/>
    <n v="1"/>
    <x v="2"/>
  </r>
  <r>
    <x v="10"/>
    <n v="2659.5259661666687"/>
    <n v="41689.467645462959"/>
    <n v="4432.5432769444478"/>
    <n v="1"/>
    <x v="2"/>
  </r>
  <r>
    <x v="11"/>
    <n v="704.65928820833381"/>
    <n v="44348.99361162963"/>
    <n v="1174.4321470138898"/>
    <n v="1"/>
    <x v="2"/>
  </r>
  <r>
    <x v="12"/>
    <n v="395.24646022222095"/>
    <n v="45053.652899837965"/>
    <n v="658.7441003703683"/>
    <n v="1"/>
    <x v="2"/>
  </r>
  <r>
    <x v="13"/>
    <n v="797.98417743055563"/>
    <n v="45448.89936006019"/>
    <n v="1329.9736290509261"/>
    <n v="1"/>
    <x v="2"/>
  </r>
  <r>
    <x v="14"/>
    <n v="555.35628948148076"/>
    <n v="46246.883537490743"/>
    <n v="925.59381580246804"/>
    <n v="1"/>
    <x v="2"/>
  </r>
  <r>
    <x v="1"/>
    <n v="0"/>
    <n v="46802.239826972225"/>
    <n v="0"/>
    <n v="0"/>
    <x v="2"/>
  </r>
  <r>
    <x v="1"/>
    <n v="0"/>
    <n v="46802.239826972225"/>
    <n v="0"/>
    <n v="0"/>
    <x v="2"/>
  </r>
  <r>
    <x v="15"/>
    <n v="775.27622216666725"/>
    <n v="46802.239826972225"/>
    <n v="1292.1270369444455"/>
    <n v="1"/>
    <x v="3"/>
  </r>
  <r>
    <x v="16"/>
    <n v="1939.3963168379619"/>
    <n v="47577.516049138896"/>
    <n v="3232.3271947299368"/>
    <n v="1"/>
    <x v="3"/>
  </r>
  <r>
    <x v="17"/>
    <n v="1289.9502698749998"/>
    <n v="49516.912365976859"/>
    <n v="2149.9171164583331"/>
    <n v="1"/>
    <x v="3"/>
  </r>
  <r>
    <x v="18"/>
    <n v="106.38632191203682"/>
    <n v="50806.86263585186"/>
    <n v="177.31053652006136"/>
    <n v="1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"/>
    <n v="0"/>
    <n v="50913.248957763899"/>
    <n v="0"/>
    <n v="0"/>
    <x v="3"/>
  </r>
  <r>
    <x v="19"/>
    <n v="180.04904305555547"/>
    <n v="50913.248957763899"/>
    <n v="300.08173842592578"/>
    <n v="1"/>
    <x v="4"/>
  </r>
  <r>
    <x v="20"/>
    <n v="1145.1172728009294"/>
    <n v="51093.298000819457"/>
    <n v="1908.5287880015489"/>
    <n v="1"/>
    <x v="4"/>
  </r>
  <r>
    <x v="21"/>
    <n v="842.74108831944397"/>
    <n v="52238.415273620383"/>
    <n v="1404.5684805324067"/>
    <n v="1"/>
    <x v="4"/>
  </r>
  <r>
    <x v="1"/>
    <n v="0"/>
    <n v="53081.156361939829"/>
    <n v="0"/>
    <n v="0"/>
    <x v="4"/>
  </r>
  <r>
    <x v="22"/>
    <n v="302.9530136898166"/>
    <n v="53081.156361939829"/>
    <n v="504.92168948302771"/>
    <n v="1"/>
    <x v="5"/>
  </r>
  <r>
    <x v="23"/>
    <n v="683.40015672685888"/>
    <n v="53384.109375629647"/>
    <n v="1139.0002612114315"/>
    <n v="1"/>
    <x v="5"/>
  </r>
  <r>
    <x v="24"/>
    <n v="545.78602924536665"/>
    <n v="54067.509532356504"/>
    <n v="909.64338207561104"/>
    <n v="1"/>
    <x v="5"/>
  </r>
  <r>
    <x v="25"/>
    <n v="287.20514587036303"/>
    <n v="54613.295561601873"/>
    <n v="478.67524311727169"/>
    <n v="1"/>
    <x v="5"/>
  </r>
  <r>
    <x v="26"/>
    <n v="2247.5170395000032"/>
    <n v="54900.500707472238"/>
    <n v="3745.8617325000055"/>
    <n v="1"/>
    <x v="5"/>
  </r>
  <r>
    <x v="27"/>
    <n v="6905.1238393194444"/>
    <n v="57148.01774697224"/>
    <n v="11508.539732199075"/>
    <n v="1"/>
    <x v="5"/>
  </r>
  <r>
    <x v="28"/>
    <n v="8850.6857188749964"/>
    <n v="64053.141586291684"/>
    <n v="14751.142864791662"/>
    <n v="1"/>
    <x v="5"/>
  </r>
  <r>
    <x v="29"/>
    <n v="7450.7086907407402"/>
    <n v="72903.827305166677"/>
    <n v="12417.847817901235"/>
    <n v="1"/>
    <x v="5"/>
  </r>
  <r>
    <x v="30"/>
    <n v="4234.3384430555561"/>
    <n v="80354.535995907412"/>
    <n v="7057.2307384259275"/>
    <n v="1"/>
    <x v="5"/>
  </r>
  <r>
    <x v="31"/>
    <n v="2111.2125098703705"/>
    <n v="84588.874438962972"/>
    <n v="3518.6875164506173"/>
    <n v="1"/>
    <x v="5"/>
  </r>
  <r>
    <x v="32"/>
    <n v="1827.7555333333328"/>
    <n v="86700.086948833341"/>
    <n v="3046.2592222222215"/>
    <n v="1"/>
    <x v="5"/>
  </r>
  <r>
    <x v="33"/>
    <n v="1745.7795502453703"/>
    <n v="88527.84248216667"/>
    <n v="2909.6325837422837"/>
    <n v="1"/>
    <x v="5"/>
  </r>
  <r>
    <x v="34"/>
    <n v="967.44149135185148"/>
    <n v="90273.622032412037"/>
    <n v="1612.4024855864193"/>
    <n v="1"/>
    <x v="5"/>
  </r>
  <r>
    <x v="35"/>
    <n v="355.23727799999995"/>
    <n v="91241.063523763893"/>
    <n v="592.06212999999991"/>
    <n v="1"/>
    <x v="5"/>
  </r>
  <r>
    <x v="36"/>
    <n v="217.15673283333334"/>
    <n v="91596.300801763893"/>
    <n v="361.92788805555557"/>
    <n v="1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1"/>
    <n v="0"/>
    <n v="91813.457534597226"/>
    <n v="0"/>
    <n v="0"/>
    <x v="5"/>
  </r>
  <r>
    <x v="37"/>
    <n v="1829.6728243888901"/>
    <n v="91813.457534597226"/>
    <n v="3049.4547073148169"/>
    <n v="1"/>
    <x v="6"/>
  </r>
  <r>
    <x v="38"/>
    <n v="5792.9546749629599"/>
    <n v="93643.13035898612"/>
    <n v="9654.9244582716001"/>
    <n v="1"/>
    <x v="6"/>
  </r>
  <r>
    <x v="39"/>
    <n v="7329.2617554999979"/>
    <n v="99436.085033949086"/>
    <n v="12215.436259166663"/>
    <n v="1"/>
    <x v="6"/>
  </r>
  <r>
    <x v="40"/>
    <n v="5240.025071652778"/>
    <n v="106765.34678944909"/>
    <n v="8733.3751194212964"/>
    <n v="1"/>
    <x v="6"/>
  </r>
  <r>
    <x v="41"/>
    <n v="2120.8244831342595"/>
    <n v="112005.37186110187"/>
    <n v="3534.7074718904328"/>
    <n v="1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1"/>
    <n v="0"/>
    <n v="114126.19634423613"/>
    <n v="0"/>
    <n v="0"/>
    <x v="6"/>
  </r>
  <r>
    <x v="42"/>
    <n v="2723.5761517962933"/>
    <n v="114126.19634423613"/>
    <n v="4539.2935863271559"/>
    <n v="1"/>
    <x v="7"/>
  </r>
  <r>
    <x v="43"/>
    <n v="6965.6596148749959"/>
    <n v="116849.77249603243"/>
    <n v="11609.432691458327"/>
    <n v="1"/>
    <x v="7"/>
  </r>
  <r>
    <x v="44"/>
    <n v="7934.4133023148142"/>
    <n v="123815.43211090742"/>
    <n v="13224.022170524691"/>
    <n v="1"/>
    <x v="7"/>
  </r>
  <r>
    <x v="45"/>
    <n v="4702.1444904305536"/>
    <n v="131749.84541322224"/>
    <n v="7836.9074840509229"/>
    <n v="1"/>
    <x v="7"/>
  </r>
  <r>
    <x v="46"/>
    <n v="1032.127659800926"/>
    <n v="136451.98990365281"/>
    <n v="1720.2127663348767"/>
    <n v="1"/>
    <x v="7"/>
  </r>
  <r>
    <x v="1"/>
    <n v="0"/>
    <n v="137484.11756345374"/>
    <n v="0"/>
    <n v="0"/>
    <x v="7"/>
  </r>
  <r>
    <x v="1"/>
    <n v="0"/>
    <n v="137484.11756345374"/>
    <n v="0"/>
    <n v="0"/>
    <x v="7"/>
  </r>
  <r>
    <x v="1"/>
    <n v="0"/>
    <n v="137484.11756345374"/>
    <n v="0"/>
    <n v="0"/>
    <x v="7"/>
  </r>
  <r>
    <x v="1"/>
    <n v="0"/>
    <n v="137484.11756345374"/>
    <n v="0"/>
    <n v="0"/>
    <x v="7"/>
  </r>
  <r>
    <x v="1"/>
    <n v="0"/>
    <n v="137484.11756345374"/>
    <n v="0"/>
    <n v="0"/>
    <x v="7"/>
  </r>
  <r>
    <x v="1"/>
    <n v="0"/>
    <n v="137484.11756345374"/>
    <n v="0"/>
    <n v="0"/>
    <x v="7"/>
  </r>
  <r>
    <x v="47"/>
    <n v="350.59439088888809"/>
    <n v="137484.11756345374"/>
    <n v="584.32398481481346"/>
    <n v="1"/>
    <x v="8"/>
  </r>
  <r>
    <x v="48"/>
    <n v="2269.5924979490715"/>
    <n v="137834.71195434264"/>
    <n v="3782.6541632484527"/>
    <n v="1"/>
    <x v="8"/>
  </r>
  <r>
    <x v="49"/>
    <n v="3592.7454665416658"/>
    <n v="140104.30445229172"/>
    <n v="5987.9091109027768"/>
    <n v="1"/>
    <x v="8"/>
  </r>
  <r>
    <x v="50"/>
    <n v="3588.6053668888899"/>
    <n v="143697.04991883339"/>
    <n v="5981.0089448148165"/>
    <n v="1"/>
    <x v="8"/>
  </r>
  <r>
    <x v="51"/>
    <n v="2893.0544319444462"/>
    <n v="147285.65528572229"/>
    <n v="4821.7573865740769"/>
    <n v="1"/>
    <x v="8"/>
  </r>
  <r>
    <x v="52"/>
    <n v="2062.1160498749982"/>
    <n v="150178.70971766673"/>
    <n v="3436.8600831249969"/>
    <n v="1"/>
    <x v="8"/>
  </r>
  <r>
    <x v="53"/>
    <n v="1436.9172932083327"/>
    <n v="152240.82576754174"/>
    <n v="2394.8621553472212"/>
    <n v="1"/>
    <x v="8"/>
  </r>
  <r>
    <x v="54"/>
    <n v="981.76900202314869"/>
    <n v="153677.74306075007"/>
    <n v="1636.2816700385813"/>
    <n v="1"/>
    <x v="8"/>
  </r>
  <r>
    <x v="55"/>
    <n v="594.95667280092596"/>
    <n v="154659.51206277322"/>
    <n v="991.59445466820989"/>
    <n v="1"/>
    <x v="8"/>
  </r>
  <r>
    <x v="56"/>
    <n v="365.75053702314779"/>
    <n v="155254.46873557416"/>
    <n v="609.58422837191301"/>
    <n v="1"/>
    <x v="8"/>
  </r>
  <r>
    <x v="57"/>
    <n v="159.47940154166631"/>
    <n v="155620.21927259731"/>
    <n v="265.79900256944387"/>
    <n v="1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1"/>
    <n v="0"/>
    <n v="155779.69867413898"/>
    <n v="0"/>
    <n v="0"/>
    <x v="8"/>
  </r>
  <r>
    <x v="58"/>
    <n v="1448.1993424629654"/>
    <n v="155779.69867413898"/>
    <n v="2413.6655707716091"/>
    <n v="1"/>
    <x v="9"/>
  </r>
  <r>
    <x v="59"/>
    <n v="4764.9050398750069"/>
    <n v="157227.89801660195"/>
    <n v="7941.508399791679"/>
    <n v="1"/>
    <x v="9"/>
  </r>
  <r>
    <x v="60"/>
    <n v="5732.4508904305503"/>
    <n v="161992.80305647696"/>
    <n v="9554.0848173842514"/>
    <n v="1"/>
    <x v="9"/>
  </r>
  <r>
    <x v="61"/>
    <n v="4064.7874319444472"/>
    <n v="167725.2539469075"/>
    <n v="6774.6457199074121"/>
    <n v="1"/>
    <x v="9"/>
  </r>
  <r>
    <x v="62"/>
    <n v="1647.6036594999944"/>
    <n v="171790.04137885195"/>
    <n v="2746.0060991666573"/>
    <n v="1"/>
    <x v="9"/>
  </r>
  <r>
    <x v="63"/>
    <n v="922.286790888886"/>
    <n v="173437.64503835194"/>
    <n v="1537.1446514814768"/>
    <n v="1"/>
    <x v="9"/>
  </r>
  <r>
    <x v="64"/>
    <n v="2471.0527950370442"/>
    <n v="174359.93182924081"/>
    <n v="4118.4213250617404"/>
    <n v="1"/>
    <x v="9"/>
  </r>
  <r>
    <x v="65"/>
    <n v="5424.9657680231494"/>
    <n v="176830.98462427786"/>
    <n v="9041.6096133719166"/>
    <n v="1"/>
    <x v="9"/>
  </r>
  <r>
    <x v="66"/>
    <n v="7193.0454705416623"/>
    <n v="182255.95039230102"/>
    <n v="11988.409117569438"/>
    <n v="1"/>
    <x v="9"/>
  </r>
  <r>
    <x v="67"/>
    <n v="5847.5417357638844"/>
    <n v="189448.99586284268"/>
    <n v="9745.9028929398082"/>
    <n v="1"/>
    <x v="9"/>
  </r>
  <r>
    <x v="68"/>
    <n v="5142.2847052083325"/>
    <n v="195296.53759860658"/>
    <n v="8570.4745086805542"/>
    <n v="1"/>
    <x v="9"/>
  </r>
  <r>
    <x v="69"/>
    <n v="5349.8629060185167"/>
    <n v="200438.8223038149"/>
    <n v="8916.4381766975275"/>
    <n v="1"/>
    <x v="9"/>
  </r>
  <r>
    <x v="6"/>
    <n v="4756.3718125370397"/>
    <n v="205788.68520983341"/>
    <n v="7927.2863542283994"/>
    <n v="1"/>
    <x v="9"/>
  </r>
  <r>
    <x v="7"/>
    <n v="5484.8405679490743"/>
    <n v="210545.05702237046"/>
    <n v="9141.4009465817908"/>
    <n v="1"/>
    <x v="9"/>
  </r>
  <r>
    <x v="8"/>
    <n v="6591.3753208333274"/>
    <n v="216029.89759031954"/>
    <n v="10985.625534722212"/>
    <n v="1"/>
    <x v="9"/>
  </r>
  <r>
    <x v="9"/>
    <n v="5346.8559917268512"/>
    <n v="222621.27291115286"/>
    <n v="8911.4266528780863"/>
    <n v="1"/>
    <x v="9"/>
  </r>
  <r>
    <x v="10"/>
    <n v="2659.5259661666687"/>
    <n v="227968.12890287972"/>
    <n v="4432.5432769444478"/>
    <n v="1"/>
    <x v="9"/>
  </r>
  <r>
    <x v="11"/>
    <n v="704.65928820833381"/>
    <n v="230627.65486904638"/>
    <n v="1174.4321470138898"/>
    <n v="1"/>
    <x v="9"/>
  </r>
  <r>
    <x v="12"/>
    <n v="395.24646022222095"/>
    <n v="231332.3141572547"/>
    <n v="658.7441003703683"/>
    <n v="1"/>
    <x v="9"/>
  </r>
  <r>
    <x v="13"/>
    <n v="797.98417743055563"/>
    <n v="231727.56061747693"/>
    <n v="1329.9736290509261"/>
    <n v="1"/>
    <x v="9"/>
  </r>
  <r>
    <x v="14"/>
    <n v="555.35628948148076"/>
    <n v="232525.5447949075"/>
    <n v="925.59381580246804"/>
    <n v="1"/>
    <x v="9"/>
  </r>
  <r>
    <x v="1"/>
    <n v="0"/>
    <n v="233080.90108438898"/>
    <n v="0"/>
    <n v="0"/>
    <x v="9"/>
  </r>
  <r>
    <x v="1"/>
    <n v="0"/>
    <n v="233080.90108438898"/>
    <n v="0"/>
    <n v="0"/>
    <x v="9"/>
  </r>
  <r>
    <x v="15"/>
    <n v="775.27622216666725"/>
    <n v="233080.90108438898"/>
    <n v="1292.1270369444455"/>
    <n v="1"/>
    <x v="10"/>
  </r>
  <r>
    <x v="70"/>
    <n v="1150.7620575787025"/>
    <n v="233856.17730655565"/>
    <n v="1917.936762631171"/>
    <n v="1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1"/>
    <n v="0"/>
    <n v="235006.93936413436"/>
    <n v="0"/>
    <n v="0"/>
    <x v="10"/>
  </r>
  <r>
    <x v="71"/>
    <n v="1665.7118060972191"/>
    <n v="235006.93936413436"/>
    <n v="2776.1863434953652"/>
    <n v="1"/>
    <x v="11"/>
  </r>
  <r>
    <x v="72"/>
    <n v="5685.0496972083338"/>
    <n v="236672.65117023158"/>
    <n v="9475.0828286805572"/>
    <n v="1"/>
    <x v="11"/>
  </r>
  <r>
    <x v="73"/>
    <n v="7067.0324186666685"/>
    <n v="242357.70086743991"/>
    <n v="11778.387364444448"/>
    <n v="1"/>
    <x v="11"/>
  </r>
  <r>
    <x v="74"/>
    <n v="7538.7625425925889"/>
    <n v="249424.73328610658"/>
    <n v="12564.604237654316"/>
    <n v="1"/>
    <x v="11"/>
  </r>
  <r>
    <x v="75"/>
    <n v="7691.2508554074075"/>
    <n v="256963.49582869918"/>
    <n v="12818.751425679013"/>
    <n v="1"/>
    <x v="11"/>
  </r>
  <r>
    <x v="76"/>
    <n v="8906.6984243194402"/>
    <n v="264654.74668410659"/>
    <n v="14844.497373865735"/>
    <n v="1"/>
    <x v="11"/>
  </r>
  <r>
    <x v="77"/>
    <n v="7902.1545246527767"/>
    <n v="273561.44510842604"/>
    <n v="13170.257541087962"/>
    <n v="1"/>
    <x v="11"/>
  </r>
  <r>
    <x v="78"/>
    <n v="3408.6676747592592"/>
    <n v="281463.59963307879"/>
    <n v="5681.112791265432"/>
    <n v="1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1"/>
    <n v="0"/>
    <n v="284872.26730783808"/>
    <n v="0"/>
    <n v="0"/>
    <x v="11"/>
  </r>
  <r>
    <x v="79"/>
    <n v="1451.8701242222144"/>
    <n v="284872.26730783808"/>
    <n v="2419.7835403703575"/>
    <n v="1"/>
    <x v="12"/>
  </r>
  <r>
    <x v="80"/>
    <n v="1765.7275133935275"/>
    <n v="286324.13743206026"/>
    <n v="2942.8791889892127"/>
    <n v="1"/>
    <x v="12"/>
  </r>
  <r>
    <x v="81"/>
    <n v="718.92266146759914"/>
    <n v="288089.86494545377"/>
    <n v="1198.204435779332"/>
    <n v="1"/>
    <x v="12"/>
  </r>
  <r>
    <x v="1"/>
    <n v="0"/>
    <n v="288808.78760692134"/>
    <n v="0"/>
    <n v="0"/>
    <x v="12"/>
  </r>
  <r>
    <x v="1"/>
    <n v="0"/>
    <n v="288808.78760692134"/>
    <n v="0"/>
    <n v="0"/>
    <x v="12"/>
  </r>
  <r>
    <x v="1"/>
    <n v="0"/>
    <n v="288808.78760692134"/>
    <n v="0"/>
    <n v="0"/>
    <x v="12"/>
  </r>
  <r>
    <x v="1"/>
    <n v="0"/>
    <n v="288808.78760692134"/>
    <n v="0"/>
    <n v="0"/>
    <x v="12"/>
  </r>
  <r>
    <x v="1"/>
    <n v="0"/>
    <n v="288808.78760692134"/>
    <n v="0"/>
    <n v="0"/>
    <x v="12"/>
  </r>
  <r>
    <x v="1"/>
    <n v="0"/>
    <n v="288808.78760692134"/>
    <n v="0"/>
    <n v="0"/>
    <x v="12"/>
  </r>
  <r>
    <x v="1"/>
    <n v="0"/>
    <n v="288808.78760692134"/>
    <n v="0"/>
    <n v="0"/>
    <x v="12"/>
  </r>
  <r>
    <x v="82"/>
    <n v="708.99582512963616"/>
    <n v="288808.78760692134"/>
    <n v="1181.6597085493936"/>
    <n v="1"/>
    <x v="13"/>
  </r>
  <r>
    <x v="83"/>
    <n v="1519.2681728333405"/>
    <n v="289517.78343205096"/>
    <n v="2532.1136213889008"/>
    <n v="1"/>
    <x v="13"/>
  </r>
  <r>
    <x v="84"/>
    <n v="2612.2602571851849"/>
    <n v="291037.05160488427"/>
    <n v="4353.7670953086417"/>
    <n v="1"/>
    <x v="13"/>
  </r>
  <r>
    <x v="85"/>
    <n v="3303.0090544305544"/>
    <n v="293649.31186206947"/>
    <n v="5505.0150907175912"/>
    <n v="1"/>
    <x v="13"/>
  </r>
  <r>
    <x v="86"/>
    <n v="2440.0715824629629"/>
    <n v="296952.3209165"/>
    <n v="4066.7859707716052"/>
    <n v="1"/>
    <x v="13"/>
  </r>
  <r>
    <x v="87"/>
    <n v="918.69908533333273"/>
    <n v="299392.39249896299"/>
    <n v="1531.1651422222212"/>
    <n v="1"/>
    <x v="13"/>
  </r>
  <r>
    <x v="1"/>
    <n v="0"/>
    <n v="300311.09158429631"/>
    <n v="0"/>
    <n v="0"/>
    <x v="13"/>
  </r>
  <r>
    <x v="1"/>
    <n v="0"/>
    <n v="300311.09158429631"/>
    <n v="0"/>
    <n v="0"/>
    <x v="13"/>
  </r>
  <r>
    <x v="88"/>
    <n v="40.231467208331019"/>
    <n v="300311.09158429631"/>
    <n v="67.052445347218367"/>
    <n v="1"/>
    <x v="14"/>
  </r>
  <r>
    <x v="89"/>
    <n v="462.09739644444824"/>
    <n v="300351.32305150467"/>
    <n v="770.16232740741373"/>
    <n v="1"/>
    <x v="14"/>
  </r>
  <r>
    <x v="90"/>
    <n v="1283.253846875006"/>
    <n v="300813.42044794915"/>
    <n v="2138.7564114583433"/>
    <n v="1"/>
    <x v="14"/>
  </r>
  <r>
    <x v="91"/>
    <n v="2186.8168925370369"/>
    <n v="302096.67429482413"/>
    <n v="3644.6948208950616"/>
    <n v="1"/>
    <x v="14"/>
  </r>
  <r>
    <x v="92"/>
    <n v="2751.8917999999994"/>
    <n v="304283.49118736119"/>
    <n v="4586.4863333333324"/>
    <n v="1"/>
    <x v="14"/>
  </r>
  <r>
    <x v="93"/>
    <n v="2630.7878924444435"/>
    <n v="307035.38298736117"/>
    <n v="4384.6464874074063"/>
    <n v="1"/>
    <x v="14"/>
  </r>
  <r>
    <x v="94"/>
    <n v="2169.5218874999987"/>
    <n v="309666.17087980564"/>
    <n v="3615.8698124999978"/>
    <n v="1"/>
    <x v="14"/>
  </r>
  <r>
    <x v="95"/>
    <n v="2426.171418319444"/>
    <n v="311835.69276730565"/>
    <n v="4043.6190305324067"/>
    <n v="1"/>
    <x v="14"/>
  </r>
  <r>
    <x v="96"/>
    <n v="3050.6476388888877"/>
    <n v="314261.86418562511"/>
    <n v="5084.4127314814796"/>
    <n v="1"/>
    <x v="14"/>
  </r>
  <r>
    <x v="97"/>
    <n v="3049.4204222222197"/>
    <n v="317312.51182451402"/>
    <n v="5082.3673703703662"/>
    <n v="1"/>
    <x v="14"/>
  </r>
  <r>
    <x v="98"/>
    <n v="1438.8912998749986"/>
    <n v="320361.93224673625"/>
    <n v="2398.1521664583311"/>
    <n v="1"/>
    <x v="14"/>
  </r>
  <r>
    <x v="99"/>
    <n v="309.38373688889129"/>
    <n v="321800.82354661124"/>
    <n v="515.63956148148554"/>
    <n v="1"/>
    <x v="14"/>
  </r>
  <r>
    <x v="1"/>
    <n v="0"/>
    <n v="322110.20728350012"/>
    <n v="0"/>
    <n v="0"/>
    <x v="14"/>
  </r>
  <r>
    <x v="1"/>
    <n v="0"/>
    <n v="322110.20728350012"/>
    <n v="0"/>
    <n v="0"/>
    <x v="14"/>
  </r>
  <r>
    <x v="100"/>
    <n v="119.98795387499995"/>
    <n v="322110.20728350012"/>
    <n v="199.97992312499991"/>
    <n v="1"/>
    <x v="15"/>
  </r>
  <r>
    <x v="1"/>
    <n v="0"/>
    <n v="322230.1952373751"/>
    <n v="0"/>
    <n v="0"/>
    <x v="15"/>
  </r>
  <r>
    <x v="1"/>
    <n v="0"/>
    <n v="322230.1952373751"/>
    <n v="0"/>
    <n v="0"/>
    <x v="15"/>
  </r>
  <r>
    <x v="1"/>
    <n v="0"/>
    <n v="322230.1952373751"/>
    <n v="0"/>
    <n v="0"/>
    <x v="15"/>
  </r>
  <r>
    <x v="101"/>
    <n v="1871.1494636898158"/>
    <n v="322230.1952373751"/>
    <n v="3118.5824394830265"/>
    <n v="1"/>
    <x v="16"/>
  </r>
  <r>
    <x v="102"/>
    <n v="3633.4817515046288"/>
    <n v="324101.34470106493"/>
    <n v="6055.8029191743817"/>
    <n v="1"/>
    <x v="16"/>
  </r>
  <r>
    <x v="103"/>
    <n v="1721.5338802083343"/>
    <n v="327734.82645256957"/>
    <n v="2869.2231336805571"/>
    <n v="1"/>
    <x v="16"/>
  </r>
  <r>
    <x v="1"/>
    <n v="0"/>
    <n v="329456.3603327779"/>
    <n v="0"/>
    <n v="0"/>
    <x v="16"/>
  </r>
  <r>
    <x v="104"/>
    <n v="85.23353035648033"/>
    <n v="329456.3603327779"/>
    <n v="142.05588392746722"/>
    <n v="1"/>
    <x v="17"/>
  </r>
  <r>
    <x v="105"/>
    <n v="138.47697709722195"/>
    <n v="329541.59386313439"/>
    <n v="230.79496182870326"/>
    <n v="1"/>
    <x v="17"/>
  </r>
  <r>
    <x v="106"/>
    <n v="24.021998000000124"/>
    <n v="329680.07084023161"/>
    <n v="40.036663333333543"/>
    <n v="1"/>
    <x v="17"/>
  </r>
  <r>
    <x v="107"/>
    <n v="130.93357638888864"/>
    <n v="329704.09283823159"/>
    <n v="218.22262731481439"/>
    <n v="1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"/>
    <n v="0"/>
    <n v="329835.02641462046"/>
    <n v="0"/>
    <n v="0"/>
    <x v="17"/>
  </r>
  <r>
    <x v="108"/>
    <n v="437.38338518518566"/>
    <n v="329835.02641462046"/>
    <n v="728.97230864197616"/>
    <n v="1"/>
    <x v="18"/>
  </r>
  <r>
    <x v="109"/>
    <n v="2061.6223476527771"/>
    <n v="330272.40979980567"/>
    <n v="3436.0372460879621"/>
    <n v="1"/>
    <x v="18"/>
  </r>
  <r>
    <x v="110"/>
    <n v="2544.9370949074059"/>
    <n v="332334.03214745846"/>
    <n v="4241.5618248456767"/>
    <n v="1"/>
    <x v="18"/>
  </r>
  <r>
    <x v="111"/>
    <n v="1863.1694616296306"/>
    <n v="334878.96924236586"/>
    <n v="3105.2824360493846"/>
    <n v="1"/>
    <x v="18"/>
  </r>
  <r>
    <x v="112"/>
    <n v="973.62578654166464"/>
    <n v="336742.1387039955"/>
    <n v="1622.7096442361078"/>
    <n v="1"/>
    <x v="18"/>
  </r>
  <r>
    <x v="113"/>
    <n v="257.0741387638883"/>
    <n v="337715.76449053717"/>
    <n v="428.45689793981387"/>
    <n v="1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"/>
    <n v="0"/>
    <n v="337972.83862930106"/>
    <n v="0"/>
    <n v="0"/>
    <x v="18"/>
  </r>
  <r>
    <x v="114"/>
    <n v="1996.4364387592584"/>
    <n v="337972.83862930106"/>
    <n v="3327.3940645987641"/>
    <n v="1"/>
    <x v="19"/>
  </r>
  <r>
    <x v="115"/>
    <n v="4004.1747416527783"/>
    <n v="339969.27506806032"/>
    <n v="6673.6245694212976"/>
    <n v="1"/>
    <x v="19"/>
  </r>
  <r>
    <x v="116"/>
    <n v="3836.8603855416659"/>
    <n v="343973.44980971311"/>
    <n v="6394.7673092361101"/>
    <n v="1"/>
    <x v="19"/>
  </r>
  <r>
    <x v="117"/>
    <n v="2554.2183146666653"/>
    <n v="347810.3101952548"/>
    <n v="4257.0305244444426"/>
    <n v="1"/>
    <x v="19"/>
  </r>
  <r>
    <x v="118"/>
    <n v="1428.2794004305558"/>
    <n v="350364.52850992145"/>
    <n v="2380.4656673842596"/>
    <n v="1"/>
    <x v="19"/>
  </r>
  <r>
    <x v="119"/>
    <n v="785.45162616666641"/>
    <n v="351792.80791035201"/>
    <n v="1309.0860436111107"/>
    <n v="1"/>
    <x v="19"/>
  </r>
  <r>
    <x v="120"/>
    <n v="430.13483968981467"/>
    <n v="352578.25953651866"/>
    <n v="716.89139948302443"/>
    <n v="1"/>
    <x v="19"/>
  </r>
  <r>
    <x v="121"/>
    <n v="243.27682962962959"/>
    <n v="353008.39437620848"/>
    <n v="405.46138271604934"/>
    <n v="1"/>
    <x v="19"/>
  </r>
  <r>
    <x v="122"/>
    <n v="270.74164533333339"/>
    <n v="353251.67120583809"/>
    <n v="451.23607555555571"/>
    <n v="1"/>
    <x v="19"/>
  </r>
  <r>
    <x v="123"/>
    <n v="317.07122024537017"/>
    <n v="353522.41285117145"/>
    <n v="528.45203374228367"/>
    <n v="1"/>
    <x v="19"/>
  </r>
  <r>
    <x v="124"/>
    <n v="272.40602598611099"/>
    <n v="353839.48407141684"/>
    <n v="454.01004331018498"/>
    <n v="1"/>
    <x v="19"/>
  </r>
  <r>
    <x v="125"/>
    <n v="232.34226757870374"/>
    <n v="354111.89009740297"/>
    <n v="387.23711263117292"/>
    <n v="1"/>
    <x v="19"/>
  </r>
  <r>
    <x v="126"/>
    <n v="161.00395035648151"/>
    <n v="354344.23236498167"/>
    <n v="268.33991726080251"/>
    <n v="1"/>
    <x v="19"/>
  </r>
  <r>
    <x v="127"/>
    <n v="46.883238208333317"/>
    <n v="354505.23631533817"/>
    <n v="78.138730347222193"/>
    <n v="1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"/>
    <n v="0"/>
    <n v="354552.11955354648"/>
    <n v="0"/>
    <n v="0"/>
    <x v="19"/>
  </r>
  <r>
    <x v="128"/>
    <n v="1284.0478537638894"/>
    <n v="354552.11955354648"/>
    <n v="2140.0797562731491"/>
    <n v="1"/>
    <x v="20"/>
  </r>
  <r>
    <x v="129"/>
    <n v="2038.3485377638865"/>
    <n v="355836.16740731039"/>
    <n v="3397.2475629398109"/>
    <n v="1"/>
    <x v="20"/>
  </r>
  <r>
    <x v="130"/>
    <n v="1735.4300080000012"/>
    <n v="357874.51594507426"/>
    <n v="2892.3833466666688"/>
    <n v="1"/>
    <x v="20"/>
  </r>
  <r>
    <x v="131"/>
    <n v="1478.6125298703716"/>
    <n v="359609.94595307426"/>
    <n v="2464.3542164506193"/>
    <n v="1"/>
    <x v="20"/>
  </r>
  <r>
    <x v="132"/>
    <n v="1570.7120675787028"/>
    <n v="361088.55848294462"/>
    <n v="2617.8534459645048"/>
    <n v="1"/>
    <x v="20"/>
  </r>
  <r>
    <x v="133"/>
    <n v="1550.5421467592582"/>
    <n v="362659.2705505233"/>
    <n v="2584.2369112654305"/>
    <n v="1"/>
    <x v="20"/>
  </r>
  <r>
    <x v="134"/>
    <n v="1066.6811422083335"/>
    <n v="364209.81269728258"/>
    <n v="1777.8019036805558"/>
    <n v="1"/>
    <x v="20"/>
  </r>
  <r>
    <x v="135"/>
    <n v="277.04584320370367"/>
    <n v="365276.49383949093"/>
    <n v="461.74307200617278"/>
    <n v="1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"/>
    <n v="0"/>
    <n v="365553.53968269465"/>
    <n v="0"/>
    <n v="0"/>
    <x v="20"/>
  </r>
  <r>
    <x v="136"/>
    <n v="432.35756422222192"/>
    <n v="365553.53968269465"/>
    <n v="720.59594037036993"/>
    <n v="1"/>
    <x v="21"/>
  </r>
  <r>
    <x v="137"/>
    <n v="847.25869392592551"/>
    <n v="365985.89724691689"/>
    <n v="1412.097823209876"/>
    <n v="1"/>
    <x v="21"/>
  </r>
  <r>
    <x v="138"/>
    <n v="323.00015475926034"/>
    <n v="366833.15594084281"/>
    <n v="538.33359126543394"/>
    <n v="1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"/>
    <n v="0"/>
    <n v="367156.15609560208"/>
    <n v="0"/>
    <n v="0"/>
    <x v="21"/>
  </r>
  <r>
    <x v="139"/>
    <n v="861.97954162963106"/>
    <n v="367156.15609560208"/>
    <n v="1436.6325693827184"/>
    <n v="1"/>
    <x v="22"/>
  </r>
  <r>
    <x v="140"/>
    <n v="724.49883931943998"/>
    <n v="368018.1356372317"/>
    <n v="1207.4980655324"/>
    <n v="1"/>
    <x v="22"/>
  </r>
  <r>
    <x v="1"/>
    <n v="0"/>
    <n v="368742.63447655115"/>
    <n v="0"/>
    <n v="0"/>
    <x v="22"/>
  </r>
  <r>
    <x v="1"/>
    <n v="0"/>
    <n v="368742.63447655115"/>
    <n v="0"/>
    <n v="0"/>
    <x v="22"/>
  </r>
  <r>
    <x v="141"/>
    <n v="1135.0095021666687"/>
    <n v="368742.63447655115"/>
    <n v="1891.6825036111145"/>
    <n v="1"/>
    <x v="23"/>
  </r>
  <r>
    <x v="142"/>
    <n v="3179.3443908888908"/>
    <n v="369877.6439787178"/>
    <n v="5298.9073181481517"/>
    <n v="1"/>
    <x v="23"/>
  </r>
  <r>
    <x v="143"/>
    <n v="5111.9665127638864"/>
    <n v="373056.98836960667"/>
    <n v="8519.9441879398109"/>
    <n v="1"/>
    <x v="23"/>
  </r>
  <r>
    <x v="144"/>
    <n v="6303.4581467592579"/>
    <n v="378168.95488237054"/>
    <n v="10505.763577932097"/>
    <n v="1"/>
    <x v="23"/>
  </r>
  <r>
    <x v="145"/>
    <n v="6034.6771046851836"/>
    <n v="384472.41302912979"/>
    <n v="10057.795174475306"/>
    <n v="1"/>
    <x v="23"/>
  </r>
  <r>
    <x v="146"/>
    <n v="4463.9585682083334"/>
    <n v="390507.09013381496"/>
    <n v="7439.9309470138887"/>
    <n v="1"/>
    <x v="23"/>
  </r>
  <r>
    <x v="147"/>
    <n v="2278.6257086898149"/>
    <n v="394971.04870202328"/>
    <n v="3797.709514483025"/>
    <n v="1"/>
    <x v="23"/>
  </r>
  <r>
    <x v="148"/>
    <n v="756.71533875925923"/>
    <n v="397249.67441071308"/>
    <n v="1261.1922312654322"/>
    <n v="1"/>
    <x v="23"/>
  </r>
  <r>
    <x v="149"/>
    <n v="128.3454472083333"/>
    <n v="398006.38974947232"/>
    <n v="213.9090786805555"/>
    <n v="1"/>
    <x v="23"/>
  </r>
  <r>
    <x v="150"/>
    <n v="3.2456298703703688"/>
    <n v="398134.73519668065"/>
    <n v="5.4093831172839479"/>
    <n v="1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"/>
    <n v="0"/>
    <n v="398137.98082655104"/>
    <n v="0"/>
    <n v="0"/>
    <x v="23"/>
  </r>
  <r>
    <x v="151"/>
    <n v="565.11224165277599"/>
    <n v="398137.98082655104"/>
    <n v="941.8537360879601"/>
    <n v="1"/>
    <x v="24"/>
  </r>
  <r>
    <x v="152"/>
    <n v="903.20286165277867"/>
    <n v="398703.09306820383"/>
    <n v="1505.3381027546311"/>
    <n v="1"/>
    <x v="24"/>
  </r>
  <r>
    <x v="153"/>
    <n v="1130.2777742222222"/>
    <n v="399606.2959298566"/>
    <n v="1883.7962903703703"/>
    <n v="1"/>
    <x v="24"/>
  </r>
  <r>
    <x v="154"/>
    <n v="1814.7949735740733"/>
    <n v="400736.57370407879"/>
    <n v="3024.6582892901224"/>
    <n v="1"/>
    <x v="24"/>
  </r>
  <r>
    <x v="155"/>
    <n v="2804.5731681712955"/>
    <n v="402551.36867765285"/>
    <n v="4674.2886136188263"/>
    <n v="1"/>
    <x v="24"/>
  </r>
  <r>
    <x v="156"/>
    <n v="3008.0594930231482"/>
    <n v="405355.94184582413"/>
    <n v="5013.4324883719137"/>
    <n v="1"/>
    <x v="24"/>
  </r>
  <r>
    <x v="157"/>
    <n v="1921.8275476296299"/>
    <n v="408364.00133884727"/>
    <n v="3203.0459127160498"/>
    <n v="1"/>
    <x v="24"/>
  </r>
  <r>
    <x v="158"/>
    <n v="681.71017037037029"/>
    <n v="410285.82888647693"/>
    <n v="1136.1836172839505"/>
    <n v="1"/>
    <x v="24"/>
  </r>
  <r>
    <x v="159"/>
    <n v="154.36839444444442"/>
    <n v="410967.53905684728"/>
    <n v="257.28065740740738"/>
    <n v="1"/>
    <x v="24"/>
  </r>
  <r>
    <x v="160"/>
    <n v="41.326413425925921"/>
    <n v="411121.90745129174"/>
    <n v="68.877355709876539"/>
    <n v="1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"/>
    <n v="0"/>
    <n v="411163.23386471765"/>
    <n v="0"/>
    <n v="0"/>
    <x v="24"/>
  </r>
  <r>
    <x v="161"/>
    <n v="32.800453874998581"/>
    <n v="411163.23386471765"/>
    <n v="54.66742312499764"/>
    <n v="1"/>
    <x v="25"/>
  </r>
  <r>
    <x v="162"/>
    <n v="963.65166318518527"/>
    <n v="411196.03431859263"/>
    <n v="1606.0861053086421"/>
    <n v="1"/>
    <x v="25"/>
  </r>
  <r>
    <x v="163"/>
    <n v="2111.3760781342589"/>
    <n v="412159.68598177785"/>
    <n v="3518.9601302237652"/>
    <n v="1"/>
    <x v="25"/>
  </r>
  <r>
    <x v="164"/>
    <n v="2120.3990759861117"/>
    <n v="414271.06205991213"/>
    <n v="3533.9984599768532"/>
    <n v="1"/>
    <x v="25"/>
  </r>
  <r>
    <x v="165"/>
    <n v="1354.8618931712974"/>
    <n v="416391.46113589825"/>
    <n v="2258.1031552854956"/>
    <n v="1"/>
    <x v="25"/>
  </r>
  <r>
    <x v="166"/>
    <n v="828.15311385185157"/>
    <n v="417746.32302906952"/>
    <n v="1380.2551897530859"/>
    <n v="1"/>
    <x v="25"/>
  </r>
  <r>
    <x v="167"/>
    <n v="551.2048138749991"/>
    <n v="418574.47614292137"/>
    <n v="918.67468979166517"/>
    <n v="1"/>
    <x v="25"/>
  </r>
  <r>
    <x v="168"/>
    <n v="410.56371624074137"/>
    <n v="419125.68095679639"/>
    <n v="684.27286040123568"/>
    <n v="1"/>
    <x v="25"/>
  </r>
  <r>
    <x v="169"/>
    <n v="128.41124498611083"/>
    <n v="419536.24467303714"/>
    <n v="214.01874164351807"/>
    <n v="1"/>
    <x v="25"/>
  </r>
  <r>
    <x v="170"/>
    <n v="73.734149245370332"/>
    <n v="419664.65591802326"/>
    <n v="122.8902487422839"/>
    <n v="1"/>
    <x v="25"/>
  </r>
  <r>
    <x v="171"/>
    <n v="70.819981467592555"/>
    <n v="419738.39006726863"/>
    <n v="118.0333024459876"/>
    <n v="1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"/>
    <n v="0"/>
    <n v="419809.21004873625"/>
    <n v="0"/>
    <n v="0"/>
    <x v="25"/>
  </r>
  <r>
    <x v="172"/>
    <n v="452.62548009259223"/>
    <n v="419809.21004873625"/>
    <n v="754.37580015432036"/>
    <n v="1"/>
    <x v="26"/>
  </r>
  <r>
    <x v="173"/>
    <n v="3339.0590866111106"/>
    <n v="420261.83552882884"/>
    <n v="5565.0984776851847"/>
    <n v="1"/>
    <x v="26"/>
  </r>
  <r>
    <x v="174"/>
    <n v="3531.8935546898151"/>
    <n v="423600.89461543993"/>
    <n v="5886.489257816359"/>
    <n v="1"/>
    <x v="26"/>
  </r>
  <r>
    <x v="175"/>
    <n v="1592.9683164444439"/>
    <n v="427132.78817012976"/>
    <n v="2654.9471940740732"/>
    <n v="1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"/>
    <n v="0"/>
    <n v="428725.75648657419"/>
    <n v="0"/>
    <n v="0"/>
    <x v="26"/>
  </r>
  <r>
    <x v="176"/>
    <n v="554.49552172222673"/>
    <n v="428725.75648657419"/>
    <n v="924.15920287037795"/>
    <n v="1"/>
    <x v="27"/>
  </r>
  <r>
    <x v="177"/>
    <n v="1726.4764800925893"/>
    <n v="429280.25200829643"/>
    <n v="2877.4608001543156"/>
    <n v="1"/>
    <x v="27"/>
  </r>
  <r>
    <x v="178"/>
    <n v="2016.5475798750017"/>
    <n v="431006.728488389"/>
    <n v="3360.9126331250031"/>
    <n v="1"/>
    <x v="27"/>
  </r>
  <r>
    <x v="179"/>
    <n v="1006.9977370972216"/>
    <n v="433023.27606826398"/>
    <n v="1678.3295618287027"/>
    <n v="1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"/>
    <n v="0"/>
    <n v="434030.27380536118"/>
    <n v="0"/>
    <n v="0"/>
    <x v="27"/>
  </r>
  <r>
    <x v="180"/>
    <n v="36.341965333330023"/>
    <n v="434030.27380536118"/>
    <n v="60.56994222221671"/>
    <n v="1"/>
    <x v="28"/>
  </r>
  <r>
    <x v="181"/>
    <n v="3452.5495407407298"/>
    <n v="434066.61577069451"/>
    <n v="5754.2492345678829"/>
    <n v="1"/>
    <x v="28"/>
  </r>
  <r>
    <x v="182"/>
    <n v="5871.7847172777738"/>
    <n v="437519.16531143524"/>
    <n v="9786.3078621296227"/>
    <n v="1"/>
    <x v="28"/>
  </r>
  <r>
    <x v="183"/>
    <n v="6020.5360367268531"/>
    <n v="443390.95002871304"/>
    <n v="10034.226727878089"/>
    <n v="1"/>
    <x v="28"/>
  </r>
  <r>
    <x v="184"/>
    <n v="7229.6659176527755"/>
    <n v="449411.48606543988"/>
    <n v="12049.443196087959"/>
    <n v="1"/>
    <x v="28"/>
  </r>
  <r>
    <x v="185"/>
    <n v="10201.209556444439"/>
    <n v="456641.15198309266"/>
    <n v="17002.015927407399"/>
    <n v="1"/>
    <x v="28"/>
  </r>
  <r>
    <x v="186"/>
    <n v="11045.475231999999"/>
    <n v="466842.36153953709"/>
    <n v="18409.125386666667"/>
    <n v="1"/>
    <x v="28"/>
  </r>
  <r>
    <x v="187"/>
    <n v="8197.7455445925971"/>
    <n v="477887.83677153708"/>
    <n v="13662.909240987661"/>
    <n v="1"/>
    <x v="28"/>
  </r>
  <r>
    <x v="188"/>
    <n v="5277.9661478009339"/>
    <n v="486085.5823161297"/>
    <n v="8796.6102463348907"/>
    <n v="1"/>
    <x v="28"/>
  </r>
  <r>
    <x v="189"/>
    <n v="5699.8934251712935"/>
    <n v="491363.54846393061"/>
    <n v="9499.8223752854901"/>
    <n v="1"/>
    <x v="28"/>
  </r>
  <r>
    <x v="190"/>
    <n v="8268.0938578703663"/>
    <n v="497063.44188910193"/>
    <n v="13780.156429783943"/>
    <n v="1"/>
    <x v="28"/>
  </r>
  <r>
    <x v="191"/>
    <n v="8803.1110314814814"/>
    <n v="505331.53574697231"/>
    <n v="14671.851719135802"/>
    <n v="1"/>
    <x v="28"/>
  </r>
  <r>
    <x v="192"/>
    <n v="7233.839912208332"/>
    <n v="514134.64677845378"/>
    <n v="12056.399853680554"/>
    <n v="1"/>
    <x v="28"/>
  </r>
  <r>
    <x v="193"/>
    <n v="3725.8414940185176"/>
    <n v="521368.4866906621"/>
    <n v="6209.7358233641962"/>
    <n v="1"/>
    <x v="28"/>
  </r>
  <r>
    <x v="194"/>
    <n v="1195.9456402453704"/>
    <n v="525094.32818468066"/>
    <n v="1993.2427337422841"/>
    <n v="1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"/>
    <n v="0"/>
    <n v="526290.273824926"/>
    <n v="0"/>
    <n v="0"/>
    <x v="28"/>
  </r>
  <r>
    <x v="195"/>
    <n v="621.58437187499578"/>
    <n v="526290.273824926"/>
    <n v="1035.9739531249929"/>
    <n v="1"/>
    <x v="29"/>
  </r>
  <r>
    <x v="196"/>
    <n v="5497.4101541666632"/>
    <n v="526911.85819680104"/>
    <n v="9162.350256944439"/>
    <n v="1"/>
    <x v="29"/>
  </r>
  <r>
    <x v="197"/>
    <n v="8108.9850038749983"/>
    <n v="532409.26835096767"/>
    <n v="13514.975006458331"/>
    <n v="1"/>
    <x v="29"/>
  </r>
  <r>
    <x v="198"/>
    <n v="8823.199930611112"/>
    <n v="540518.25335484266"/>
    <n v="14705.333217685187"/>
    <n v="1"/>
    <x v="29"/>
  </r>
  <r>
    <x v="199"/>
    <n v="7910.8597682083328"/>
    <n v="549341.45328545372"/>
    <n v="13184.766280347221"/>
    <n v="1"/>
    <x v="29"/>
  </r>
  <r>
    <x v="200"/>
    <n v="4203.6061953333319"/>
    <n v="557252.31305366207"/>
    <n v="7006.0103255555541"/>
    <n v="1"/>
    <x v="29"/>
  </r>
  <r>
    <x v="201"/>
    <n v="2301.1366387638905"/>
    <n v="561455.91924899537"/>
    <n v="3835.2277312731512"/>
    <n v="1"/>
    <x v="29"/>
  </r>
  <r>
    <x v="202"/>
    <n v="909.30354987500175"/>
    <n v="563757.05588775931"/>
    <n v="1515.5059164583363"/>
    <n v="1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1"/>
    <n v="0"/>
    <n v="564666.35943763435"/>
    <n v="0"/>
    <n v="0"/>
    <x v="29"/>
  </r>
  <r>
    <x v="203"/>
    <n v="4688.0007180000021"/>
    <n v="564666.35943763435"/>
    <n v="7813.3345300000037"/>
    <n v="1"/>
    <x v="30"/>
  </r>
  <r>
    <x v="204"/>
    <n v="5823.4698127638849"/>
    <n v="569354.36015563435"/>
    <n v="9705.7830212731424"/>
    <n v="1"/>
    <x v="30"/>
  </r>
  <r>
    <x v="205"/>
    <n v="4014.4658506111105"/>
    <n v="575177.8299683982"/>
    <n v="6690.7764176851842"/>
    <n v="1"/>
    <x v="30"/>
  </r>
  <r>
    <x v="206"/>
    <n v="2601.126522652778"/>
    <n v="579192.2958190093"/>
    <n v="4335.2108710879638"/>
    <n v="1"/>
    <x v="30"/>
  </r>
  <r>
    <x v="207"/>
    <n v="812.79244542592733"/>
    <n v="581793.42234166211"/>
    <n v="1354.654075709879"/>
    <n v="1"/>
    <x v="30"/>
  </r>
  <r>
    <x v="1"/>
    <n v="0"/>
    <n v="582606.21478708799"/>
    <n v="0"/>
    <n v="0"/>
    <x v="30"/>
  </r>
  <r>
    <x v="1"/>
    <n v="0"/>
    <n v="582606.21478708799"/>
    <n v="0"/>
    <n v="0"/>
    <x v="30"/>
  </r>
  <r>
    <x v="1"/>
    <n v="0"/>
    <n v="582606.21478708799"/>
    <n v="0"/>
    <n v="0"/>
    <x v="30"/>
  </r>
  <r>
    <x v="208"/>
    <n v="179.74030672685285"/>
    <n v="582606.21478708799"/>
    <n v="299.5671778780881"/>
    <n v="1"/>
    <x v="31"/>
  </r>
  <r>
    <x v="209"/>
    <n v="1528.1838204305552"/>
    <n v="582785.95509381487"/>
    <n v="2546.9730340509254"/>
    <n v="1"/>
    <x v="31"/>
  </r>
  <r>
    <x v="210"/>
    <n v="2531.4212543194431"/>
    <n v="584314.13891424541"/>
    <n v="4219.0354238657383"/>
    <n v="1"/>
    <x v="31"/>
  </r>
  <r>
    <x v="211"/>
    <n v="2298.9031093194435"/>
    <n v="586845.5601685649"/>
    <n v="3831.5051821990728"/>
    <n v="1"/>
    <x v="31"/>
  </r>
  <r>
    <x v="212"/>
    <n v="1030.8636823703703"/>
    <n v="589144.46327788429"/>
    <n v="1718.1061372839504"/>
    <n v="1"/>
    <x v="31"/>
  </r>
  <r>
    <x v="1"/>
    <n v="0"/>
    <n v="590175.32696025469"/>
    <n v="0"/>
    <n v="0"/>
    <x v="31"/>
  </r>
  <r>
    <x v="1"/>
    <n v="0"/>
    <n v="590175.32696025469"/>
    <n v="0"/>
    <n v="0"/>
    <x v="31"/>
  </r>
  <r>
    <x v="1"/>
    <n v="0"/>
    <n v="590175.32696025469"/>
    <n v="0"/>
    <n v="0"/>
    <x v="31"/>
  </r>
  <r>
    <x v="1"/>
    <n v="0"/>
    <n v="590175.32696025469"/>
    <n v="0"/>
    <n v="0"/>
    <x v="31"/>
  </r>
  <r>
    <x v="1"/>
    <n v="0"/>
    <n v="590175.32696025469"/>
    <n v="0"/>
    <n v="0"/>
    <x v="31"/>
  </r>
  <r>
    <x v="213"/>
    <n v="1855.6072975555562"/>
    <n v="590175.32696025469"/>
    <n v="3092.6788292592605"/>
    <n v="1"/>
    <x v="32"/>
  </r>
  <r>
    <x v="214"/>
    <n v="4275.4637450231457"/>
    <n v="592030.93425781024"/>
    <n v="7125.7729083719096"/>
    <n v="1"/>
    <x v="32"/>
  </r>
  <r>
    <x v="215"/>
    <n v="2814.7908035787036"/>
    <n v="596306.39800283336"/>
    <n v="4691.3180059645065"/>
    <n v="1"/>
    <x v="32"/>
  </r>
  <r>
    <x v="216"/>
    <n v="449.97775555555569"/>
    <n v="599121.18880641204"/>
    <n v="749.96292592592613"/>
    <n v="1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1"/>
    <n v="0"/>
    <n v="599571.16656196758"/>
    <n v="0"/>
    <n v="0"/>
    <x v="32"/>
  </r>
  <r>
    <x v="217"/>
    <n v="570.28050943056019"/>
    <n v="599571.16656196758"/>
    <n v="950.46751571760035"/>
    <n v="1"/>
    <x v="33"/>
  </r>
  <r>
    <x v="218"/>
    <n v="1431.955101504622"/>
    <n v="600141.44707139814"/>
    <n v="2386.5918358410368"/>
    <n v="1"/>
    <x v="33"/>
  </r>
  <r>
    <x v="219"/>
    <n v="2260.2537994814866"/>
    <n v="601573.40217290272"/>
    <n v="3767.0896658024776"/>
    <n v="1"/>
    <x v="33"/>
  </r>
  <r>
    <x v="220"/>
    <n v="5023.9247277638851"/>
    <n v="603833.65597238415"/>
    <n v="8373.2078796064761"/>
    <n v="1"/>
    <x v="33"/>
  </r>
  <r>
    <x v="221"/>
    <n v="9604.8992342453694"/>
    <n v="608857.58070014801"/>
    <n v="16008.165390408949"/>
    <n v="1"/>
    <x v="33"/>
  </r>
  <r>
    <x v="222"/>
    <n v="12307.773695541668"/>
    <n v="618462.47993439343"/>
    <n v="20512.956159236113"/>
    <n v="1"/>
    <x v="33"/>
  </r>
  <r>
    <x v="223"/>
    <n v="11539.584661356477"/>
    <n v="630770.25362993509"/>
    <n v="19232.641102260797"/>
    <n v="1"/>
    <x v="33"/>
  </r>
  <r>
    <x v="224"/>
    <n v="9921.0049504629642"/>
    <n v="642309.83829129161"/>
    <n v="16535.008250771607"/>
    <n v="1"/>
    <x v="33"/>
  </r>
  <r>
    <x v="225"/>
    <n v="8280.6692694305566"/>
    <n v="652230.84324175457"/>
    <n v="13801.115449050929"/>
    <n v="1"/>
    <x v="33"/>
  </r>
  <r>
    <x v="226"/>
    <n v="5638.7822154074056"/>
    <n v="660511.51251118514"/>
    <n v="9397.9703590123427"/>
    <n v="1"/>
    <x v="33"/>
  </r>
  <r>
    <x v="227"/>
    <n v="2844.3591492453693"/>
    <n v="666150.29472659249"/>
    <n v="4740.5985820756159"/>
    <n v="1"/>
    <x v="33"/>
  </r>
  <r>
    <x v="228"/>
    <n v="277.75553333333318"/>
    <n v="668994.6538758378"/>
    <n v="462.92588888888861"/>
    <n v="1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1"/>
    <n v="0"/>
    <n v="669272.40940917109"/>
    <n v="0"/>
    <n v="0"/>
    <x v="33"/>
  </r>
  <r>
    <x v="229"/>
    <n v="3795.2871739259253"/>
    <n v="669272.40940917109"/>
    <n v="6325.4786232098759"/>
    <n v="1"/>
    <x v="34"/>
  </r>
  <r>
    <x v="230"/>
    <n v="11423.116879282385"/>
    <n v="673067.69658309699"/>
    <n v="19038.528132137308"/>
    <n v="1"/>
    <x v="34"/>
  </r>
  <r>
    <x v="231"/>
    <n v="17170.526394986104"/>
    <n v="684490.81346237939"/>
    <n v="28617.54399164351"/>
    <n v="1"/>
    <x v="34"/>
  </r>
  <r>
    <x v="232"/>
    <n v="18648.3223643889"/>
    <n v="701661.33985736547"/>
    <n v="31080.537273981499"/>
    <n v="1"/>
    <x v="34"/>
  </r>
  <r>
    <x v="233"/>
    <n v="15605.639305726851"/>
    <n v="720309.66222175432"/>
    <n v="26009.398842878087"/>
    <n v="1"/>
    <x v="34"/>
  </r>
  <r>
    <x v="234"/>
    <n v="9867.4722741342557"/>
    <n v="735915.30152748118"/>
    <n v="16445.787123557093"/>
    <n v="1"/>
    <x v="34"/>
  </r>
  <r>
    <x v="235"/>
    <n v="3986.5053355416658"/>
    <n v="745782.77380161546"/>
    <n v="6644.1755592361096"/>
    <n v="1"/>
    <x v="34"/>
  </r>
  <r>
    <x v="236"/>
    <n v="188.95838216666658"/>
    <n v="749769.27913715714"/>
    <n v="314.9306369444443"/>
    <n v="1"/>
    <x v="34"/>
  </r>
  <r>
    <x v="1"/>
    <n v="0"/>
    <n v="749958.23751932383"/>
    <n v="0"/>
    <n v="0"/>
    <x v="34"/>
  </r>
  <r>
    <x v="1"/>
    <n v="0"/>
    <n v="749958.23751932383"/>
    <n v="0"/>
    <n v="0"/>
    <x v="34"/>
  </r>
  <r>
    <x v="1"/>
    <n v="0"/>
    <n v="749958.23751932383"/>
    <n v="0"/>
    <n v="0"/>
    <x v="34"/>
  </r>
  <r>
    <x v="1"/>
    <n v="0"/>
    <n v="749958.23751932383"/>
    <n v="0"/>
    <n v="0"/>
    <x v="34"/>
  </r>
  <r>
    <x v="1"/>
    <n v="0"/>
    <n v="749958.23751932383"/>
    <n v="0"/>
    <n v="0"/>
    <x v="34"/>
  </r>
  <r>
    <x v="1"/>
    <n v="0"/>
    <n v="749958.23751932383"/>
    <n v="0"/>
    <n v="0"/>
    <x v="34"/>
  </r>
  <r>
    <x v="1"/>
    <n v="0"/>
    <n v="749958.23751932383"/>
    <n v="0"/>
    <n v="0"/>
    <x v="34"/>
  </r>
  <r>
    <x v="237"/>
    <n v="1545.4668663194491"/>
    <n v="749958.23751932383"/>
    <n v="2575.7781105324152"/>
    <n v="1"/>
    <x v="35"/>
  </r>
  <r>
    <x v="238"/>
    <n v="3536.174238874994"/>
    <n v="751503.70438564324"/>
    <n v="5893.6237314583232"/>
    <n v="1"/>
    <x v="35"/>
  </r>
  <r>
    <x v="239"/>
    <n v="5389.1607366527742"/>
    <n v="755039.87862451829"/>
    <n v="8981.9345610879573"/>
    <n v="1"/>
    <x v="35"/>
  </r>
  <r>
    <x v="240"/>
    <n v="8713.6029221666649"/>
    <n v="760429.03936117108"/>
    <n v="14522.671536944441"/>
    <n v="1"/>
    <x v="35"/>
  </r>
  <r>
    <x v="241"/>
    <n v="10702.457104615731"/>
    <n v="769142.64228333777"/>
    <n v="17837.428507692886"/>
    <n v="1"/>
    <x v="35"/>
  </r>
  <r>
    <x v="242"/>
    <n v="10438.506930171299"/>
    <n v="779845.09938795352"/>
    <n v="17397.511550285501"/>
    <n v="1"/>
    <x v="35"/>
  </r>
  <r>
    <x v="243"/>
    <n v="9846.929214467591"/>
    <n v="790283.6063181248"/>
    <n v="16411.54869077932"/>
    <n v="1"/>
    <x v="35"/>
  </r>
  <r>
    <x v="244"/>
    <n v="9298.9680211712948"/>
    <n v="800130.53553259245"/>
    <n v="15498.280035285492"/>
    <n v="1"/>
    <x v="35"/>
  </r>
  <r>
    <x v="245"/>
    <n v="7866.5153407268535"/>
    <n v="809429.50355376373"/>
    <n v="13110.858901211423"/>
    <n v="1"/>
    <x v="35"/>
  </r>
  <r>
    <x v="246"/>
    <n v="5845.3618976527769"/>
    <n v="817296.01889449055"/>
    <n v="9742.2698294212951"/>
    <n v="1"/>
    <x v="35"/>
  </r>
  <r>
    <x v="247"/>
    <n v="2610.1072833333324"/>
    <n v="823141.38079214329"/>
    <n v="4350.1788055555544"/>
    <n v="1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1"/>
    <n v="0"/>
    <n v="825751.48807547661"/>
    <n v="0"/>
    <n v="0"/>
    <x v="35"/>
  </r>
  <r>
    <x v="248"/>
    <n v="288.13761624074056"/>
    <n v="825751.48807547661"/>
    <n v="480.22936040123432"/>
    <n v="1"/>
    <x v="36"/>
  </r>
  <r>
    <x v="249"/>
    <n v="1628.7233331111099"/>
    <n v="826039.62569171737"/>
    <n v="2714.5388885185166"/>
    <n v="1"/>
    <x v="36"/>
  </r>
  <r>
    <x v="250"/>
    <n v="3201.4821387638726"/>
    <n v="827668.34902482852"/>
    <n v="5335.8035646064545"/>
    <n v="1"/>
    <x v="36"/>
  </r>
  <r>
    <x v="251"/>
    <n v="4455.6263281342808"/>
    <n v="830869.8311635924"/>
    <n v="7426.0438802238014"/>
    <n v="1"/>
    <x v="36"/>
  </r>
  <r>
    <x v="252"/>
    <n v="3604.5387185046216"/>
    <n v="835325.45749172673"/>
    <n v="6007.5645308410358"/>
    <n v="1"/>
    <x v="36"/>
  </r>
  <r>
    <x v="253"/>
    <n v="1034.4978583703628"/>
    <n v="838929.99621023133"/>
    <n v="1724.1630972839382"/>
    <n v="1"/>
    <x v="36"/>
  </r>
  <r>
    <x v="1"/>
    <n v="0"/>
    <n v="839964.49406860163"/>
    <n v="0"/>
    <n v="0"/>
    <x v="36"/>
  </r>
  <r>
    <x v="254"/>
    <n v="275.75949074074055"/>
    <n v="839964.49406860163"/>
    <n v="459.59915123456761"/>
    <n v="1"/>
    <x v="37"/>
  </r>
  <r>
    <x v="255"/>
    <n v="2749.0218763888888"/>
    <n v="840240.25355934235"/>
    <n v="4581.703127314815"/>
    <n v="1"/>
    <x v="37"/>
  </r>
  <r>
    <x v="256"/>
    <n v="270.85168148148131"/>
    <n v="842989.27543573128"/>
    <n v="451.41946913580222"/>
    <n v="1"/>
    <x v="37"/>
  </r>
  <r>
    <x v="1"/>
    <n v="0"/>
    <n v="843260.12711721275"/>
    <n v="0"/>
    <n v="0"/>
    <x v="37"/>
  </r>
  <r>
    <x v="1"/>
    <n v="0"/>
    <n v="843260.12711721275"/>
    <n v="0"/>
    <n v="0"/>
    <x v="37"/>
  </r>
  <r>
    <x v="1"/>
    <n v="0"/>
    <n v="843260.12711721275"/>
    <n v="0"/>
    <n v="0"/>
    <x v="37"/>
  </r>
  <r>
    <x v="1"/>
    <n v="0"/>
    <n v="843260.12711721275"/>
    <n v="0"/>
    <n v="0"/>
    <x v="37"/>
  </r>
  <r>
    <x v="1"/>
    <n v="0"/>
    <n v="843260.12711721275"/>
    <n v="0"/>
    <n v="0"/>
    <x v="37"/>
  </r>
  <r>
    <x v="1"/>
    <n v="0"/>
    <n v="843260.12711721275"/>
    <n v="0"/>
    <n v="0"/>
    <x v="37"/>
  </r>
  <r>
    <x v="1"/>
    <n v="0"/>
    <n v="843260.12711721275"/>
    <n v="0"/>
    <n v="0"/>
    <x v="37"/>
  </r>
  <r>
    <x v="257"/>
    <n v="759.78177820833969"/>
    <n v="843260.12711721275"/>
    <n v="1266.3029636805661"/>
    <n v="1"/>
    <x v="38"/>
  </r>
  <r>
    <x v="258"/>
    <n v="2442.3218262823857"/>
    <n v="844019.90889542107"/>
    <n v="4070.5363771373095"/>
    <n v="1"/>
    <x v="38"/>
  </r>
  <r>
    <x v="259"/>
    <n v="3829.1324498703707"/>
    <n v="846462.2307217035"/>
    <n v="6381.8874164506178"/>
    <n v="1"/>
    <x v="38"/>
  </r>
  <r>
    <x v="260"/>
    <n v="3982.6356720000031"/>
    <n v="850291.36317157384"/>
    <n v="6637.7261200000057"/>
    <n v="1"/>
    <x v="38"/>
  </r>
  <r>
    <x v="261"/>
    <n v="2997.7726557777683"/>
    <n v="854273.99884357385"/>
    <n v="4996.2877596296139"/>
    <n v="1"/>
    <x v="38"/>
  </r>
  <r>
    <x v="262"/>
    <n v="1379.760044388888"/>
    <n v="857271.7714993516"/>
    <n v="2299.6000739814799"/>
    <n v="1"/>
    <x v="38"/>
  </r>
  <r>
    <x v="1"/>
    <n v="0"/>
    <n v="858651.53154374054"/>
    <n v="0"/>
    <n v="0"/>
    <x v="38"/>
  </r>
  <r>
    <x v="1"/>
    <n v="0"/>
    <n v="858651.53154374054"/>
    <n v="0"/>
    <n v="0"/>
    <x v="38"/>
  </r>
  <r>
    <x v="1"/>
    <n v="0"/>
    <n v="858651.53154374054"/>
    <n v="0"/>
    <n v="0"/>
    <x v="38"/>
  </r>
  <r>
    <x v="1"/>
    <n v="0"/>
    <n v="858651.53154374054"/>
    <n v="0"/>
    <n v="0"/>
    <x v="38"/>
  </r>
  <r>
    <x v="263"/>
    <n v="33.034596874996417"/>
    <n v="858651.53154374054"/>
    <n v="55.05766145832736"/>
    <n v="1"/>
    <x v="39"/>
  </r>
  <r>
    <x v="264"/>
    <n v="2000.0730548749927"/>
    <n v="858684.5661406155"/>
    <n v="3333.4550914583215"/>
    <n v="1"/>
    <x v="39"/>
  </r>
  <r>
    <x v="265"/>
    <n v="11601.290283874989"/>
    <n v="860684.63919549051"/>
    <n v="19335.483806458316"/>
    <n v="1"/>
    <x v="39"/>
  </r>
  <r>
    <x v="232"/>
    <n v="18648.3223643889"/>
    <n v="872285.92947936547"/>
    <n v="31080.537273981499"/>
    <n v="1"/>
    <x v="39"/>
  </r>
  <r>
    <x v="233"/>
    <n v="15605.639305726851"/>
    <n v="890934.25184375432"/>
    <n v="26009.398842878087"/>
    <n v="1"/>
    <x v="39"/>
  </r>
  <r>
    <x v="234"/>
    <n v="9867.4722741342557"/>
    <n v="906539.89114948118"/>
    <n v="16445.787123557093"/>
    <n v="1"/>
    <x v="39"/>
  </r>
  <r>
    <x v="235"/>
    <n v="3986.5053355416658"/>
    <n v="916407.36342361546"/>
    <n v="6644.1755592361096"/>
    <n v="1"/>
    <x v="39"/>
  </r>
  <r>
    <x v="236"/>
    <n v="188.95838216666658"/>
    <n v="920393.86875915714"/>
    <n v="314.9306369444443"/>
    <n v="1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1"/>
    <n v="0"/>
    <n v="920582.82714132383"/>
    <n v="0"/>
    <n v="0"/>
    <x v="39"/>
  </r>
  <r>
    <x v="266"/>
    <n v="3480.6167437638683"/>
    <n v="920582.82714132383"/>
    <n v="5801.0279062731142"/>
    <n v="1"/>
    <x v="40"/>
  </r>
  <r>
    <x v="267"/>
    <n v="2731.6188272083191"/>
    <n v="924063.44388508773"/>
    <n v="4552.6980453471988"/>
    <n v="1"/>
    <x v="40"/>
  </r>
  <r>
    <x v="268"/>
    <n v="1144.8944685185306"/>
    <n v="926795.06271229603"/>
    <n v="1908.1574475308846"/>
    <n v="1"/>
    <x v="40"/>
  </r>
  <r>
    <x v="269"/>
    <n v="473.07925646759548"/>
    <n v="927939.95718081458"/>
    <n v="788.46542744599253"/>
    <n v="1"/>
    <x v="40"/>
  </r>
  <r>
    <x v="1"/>
    <n v="0"/>
    <n v="928413.03643728222"/>
    <n v="0"/>
    <n v="0"/>
    <x v="40"/>
  </r>
  <r>
    <x v="1"/>
    <n v="0"/>
    <n v="928413.03643728222"/>
    <n v="0"/>
    <n v="0"/>
    <x v="40"/>
  </r>
  <r>
    <x v="1"/>
    <n v="0"/>
    <n v="928413.03643728222"/>
    <n v="0"/>
    <n v="0"/>
    <x v="40"/>
  </r>
  <r>
    <x v="1"/>
    <n v="0"/>
    <n v="928413.03643728222"/>
    <n v="0"/>
    <n v="0"/>
    <x v="40"/>
  </r>
  <r>
    <x v="270"/>
    <n v="674.00663549999047"/>
    <n v="928413.03643728222"/>
    <n v="1123.3443924999842"/>
    <n v="1"/>
    <x v="41"/>
  </r>
  <r>
    <x v="271"/>
    <n v="2137.7356451296259"/>
    <n v="929087.04307278222"/>
    <n v="3562.8927418827102"/>
    <n v="1"/>
    <x v="41"/>
  </r>
  <r>
    <x v="272"/>
    <n v="2305.2971209490738"/>
    <n v="931224.7787179118"/>
    <n v="3842.1618682484568"/>
    <n v="1"/>
    <x v="41"/>
  </r>
  <r>
    <x v="273"/>
    <n v="1254.9335177222213"/>
    <n v="933530.07583886082"/>
    <n v="2091.5558628703689"/>
    <n v="1"/>
    <x v="41"/>
  </r>
  <r>
    <x v="274"/>
    <n v="438.66065185185454"/>
    <n v="934785.009356583"/>
    <n v="731.10108641975762"/>
    <n v="1"/>
    <x v="41"/>
  </r>
  <r>
    <x v="275"/>
    <n v="236.21831631944431"/>
    <n v="935223.67000843491"/>
    <n v="393.69719386574053"/>
    <n v="1"/>
    <x v="41"/>
  </r>
  <r>
    <x v="276"/>
    <n v="432.02894675926194"/>
    <n v="935459.88832475431"/>
    <n v="720.04824459876988"/>
    <n v="1"/>
    <x v="41"/>
  </r>
  <r>
    <x v="277"/>
    <n v="37.658581333330162"/>
    <n v="935891.91727151361"/>
    <n v="62.764302222216941"/>
    <n v="1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1"/>
    <n v="0"/>
    <n v="935929.57585284696"/>
    <n v="0"/>
    <n v="0"/>
    <x v="41"/>
  </r>
  <r>
    <x v="278"/>
    <n v="439.32141931944716"/>
    <n v="935929.57585284696"/>
    <n v="732.20236553241193"/>
    <n v="1"/>
    <x v="42"/>
  </r>
  <r>
    <x v="279"/>
    <n v="4979.7195463564785"/>
    <n v="936368.89727216645"/>
    <n v="8299.5325772607976"/>
    <n v="1"/>
    <x v="42"/>
  </r>
  <r>
    <x v="280"/>
    <n v="11005.406511467598"/>
    <n v="941348.61681852292"/>
    <n v="18342.34418577933"/>
    <n v="1"/>
    <x v="42"/>
  </r>
  <r>
    <x v="281"/>
    <n v="15148.043535777777"/>
    <n v="952354.02332999057"/>
    <n v="25246.739226296297"/>
    <n v="1"/>
    <x v="42"/>
  </r>
  <r>
    <x v="282"/>
    <n v="15040.672454134261"/>
    <n v="967502.0668657684"/>
    <n v="25067.787423557103"/>
    <n v="1"/>
    <x v="42"/>
  </r>
  <r>
    <x v="283"/>
    <n v="13195.4999995"/>
    <n v="982542.73931990261"/>
    <n v="21992.499999166666"/>
    <n v="1"/>
    <x v="42"/>
  </r>
  <r>
    <x v="284"/>
    <n v="11349.10024594907"/>
    <n v="995738.23931940261"/>
    <n v="18915.167076581783"/>
    <n v="1"/>
    <x v="42"/>
  </r>
  <r>
    <x v="285"/>
    <n v="6378.5102305185146"/>
    <n v="1007087.3395653517"/>
    <n v="10630.850384197525"/>
    <n v="1"/>
    <x v="42"/>
  </r>
  <r>
    <x v="286"/>
    <n v="303.61525098611042"/>
    <n v="1013465.8497958703"/>
    <n v="506.02541831018408"/>
    <n v="1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1"/>
    <n v="0"/>
    <n v="1013769.4650468563"/>
    <n v="0"/>
    <n v="0"/>
    <x v="42"/>
  </r>
  <r>
    <x v="287"/>
    <n v="595.33201276389377"/>
    <n v="1013769.4650468563"/>
    <n v="992.22002127315625"/>
    <n v="1"/>
    <x v="43"/>
  </r>
  <r>
    <x v="288"/>
    <n v="2961.1645669120367"/>
    <n v="1014364.7970596203"/>
    <n v="4935.2742781867282"/>
    <n v="1"/>
    <x v="43"/>
  </r>
  <r>
    <x v="289"/>
    <n v="7277.2867908888893"/>
    <n v="1017325.9616265323"/>
    <n v="12128.811318148149"/>
    <n v="1"/>
    <x v="43"/>
  </r>
  <r>
    <x v="290"/>
    <n v="12721.235079874999"/>
    <n v="1024603.2484174211"/>
    <n v="21202.058466458333"/>
    <n v="1"/>
    <x v="43"/>
  </r>
  <r>
    <x v="291"/>
    <n v="14170.461009574079"/>
    <n v="1037324.4834972961"/>
    <n v="23617.435015956798"/>
    <n v="1"/>
    <x v="43"/>
  </r>
  <r>
    <x v="292"/>
    <n v="12324.709640356485"/>
    <n v="1051494.9445068701"/>
    <n v="20541.182733927475"/>
    <n v="1"/>
    <x v="43"/>
  </r>
  <r>
    <x v="293"/>
    <n v="10477.730972222222"/>
    <n v="1063819.6541472266"/>
    <n v="17462.884953703702"/>
    <n v="1"/>
    <x v="43"/>
  </r>
  <r>
    <x v="294"/>
    <n v="8718.1476903564799"/>
    <n v="1074297.3851194489"/>
    <n v="14530.246150594134"/>
    <n v="1"/>
    <x v="43"/>
  </r>
  <r>
    <x v="295"/>
    <n v="5429.4789566527779"/>
    <n v="1083015.5328098054"/>
    <n v="9049.1315944212965"/>
    <n v="1"/>
    <x v="43"/>
  </r>
  <r>
    <x v="296"/>
    <n v="3009.6833185185196"/>
    <n v="1088445.0117664582"/>
    <n v="5016.1388641975327"/>
    <n v="1"/>
    <x v="43"/>
  </r>
  <r>
    <x v="297"/>
    <n v="2104.9072708888889"/>
    <n v="1091454.6950849767"/>
    <n v="3508.1787848148151"/>
    <n v="1"/>
    <x v="43"/>
  </r>
  <r>
    <x v="298"/>
    <n v="1361.3141335046289"/>
    <n v="1093559.6023558655"/>
    <n v="2268.8568891743816"/>
    <n v="1"/>
    <x v="43"/>
  </r>
  <r>
    <x v="299"/>
    <n v="835.78405125925894"/>
    <n v="1094920.9164893702"/>
    <n v="1392.9734187654317"/>
    <n v="1"/>
    <x v="43"/>
  </r>
  <r>
    <x v="300"/>
    <n v="632.40831200000014"/>
    <n v="1095756.7005406294"/>
    <n v="1054.0138533333336"/>
    <n v="1"/>
    <x v="43"/>
  </r>
  <r>
    <x v="301"/>
    <n v="621.43051539351848"/>
    <n v="1096389.1088526295"/>
    <n v="1035.7175256558642"/>
    <n v="1"/>
    <x v="43"/>
  </r>
  <r>
    <x v="302"/>
    <n v="407.64628385185193"/>
    <n v="1097010.5393680232"/>
    <n v="679.41047308641987"/>
    <n v="1"/>
    <x v="43"/>
  </r>
  <r>
    <x v="303"/>
    <n v="92.81776283796296"/>
    <n v="1097418.1856518751"/>
    <n v="154.69627139660494"/>
    <n v="1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1"/>
    <n v="0"/>
    <n v="1097511.0034147131"/>
    <n v="0"/>
    <n v="0"/>
    <x v="43"/>
  </r>
  <r>
    <x v="304"/>
    <n v="228.78750320833322"/>
    <n v="1097511.0034147131"/>
    <n v="381.31250534722204"/>
    <n v="1"/>
    <x v="44"/>
  </r>
  <r>
    <x v="305"/>
    <n v="2853.3611216527747"/>
    <n v="1097739.7909179213"/>
    <n v="4755.6018694212917"/>
    <n v="1"/>
    <x v="44"/>
  </r>
  <r>
    <x v="306"/>
    <n v="4768.8480816527772"/>
    <n v="1100593.1520395742"/>
    <n v="7948.0801360879623"/>
    <n v="1"/>
    <x v="44"/>
  </r>
  <r>
    <x v="307"/>
    <n v="5817.8075475555588"/>
    <n v="1105362.000121227"/>
    <n v="9696.3459125925983"/>
    <n v="1"/>
    <x v="44"/>
  </r>
  <r>
    <x v="308"/>
    <n v="6880.6662357638888"/>
    <n v="1111179.8076687825"/>
    <n v="11467.777059606482"/>
    <n v="1"/>
    <x v="44"/>
  </r>
  <r>
    <x v="309"/>
    <n v="8369.5605017222242"/>
    <n v="1118060.4739045464"/>
    <n v="13949.267502870374"/>
    <n v="1"/>
    <x v="44"/>
  </r>
  <r>
    <x v="310"/>
    <n v="10017.359878319437"/>
    <n v="1126430.0344062685"/>
    <n v="16695.599797199062"/>
    <n v="1"/>
    <x v="44"/>
  </r>
  <r>
    <x v="311"/>
    <n v="11276.891799999996"/>
    <n v="1136447.3942845881"/>
    <n v="18794.819666666659"/>
    <n v="1"/>
    <x v="44"/>
  </r>
  <r>
    <x v="312"/>
    <n v="10721.741894615743"/>
    <n v="1147724.2860845882"/>
    <n v="17869.569824359573"/>
    <n v="1"/>
    <x v="44"/>
  </r>
  <r>
    <x v="313"/>
    <n v="8053.4896903148128"/>
    <n v="1158446.027979204"/>
    <n v="13422.482817191356"/>
    <n v="1"/>
    <x v="44"/>
  </r>
  <r>
    <x v="314"/>
    <n v="5906.9433208333321"/>
    <n v="1166499.5176695187"/>
    <n v="9844.9055347222202"/>
    <n v="1"/>
    <x v="44"/>
  </r>
  <r>
    <x v="315"/>
    <n v="4039.8863081342583"/>
    <n v="1172406.4609903521"/>
    <n v="6733.1438468904307"/>
    <n v="1"/>
    <x v="44"/>
  </r>
  <r>
    <x v="316"/>
    <n v="1848.2690362407404"/>
    <n v="1176446.3472984864"/>
    <n v="3080.4483937345676"/>
    <n v="1"/>
    <x v="44"/>
  </r>
  <r>
    <x v="317"/>
    <n v="191.6444222222224"/>
    <n v="1178294.616334727"/>
    <n v="319.4073703703707"/>
    <n v="1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1"/>
    <n v="0"/>
    <n v="1178486.2607569492"/>
    <n v="0"/>
    <n v="0"/>
    <x v="44"/>
  </r>
  <r>
    <x v="318"/>
    <n v="2723.1786024305584"/>
    <n v="1178486.2607569492"/>
    <n v="4538.6310040509306"/>
    <n v="1"/>
    <x v="45"/>
  </r>
  <r>
    <x v="319"/>
    <n v="5059.170277097227"/>
    <n v="1181209.4393593797"/>
    <n v="8431.9504618287119"/>
    <n v="1"/>
    <x v="45"/>
  </r>
  <r>
    <x v="320"/>
    <n v="3013.4297307268453"/>
    <n v="1186268.609636477"/>
    <n v="5022.3828845447424"/>
    <n v="1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1"/>
    <n v="0"/>
    <n v="1189282.0393672038"/>
    <n v="0"/>
    <n v="0"/>
    <x v="45"/>
  </r>
  <r>
    <x v="321"/>
    <n v="1626.1840089120399"/>
    <n v="1189282.0393672038"/>
    <n v="2710.3066815200664"/>
    <n v="1"/>
    <x v="46"/>
  </r>
  <r>
    <x v="322"/>
    <n v="5173.5676485046342"/>
    <n v="1190908.2233761158"/>
    <n v="8622.6127475077246"/>
    <n v="1"/>
    <x v="46"/>
  </r>
  <r>
    <x v="323"/>
    <n v="5442.8249505416625"/>
    <n v="1196081.7910246204"/>
    <n v="9071.3749175694375"/>
    <n v="1"/>
    <x v="46"/>
  </r>
  <r>
    <x v="324"/>
    <n v="2148.2936683935145"/>
    <n v="1201524.615975162"/>
    <n v="3580.4894473225245"/>
    <n v="1"/>
    <x v="46"/>
  </r>
  <r>
    <x v="1"/>
    <n v="0"/>
    <n v="1203672.9096435555"/>
    <n v="0"/>
    <n v="0"/>
    <x v="46"/>
  </r>
  <r>
    <x v="1"/>
    <n v="0"/>
    <n v="1203672.9096435555"/>
    <n v="0"/>
    <n v="0"/>
    <x v="46"/>
  </r>
  <r>
    <x v="1"/>
    <n v="0"/>
    <n v="1203672.9096435555"/>
    <n v="0"/>
    <n v="0"/>
    <x v="46"/>
  </r>
  <r>
    <x v="1"/>
    <n v="0"/>
    <n v="1203672.9096435555"/>
    <n v="0"/>
    <n v="0"/>
    <x v="46"/>
  </r>
  <r>
    <x v="1"/>
    <n v="0"/>
    <n v="1203672.9096435555"/>
    <n v="0"/>
    <n v="0"/>
    <x v="46"/>
  </r>
  <r>
    <x v="1"/>
    <n v="0"/>
    <n v="1203672.9096435555"/>
    <n v="0"/>
    <n v="0"/>
    <x v="46"/>
  </r>
  <r>
    <x v="325"/>
    <n v="261.57721281481463"/>
    <n v="1203672.9096435555"/>
    <n v="435.9620213580244"/>
    <n v="1"/>
    <x v="47"/>
  </r>
  <r>
    <x v="326"/>
    <n v="3448.8691940972349"/>
    <n v="1203934.4868563702"/>
    <n v="5748.1153234953917"/>
    <n v="1"/>
    <x v="47"/>
  </r>
  <r>
    <x v="327"/>
    <n v="3146.977801851845"/>
    <n v="1207383.3560504676"/>
    <n v="5244.9630030864082"/>
    <n v="1"/>
    <x v="47"/>
  </r>
  <r>
    <x v="1"/>
    <n v="0"/>
    <n v="1210530.3338523195"/>
    <n v="0"/>
    <n v="0"/>
    <x v="47"/>
  </r>
  <r>
    <x v="1"/>
    <n v="0"/>
    <n v="1210530.3338523195"/>
    <n v="0"/>
    <n v="0"/>
    <x v="47"/>
  </r>
  <r>
    <x v="1"/>
    <n v="0"/>
    <n v="1210530.3338523195"/>
    <n v="0"/>
    <n v="0"/>
    <x v="47"/>
  </r>
  <r>
    <x v="1"/>
    <n v="0"/>
    <n v="1210530.3338523195"/>
    <n v="0"/>
    <n v="0"/>
    <x v="47"/>
  </r>
  <r>
    <x v="1"/>
    <n v="0"/>
    <n v="1210530.3338523195"/>
    <n v="0"/>
    <n v="0"/>
    <x v="47"/>
  </r>
  <r>
    <x v="1"/>
    <n v="0"/>
    <n v="1210530.3338523195"/>
    <n v="0"/>
    <n v="0"/>
    <x v="47"/>
  </r>
  <r>
    <x v="1"/>
    <n v="0"/>
    <n v="1210530.3338523195"/>
    <n v="0"/>
    <n v="0"/>
    <x v="47"/>
  </r>
  <r>
    <x v="328"/>
    <n v="1765.9366372083541"/>
    <n v="1210530.3338523195"/>
    <n v="2943.2277286805902"/>
    <n v="1"/>
    <x v="48"/>
  </r>
  <r>
    <x v="329"/>
    <n v="3691.8651115416451"/>
    <n v="1212296.2704895278"/>
    <n v="6153.1085192360752"/>
    <n v="1"/>
    <x v="48"/>
  </r>
  <r>
    <x v="330"/>
    <n v="2428.3903920972007"/>
    <n v="1215988.1356010695"/>
    <n v="4047.3173201620016"/>
    <n v="1"/>
    <x v="48"/>
  </r>
  <r>
    <x v="331"/>
    <n v="741.33152394445074"/>
    <n v="1218416.5259931667"/>
    <n v="1235.5525399074179"/>
    <n v="1"/>
    <x v="48"/>
  </r>
  <r>
    <x v="332"/>
    <n v="972.17914554165975"/>
    <n v="1219157.8575171111"/>
    <n v="1620.2985759027663"/>
    <n v="1"/>
    <x v="48"/>
  </r>
  <r>
    <x v="333"/>
    <n v="3755.7811389490739"/>
    <n v="1220130.0366626529"/>
    <n v="6259.6352315817903"/>
    <n v="1"/>
    <x v="48"/>
  </r>
  <r>
    <x v="334"/>
    <n v="8421.6932245926128"/>
    <n v="1223885.817801602"/>
    <n v="14036.155374321021"/>
    <n v="1"/>
    <x v="48"/>
  </r>
  <r>
    <x v="335"/>
    <n v="14096.991617208345"/>
    <n v="1232307.5110261946"/>
    <n v="23494.986028680574"/>
    <n v="1"/>
    <x v="48"/>
  </r>
  <r>
    <x v="336"/>
    <n v="17855.462806166659"/>
    <n v="1246404.5026434029"/>
    <n v="29759.104676944433"/>
    <n v="1"/>
    <x v="48"/>
  </r>
  <r>
    <x v="337"/>
    <n v="17614.897904282396"/>
    <n v="1264259.9654495695"/>
    <n v="29358.163173803994"/>
    <n v="1"/>
    <x v="48"/>
  </r>
  <r>
    <x v="338"/>
    <n v="15447.087184962962"/>
    <n v="1281874.8633538519"/>
    <n v="25745.145308271603"/>
    <n v="1"/>
    <x v="48"/>
  </r>
  <r>
    <x v="339"/>
    <n v="11694.348914875"/>
    <n v="1297321.950538815"/>
    <n v="19490.581524791665"/>
    <n v="1"/>
    <x v="48"/>
  </r>
  <r>
    <x v="340"/>
    <n v="8222.1608128333373"/>
    <n v="1309016.2994536899"/>
    <n v="13703.601354722228"/>
    <n v="1"/>
    <x v="48"/>
  </r>
  <r>
    <x v="341"/>
    <n v="6530.6467663564827"/>
    <n v="1317238.4602665233"/>
    <n v="10884.411277260804"/>
    <n v="1"/>
    <x v="48"/>
  </r>
  <r>
    <x v="342"/>
    <n v="5810.3938928333291"/>
    <n v="1323769.1070328797"/>
    <n v="9683.9898213888828"/>
    <n v="1"/>
    <x v="48"/>
  </r>
  <r>
    <x v="343"/>
    <n v="5665.5175695740736"/>
    <n v="1329579.500925713"/>
    <n v="9442.5292826234563"/>
    <n v="1"/>
    <x v="48"/>
  </r>
  <r>
    <x v="344"/>
    <n v="5230.6572208333355"/>
    <n v="1335245.018495287"/>
    <n v="8717.7620347222255"/>
    <n v="1"/>
    <x v="48"/>
  </r>
  <r>
    <x v="345"/>
    <n v="4065.4389614259253"/>
    <n v="1340475.6757161203"/>
    <n v="6775.7316023765425"/>
    <n v="1"/>
    <x v="48"/>
  </r>
  <r>
    <x v="346"/>
    <n v="2305.7187027638879"/>
    <n v="1344541.1146775463"/>
    <n v="3842.8645046064803"/>
    <n v="1"/>
    <x v="48"/>
  </r>
  <r>
    <x v="347"/>
    <n v="651.41218661111168"/>
    <n v="1346846.8333803101"/>
    <n v="1085.6869776851861"/>
    <n v="1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1"/>
    <n v="0"/>
    <n v="1347498.2455669213"/>
    <n v="0"/>
    <n v="0"/>
    <x v="48"/>
  </r>
  <r>
    <x v="348"/>
    <n v="745.05632385185106"/>
    <n v="1347498.2455669213"/>
    <n v="1241.7605397530851"/>
    <n v="1"/>
    <x v="49"/>
  </r>
  <r>
    <x v="349"/>
    <n v="5325.4735457268534"/>
    <n v="1348243.3018907732"/>
    <n v="8875.7892428780888"/>
    <n v="1"/>
    <x v="49"/>
  </r>
  <r>
    <x v="350"/>
    <n v="5020.5539999444436"/>
    <n v="1353568.7754365001"/>
    <n v="8367.5899999074063"/>
    <n v="1"/>
    <x v="49"/>
  </r>
  <r>
    <x v="351"/>
    <n v="2249.9178794999989"/>
    <n v="1358589.3294364444"/>
    <n v="3749.8631324999983"/>
    <n v="1"/>
    <x v="49"/>
  </r>
  <r>
    <x v="352"/>
    <n v="406.9222000000002"/>
    <n v="1360839.2473159444"/>
    <n v="678.203666666667"/>
    <n v="1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1"/>
    <n v="0"/>
    <n v="1361246.1695159443"/>
    <n v="0"/>
    <n v="0"/>
    <x v="49"/>
  </r>
  <r>
    <x v="353"/>
    <n v="655.31231031484265"/>
    <n v="1361246.1695159443"/>
    <n v="1092.1871838580712"/>
    <n v="1"/>
    <x v="50"/>
  </r>
  <r>
    <x v="354"/>
    <n v="1651.2078601481662"/>
    <n v="1361901.4818262591"/>
    <n v="2752.0131002469438"/>
    <n v="1"/>
    <x v="50"/>
  </r>
  <r>
    <x v="355"/>
    <n v="1968.6737555555542"/>
    <n v="1363552.6896864073"/>
    <n v="3281.1229259259239"/>
    <n v="1"/>
    <x v="50"/>
  </r>
  <r>
    <x v="356"/>
    <n v="1627.5098648009439"/>
    <n v="1365521.363441963"/>
    <n v="2712.5164413349066"/>
    <n v="1"/>
    <x v="50"/>
  </r>
  <r>
    <x v="357"/>
    <n v="1291.3477132777682"/>
    <n v="1367148.8733067638"/>
    <n v="2152.2461887962804"/>
    <n v="1"/>
    <x v="50"/>
  </r>
  <r>
    <x v="358"/>
    <n v="1283.9754166666571"/>
    <n v="1368440.2210200415"/>
    <n v="2139.959027777762"/>
    <n v="1"/>
    <x v="50"/>
  </r>
  <r>
    <x v="359"/>
    <n v="1275.3545242453606"/>
    <n v="1369724.1964367081"/>
    <n v="2125.5908737422678"/>
    <n v="1"/>
    <x v="50"/>
  </r>
  <r>
    <x v="360"/>
    <n v="949.69583331945296"/>
    <n v="1370999.5509609533"/>
    <n v="1582.826388865755"/>
    <n v="1"/>
    <x v="50"/>
  </r>
  <r>
    <x v="361"/>
    <n v="1260.526043023139"/>
    <n v="1371949.2467942729"/>
    <n v="2100.8767383718982"/>
    <n v="1"/>
    <x v="50"/>
  </r>
  <r>
    <x v="362"/>
    <n v="1565.4350036481208"/>
    <n v="1373209.7728372961"/>
    <n v="2609.0583394135347"/>
    <n v="1"/>
    <x v="50"/>
  </r>
  <r>
    <x v="363"/>
    <n v="1554.2230183194615"/>
    <n v="1374775.2078409442"/>
    <n v="2590.3716971991025"/>
    <n v="1"/>
    <x v="50"/>
  </r>
  <r>
    <x v="364"/>
    <n v="1542.9896240740911"/>
    <n v="1376329.4308592635"/>
    <n v="2571.6493734568185"/>
    <n v="1"/>
    <x v="50"/>
  </r>
  <r>
    <x v="365"/>
    <n v="1225.6815801712874"/>
    <n v="1377872.4204833377"/>
    <n v="2042.8026336188123"/>
    <n v="1"/>
    <x v="50"/>
  </r>
  <r>
    <x v="366"/>
    <n v="914.26988109723027"/>
    <n v="1379098.1020635089"/>
    <n v="1523.7831351620505"/>
    <n v="1"/>
    <x v="50"/>
  </r>
  <r>
    <x v="367"/>
    <n v="908.89569376389682"/>
    <n v="1380012.3719446061"/>
    <n v="1514.8261562731614"/>
    <n v="1"/>
    <x v="50"/>
  </r>
  <r>
    <x v="368"/>
    <n v="903.50577743052065"/>
    <n v="1380921.2676383699"/>
    <n v="1505.8429623842012"/>
    <n v="1"/>
    <x v="50"/>
  </r>
  <r>
    <x v="369"/>
    <n v="898.10013209723013"/>
    <n v="1381824.7734158004"/>
    <n v="1496.8335534953835"/>
    <n v="1"/>
    <x v="50"/>
  </r>
  <r>
    <x v="370"/>
    <n v="892.67875776389656"/>
    <n v="1382722.8735478977"/>
    <n v="1487.7979296064943"/>
    <n v="1"/>
    <x v="50"/>
  </r>
  <r>
    <x v="371"/>
    <n v="887.24165443056347"/>
    <n v="1383615.5523056616"/>
    <n v="1478.7360907176057"/>
    <n v="1"/>
    <x v="50"/>
  </r>
  <r>
    <x v="372"/>
    <n v="881.78882209722985"/>
    <n v="1384502.7939600921"/>
    <n v="1469.6480368287164"/>
    <n v="1"/>
    <x v="50"/>
  </r>
  <r>
    <x v="373"/>
    <n v="876.32026076385534"/>
    <n v="1385384.5827821894"/>
    <n v="1460.5337679397589"/>
    <n v="1"/>
    <x v="50"/>
  </r>
  <r>
    <x v="374"/>
    <n v="584.15772968979786"/>
    <n v="1386260.9030429532"/>
    <n v="973.59621614966318"/>
    <n v="1"/>
    <x v="50"/>
  </r>
  <r>
    <x v="375"/>
    <n v="11.600935500015302"/>
    <n v="1386845.060772643"/>
    <n v="19.334892500025504"/>
    <n v="1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1"/>
    <n v="0"/>
    <n v="1386856.6617081431"/>
    <n v="0"/>
    <n v="0"/>
    <x v="50"/>
  </r>
  <r>
    <x v="376"/>
    <n v="16.46027949997606"/>
    <n v="1386856.6617081431"/>
    <n v="27.43379916662677"/>
    <n v="1"/>
    <x v="51"/>
  </r>
  <r>
    <x v="377"/>
    <n v="288.78793350462939"/>
    <n v="1386873.121987643"/>
    <n v="481.31322250771569"/>
    <n v="1"/>
    <x v="51"/>
  </r>
  <r>
    <x v="378"/>
    <n v="287.70188681481466"/>
    <n v="1387161.9099211476"/>
    <n v="479.50314469135776"/>
    <n v="1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1"/>
    <n v="0"/>
    <n v="1387449.6118079624"/>
    <n v="0"/>
    <n v="0"/>
    <x v="51"/>
  </r>
  <r>
    <x v="379"/>
    <n v="18.5840838750144"/>
    <n v="1387449.6118079624"/>
    <n v="30.973473125024"/>
    <n v="1"/>
    <x v="52"/>
  </r>
  <r>
    <x v="380"/>
    <n v="285.27413543055536"/>
    <n v="1387468.1958918374"/>
    <n v="475.45689238425894"/>
    <n v="1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1"/>
    <n v="0"/>
    <n v="1387753.4700272679"/>
    <n v="0"/>
    <n v="0"/>
    <x v="52"/>
  </r>
  <r>
    <x v="381"/>
    <n v="8.3366488333077609"/>
    <n v="1387753.4700272679"/>
    <n v="13.894414722179603"/>
    <n v="1"/>
    <x v="53"/>
  </r>
  <r>
    <x v="382"/>
    <n v="2615.4365288750319"/>
    <n v="1387761.8066761012"/>
    <n v="4359.0608814583866"/>
    <n v="1"/>
    <x v="53"/>
  </r>
  <r>
    <x v="383"/>
    <n v="4580.9120009629632"/>
    <n v="1390377.2432049762"/>
    <n v="7634.8533349382724"/>
    <n v="1"/>
    <x v="53"/>
  </r>
  <r>
    <x v="384"/>
    <n v="5344.4709898703613"/>
    <n v="1394958.1552059392"/>
    <n v="8907.4516497839359"/>
    <n v="1"/>
    <x v="53"/>
  </r>
  <r>
    <x v="385"/>
    <n v="5526.6943431111267"/>
    <n v="1400302.6261958096"/>
    <n v="9211.1572385185445"/>
    <n v="1"/>
    <x v="53"/>
  </r>
  <r>
    <x v="386"/>
    <n v="5691.3921922083309"/>
    <n v="1405829.3205389206"/>
    <n v="9485.6536536805525"/>
    <n v="1"/>
    <x v="53"/>
  </r>
  <r>
    <x v="387"/>
    <n v="6110.0195128333407"/>
    <n v="1411520.712731129"/>
    <n v="10183.365854722235"/>
    <n v="1"/>
    <x v="53"/>
  </r>
  <r>
    <x v="388"/>
    <n v="7006.7199682083174"/>
    <n v="1417630.7322439624"/>
    <n v="11677.86661368053"/>
    <n v="1"/>
    <x v="53"/>
  </r>
  <r>
    <x v="389"/>
    <n v="7580.6156594999784"/>
    <n v="1424637.4522121707"/>
    <n v="12634.359432499965"/>
    <n v="1"/>
    <x v="53"/>
  </r>
  <r>
    <x v="390"/>
    <n v="7857.0216232037255"/>
    <n v="1432218.0678716707"/>
    <n v="13095.036038672877"/>
    <n v="1"/>
    <x v="53"/>
  </r>
  <r>
    <x v="391"/>
    <n v="8329.6153480231624"/>
    <n v="1440075.0894948745"/>
    <n v="13882.69224670527"/>
    <n v="1"/>
    <x v="53"/>
  </r>
  <r>
    <x v="392"/>
    <n v="8271.8977128333154"/>
    <n v="1448404.7048428976"/>
    <n v="13786.496188055527"/>
    <n v="1"/>
    <x v="53"/>
  </r>
  <r>
    <x v="393"/>
    <n v="6000.453741333321"/>
    <n v="1456676.6025557308"/>
    <n v="10000.756235555535"/>
    <n v="1"/>
    <x v="53"/>
  </r>
  <r>
    <x v="394"/>
    <n v="1978.0042928333426"/>
    <n v="1462677.0562970641"/>
    <n v="3296.6738213889043"/>
    <n v="1"/>
    <x v="53"/>
  </r>
  <r>
    <x v="1"/>
    <n v="0"/>
    <n v="1464655.0605898974"/>
    <n v="0"/>
    <n v="0"/>
    <x v="53"/>
  </r>
  <r>
    <x v="1"/>
    <n v="0"/>
    <n v="1464655.0605898974"/>
    <n v="0"/>
    <n v="0"/>
    <x v="53"/>
  </r>
  <r>
    <x v="1"/>
    <n v="0"/>
    <n v="1464655.0605898974"/>
    <n v="0"/>
    <n v="0"/>
    <x v="53"/>
  </r>
  <r>
    <x v="1"/>
    <n v="0"/>
    <n v="1464655.0605898974"/>
    <n v="0"/>
    <n v="0"/>
    <x v="53"/>
  </r>
  <r>
    <x v="1"/>
    <n v="0"/>
    <n v="1464655.0605898974"/>
    <n v="0"/>
    <n v="0"/>
    <x v="53"/>
  </r>
  <r>
    <x v="395"/>
    <n v="4030.4168865416718"/>
    <n v="1464655.0605898974"/>
    <n v="6717.3614775694532"/>
    <n v="1"/>
    <x v="54"/>
  </r>
  <r>
    <x v="396"/>
    <n v="5631.4172222222214"/>
    <n v="1468685.4774764392"/>
    <n v="9385.6953703703693"/>
    <n v="1"/>
    <x v="54"/>
  </r>
  <r>
    <x v="397"/>
    <n v="2759.3058894814872"/>
    <n v="1474316.8946986615"/>
    <n v="4598.8431491358124"/>
    <n v="1"/>
    <x v="54"/>
  </r>
  <r>
    <x v="1"/>
    <n v="0"/>
    <n v="1477076.200588143"/>
    <n v="0"/>
    <n v="0"/>
    <x v="54"/>
  </r>
  <r>
    <x v="1"/>
    <n v="0"/>
    <n v="1477076.200588143"/>
    <n v="0"/>
    <n v="0"/>
    <x v="54"/>
  </r>
  <r>
    <x v="1"/>
    <n v="0"/>
    <n v="1477076.200588143"/>
    <n v="0"/>
    <n v="0"/>
    <x v="54"/>
  </r>
  <r>
    <x v="398"/>
    <n v="1475.1679383194323"/>
    <n v="1477076.200588143"/>
    <n v="2458.6132305323872"/>
    <n v="1"/>
    <x v="55"/>
  </r>
  <r>
    <x v="399"/>
    <n v="4271.2086017222209"/>
    <n v="1478551.3685264625"/>
    <n v="7118.6810028703685"/>
    <n v="1"/>
    <x v="55"/>
  </r>
  <r>
    <x v="400"/>
    <n v="8804.8954788750088"/>
    <n v="1482822.5771281847"/>
    <n v="14674.825798125015"/>
    <n v="1"/>
    <x v="55"/>
  </r>
  <r>
    <x v="401"/>
    <n v="14438.37459829629"/>
    <n v="1491627.4726070596"/>
    <n v="24063.95766382715"/>
    <n v="1"/>
    <x v="55"/>
  </r>
  <r>
    <x v="402"/>
    <n v="15875.81853391203"/>
    <n v="1506065.847205356"/>
    <n v="26459.697556520052"/>
    <n v="1"/>
    <x v="55"/>
  </r>
  <r>
    <x v="403"/>
    <n v="14031.201837277782"/>
    <n v="1521941.6657392681"/>
    <n v="23385.336395462971"/>
    <n v="1"/>
    <x v="55"/>
  </r>
  <r>
    <x v="404"/>
    <n v="12185.357841726853"/>
    <n v="1535972.8675765458"/>
    <n v="20308.929736211423"/>
    <n v="1"/>
    <x v="55"/>
  </r>
  <r>
    <x v="405"/>
    <n v="7152.1754361481444"/>
    <n v="1548158.2254182727"/>
    <n v="11920.292393580241"/>
    <n v="1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1"/>
    <n v="0"/>
    <n v="1555310.4008544208"/>
    <n v="0"/>
    <n v="0"/>
    <x v="55"/>
  </r>
  <r>
    <x v="406"/>
    <n v="1202.4582409861105"/>
    <n v="1555310.4008544208"/>
    <n v="2004.0970683101841"/>
    <n v="1"/>
    <x v="56"/>
  </r>
  <r>
    <x v="407"/>
    <n v="2137.8984412592595"/>
    <n v="1556512.859095407"/>
    <n v="3563.1640687654326"/>
    <n v="1"/>
    <x v="56"/>
  </r>
  <r>
    <x v="408"/>
    <n v="3029.6101108009261"/>
    <n v="1558650.7575366662"/>
    <n v="5049.3501846682102"/>
    <n v="1"/>
    <x v="56"/>
  </r>
  <r>
    <x v="409"/>
    <n v="3859.2994705416659"/>
    <n v="1561680.3676474672"/>
    <n v="6432.1657842361101"/>
    <n v="1"/>
    <x v="56"/>
  </r>
  <r>
    <x v="410"/>
    <n v="4267.7301354305628"/>
    <n v="1565539.6671180089"/>
    <n v="7112.8835590509389"/>
    <n v="1"/>
    <x v="56"/>
  </r>
  <r>
    <x v="411"/>
    <n v="5142.1445888333292"/>
    <n v="1569807.3972534395"/>
    <n v="8570.2409813888826"/>
    <n v="1"/>
    <x v="56"/>
  </r>
  <r>
    <x v="412"/>
    <n v="7662.6427405185186"/>
    <n v="1574949.541842273"/>
    <n v="12771.071234197532"/>
    <n v="1"/>
    <x v="56"/>
  </r>
  <r>
    <x v="413"/>
    <n v="11738.63639727778"/>
    <n v="1582612.1845827915"/>
    <n v="19564.393995462968"/>
    <n v="1"/>
    <x v="56"/>
  </r>
  <r>
    <x v="414"/>
    <n v="12742.723092245367"/>
    <n v="1594350.8209800692"/>
    <n v="21237.871820408945"/>
    <n v="1"/>
    <x v="56"/>
  </r>
  <r>
    <x v="415"/>
    <n v="8992.9667475555525"/>
    <n v="1607093.5440723146"/>
    <n v="14988.277912592588"/>
    <n v="1"/>
    <x v="56"/>
  </r>
  <r>
    <x v="416"/>
    <n v="3402.2095624444451"/>
    <n v="1616086.5108198703"/>
    <n v="5670.3492707407422"/>
    <n v="1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1"/>
    <n v="0"/>
    <n v="1619488.7203823146"/>
    <n v="0"/>
    <n v="0"/>
    <x v="56"/>
  </r>
  <r>
    <x v="417"/>
    <n v="3709.0674678379701"/>
    <n v="1619488.7203823146"/>
    <n v="6181.7791130632841"/>
    <n v="1"/>
    <x v="57"/>
  </r>
  <r>
    <x v="418"/>
    <n v="6498.6762285046298"/>
    <n v="1623197.7878501527"/>
    <n v="10831.127047507716"/>
    <n v="1"/>
    <x v="57"/>
  </r>
  <r>
    <x v="419"/>
    <n v="3965.4735292453706"/>
    <n v="1629696.4640786573"/>
    <n v="6609.1225487422844"/>
    <n v="1"/>
    <x v="57"/>
  </r>
  <r>
    <x v="1"/>
    <n v="0"/>
    <n v="1633661.9376079028"/>
    <n v="0"/>
    <n v="0"/>
    <x v="57"/>
  </r>
  <r>
    <x v="1"/>
    <n v="0"/>
    <n v="1633661.9376079028"/>
    <n v="0"/>
    <n v="0"/>
    <x v="57"/>
  </r>
  <r>
    <x v="1"/>
    <n v="0"/>
    <n v="1633661.9376079028"/>
    <n v="0"/>
    <n v="0"/>
    <x v="57"/>
  </r>
  <r>
    <x v="1"/>
    <n v="0"/>
    <n v="1633661.9376079028"/>
    <n v="0"/>
    <n v="0"/>
    <x v="57"/>
  </r>
  <r>
    <x v="1"/>
    <n v="0"/>
    <n v="1633661.9376079028"/>
    <n v="0"/>
    <n v="0"/>
    <x v="57"/>
  </r>
  <r>
    <x v="1"/>
    <n v="0"/>
    <n v="1633661.9376079028"/>
    <n v="0"/>
    <n v="0"/>
    <x v="57"/>
  </r>
  <r>
    <x v="420"/>
    <n v="2295.4818920972198"/>
    <n v="1633661.9376079028"/>
    <n v="3825.8031534953666"/>
    <n v="1"/>
    <x v="58"/>
  </r>
  <r>
    <x v="421"/>
    <n v="6370.8882667268481"/>
    <n v="1635957.4195000001"/>
    <n v="10618.147111211414"/>
    <n v="1"/>
    <x v="58"/>
  </r>
  <r>
    <x v="422"/>
    <n v="10413.804706611112"/>
    <n v="1642328.3077667269"/>
    <n v="17356.341177685186"/>
    <n v="1"/>
    <x v="58"/>
  </r>
  <r>
    <x v="423"/>
    <n v="10930.877074060187"/>
    <n v="1652742.1124733381"/>
    <n v="18218.128456766979"/>
    <n v="1"/>
    <x v="58"/>
  </r>
  <r>
    <x v="424"/>
    <n v="9176.259179629631"/>
    <n v="1663672.9895473984"/>
    <n v="15293.765299382718"/>
    <n v="1"/>
    <x v="58"/>
  </r>
  <r>
    <x v="425"/>
    <n v="4464.193457722221"/>
    <n v="1672849.248727028"/>
    <n v="7440.3224295370346"/>
    <n v="1"/>
    <x v="58"/>
  </r>
  <r>
    <x v="426"/>
    <n v="27.951154875001425"/>
    <n v="1677313.4421847502"/>
    <n v="46.585258125002376"/>
    <n v="1"/>
    <x v="58"/>
  </r>
  <r>
    <x v="1"/>
    <n v="0"/>
    <n v="1677341.3933396253"/>
    <n v="0"/>
    <n v="0"/>
    <x v="58"/>
  </r>
  <r>
    <x v="1"/>
    <n v="0"/>
    <n v="1677341.3933396253"/>
    <n v="0"/>
    <n v="0"/>
    <x v="58"/>
  </r>
  <r>
    <x v="1"/>
    <n v="0"/>
    <n v="1677341.3933396253"/>
    <n v="0"/>
    <n v="0"/>
    <x v="58"/>
  </r>
  <r>
    <x v="1"/>
    <n v="0"/>
    <n v="1677341.3933396253"/>
    <n v="0"/>
    <n v="0"/>
    <x v="58"/>
  </r>
  <r>
    <x v="427"/>
    <n v="1258.7602673518518"/>
    <n v="1677341.3933396253"/>
    <n v="2097.933778919753"/>
    <n v="1"/>
    <x v="59"/>
  </r>
  <r>
    <x v="428"/>
    <n v="1575.5984009629613"/>
    <n v="1678600.1536069771"/>
    <n v="2625.997334938269"/>
    <n v="1"/>
    <x v="59"/>
  </r>
  <r>
    <x v="429"/>
    <n v="486.71830443055626"/>
    <n v="1680175.7520079401"/>
    <n v="811.19717405092717"/>
    <n v="1"/>
    <x v="59"/>
  </r>
  <r>
    <x v="1"/>
    <n v="0"/>
    <n v="1680662.4703123707"/>
    <n v="0"/>
    <n v="0"/>
    <x v="59"/>
  </r>
  <r>
    <x v="1"/>
    <n v="0"/>
    <n v="1680662.4703123707"/>
    <n v="0"/>
    <n v="0"/>
    <x v="59"/>
  </r>
  <r>
    <x v="1"/>
    <n v="0"/>
    <n v="1680662.4703123707"/>
    <n v="0"/>
    <n v="0"/>
    <x v="59"/>
  </r>
  <r>
    <x v="430"/>
    <n v="1696.5022728379624"/>
    <n v="1680662.4703123707"/>
    <n v="2827.5037880632708"/>
    <n v="1"/>
    <x v="60"/>
  </r>
  <r>
    <x v="431"/>
    <n v="3844.4752430555545"/>
    <n v="1682358.9725852087"/>
    <n v="6407.4587384259248"/>
    <n v="1"/>
    <x v="60"/>
  </r>
  <r>
    <x v="432"/>
    <n v="3390.9566565416662"/>
    <n v="1686203.4478282642"/>
    <n v="5651.5944275694437"/>
    <n v="1"/>
    <x v="60"/>
  </r>
  <r>
    <x v="433"/>
    <n v="1295.5499199444444"/>
    <n v="1689594.4044848059"/>
    <n v="2159.2498665740741"/>
    <n v="1"/>
    <x v="60"/>
  </r>
  <r>
    <x v="434"/>
    <n v="161.53089755555553"/>
    <n v="1690889.9544047504"/>
    <n v="269.21816259259253"/>
    <n v="1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1"/>
    <n v="0"/>
    <n v="1691051.485302306"/>
    <n v="0"/>
    <n v="0"/>
    <x v="60"/>
  </r>
  <r>
    <x v="435"/>
    <n v="1604.5235057777766"/>
    <n v="1691051.485302306"/>
    <n v="2674.205842962961"/>
    <n v="1"/>
    <x v="61"/>
  </r>
  <r>
    <x v="436"/>
    <n v="4963.9401533564733"/>
    <n v="1692656.0088080838"/>
    <n v="8273.2335889274564"/>
    <n v="1"/>
    <x v="61"/>
  </r>
  <r>
    <x v="437"/>
    <n v="7644.4792353333451"/>
    <n v="1697619.9489614402"/>
    <n v="12740.798725555576"/>
    <n v="1"/>
    <x v="61"/>
  </r>
  <r>
    <x v="438"/>
    <n v="9133.1757080925763"/>
    <n v="1705264.4281967736"/>
    <n v="15221.959513487627"/>
    <n v="1"/>
    <x v="61"/>
  </r>
  <r>
    <x v="439"/>
    <n v="8817.1185609814675"/>
    <n v="1714397.6039048661"/>
    <n v="14695.19760163578"/>
    <n v="1"/>
    <x v="61"/>
  </r>
  <r>
    <x v="440"/>
    <n v="7149.4006518518536"/>
    <n v="1723214.7224658476"/>
    <n v="11915.667753086424"/>
    <n v="1"/>
    <x v="61"/>
  </r>
  <r>
    <x v="441"/>
    <n v="4942.2279513518552"/>
    <n v="1730364.1231176995"/>
    <n v="8237.0465855864259"/>
    <n v="1"/>
    <x v="61"/>
  </r>
  <r>
    <x v="442"/>
    <n v="2437.0869437638885"/>
    <n v="1735306.3510690513"/>
    <n v="4061.8115729398141"/>
    <n v="1"/>
    <x v="61"/>
  </r>
  <r>
    <x v="443"/>
    <n v="34.045959499996492"/>
    <n v="1737743.4380128151"/>
    <n v="56.743265833327492"/>
    <n v="1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1"/>
    <n v="0"/>
    <n v="1737777.483972315"/>
    <n v="0"/>
    <n v="0"/>
    <x v="61"/>
  </r>
  <r>
    <x v="444"/>
    <n v="342.03303765277747"/>
    <n v="1737777.483972315"/>
    <n v="570.05506275462915"/>
    <n v="1"/>
    <x v="62"/>
  </r>
  <r>
    <x v="445"/>
    <n v="1649.7573468749872"/>
    <n v="1738119.5170099677"/>
    <n v="2749.5955781249786"/>
    <n v="1"/>
    <x v="62"/>
  </r>
  <r>
    <x v="446"/>
    <n v="2508.9517075555541"/>
    <n v="1739769.2743568427"/>
    <n v="4181.5861792592568"/>
    <n v="1"/>
    <x v="62"/>
  </r>
  <r>
    <x v="447"/>
    <n v="3355.5444444444552"/>
    <n v="1742278.2260643982"/>
    <n v="5592.5740740740921"/>
    <n v="1"/>
    <x v="62"/>
  </r>
  <r>
    <x v="448"/>
    <n v="4187.3722937639113"/>
    <n v="1745633.7705088425"/>
    <n v="6978.9538229398522"/>
    <n v="1"/>
    <x v="62"/>
  </r>
  <r>
    <x v="449"/>
    <n v="4578.532255060185"/>
    <n v="1749821.1428026066"/>
    <n v="7630.8870917669747"/>
    <n v="1"/>
    <x v="62"/>
  </r>
  <r>
    <x v="450"/>
    <n v="4122.1716728379251"/>
    <n v="1754399.6750576668"/>
    <n v="6870.2861213965425"/>
    <n v="1"/>
    <x v="62"/>
  </r>
  <r>
    <x v="451"/>
    <n v="2842.0104869073825"/>
    <n v="1758521.8467305047"/>
    <n v="4736.684144845638"/>
    <n v="1"/>
    <x v="62"/>
  </r>
  <r>
    <x v="452"/>
    <n v="1583.427010763877"/>
    <n v="1761363.857217412"/>
    <n v="2639.0450179397949"/>
    <n v="1"/>
    <x v="62"/>
  </r>
  <r>
    <x v="453"/>
    <n v="339.93663431944407"/>
    <n v="1762947.2842281759"/>
    <n v="566.5610571990735"/>
    <n v="1"/>
    <x v="62"/>
  </r>
  <r>
    <x v="1"/>
    <n v="0"/>
    <n v="1763287.2208624952"/>
    <n v="0"/>
    <n v="0"/>
    <x v="62"/>
  </r>
  <r>
    <x v="1"/>
    <n v="0"/>
    <n v="1763287.2208624952"/>
    <n v="0"/>
    <n v="0"/>
    <x v="62"/>
  </r>
  <r>
    <x v="1"/>
    <n v="0"/>
    <n v="1763287.2208624952"/>
    <n v="0"/>
    <n v="0"/>
    <x v="62"/>
  </r>
  <r>
    <x v="1"/>
    <n v="0"/>
    <n v="1763287.2208624952"/>
    <n v="0"/>
    <n v="0"/>
    <x v="62"/>
  </r>
  <r>
    <x v="1"/>
    <n v="0"/>
    <n v="1763287.2208624952"/>
    <n v="0"/>
    <n v="0"/>
    <x v="62"/>
  </r>
  <r>
    <x v="454"/>
    <n v="744.03335524534657"/>
    <n v="1763287.2208624952"/>
    <n v="1240.0555920755776"/>
    <n v="1"/>
    <x v="63"/>
  </r>
  <r>
    <x v="455"/>
    <n v="2351.4137661666655"/>
    <n v="1764031.2542177406"/>
    <n v="3919.022943611109"/>
    <n v="1"/>
    <x v="63"/>
  </r>
  <r>
    <x v="456"/>
    <n v="3135.9929414259359"/>
    <n v="1766382.6679839073"/>
    <n v="5226.6549023765601"/>
    <n v="1"/>
    <x v="63"/>
  </r>
  <r>
    <x v="457"/>
    <n v="3905.7696542824283"/>
    <n v="1769518.6609253332"/>
    <n v="6509.616090470714"/>
    <n v="1"/>
    <x v="63"/>
  </r>
  <r>
    <x v="458"/>
    <n v="4265.6973857638886"/>
    <n v="1773424.4305796155"/>
    <n v="7109.4956429398144"/>
    <n v="1"/>
    <x v="63"/>
  </r>
  <r>
    <x v="459"/>
    <n v="3450.5235552083209"/>
    <n v="1777690.1279653795"/>
    <n v="5750.8725920138686"/>
    <n v="1"/>
    <x v="63"/>
  </r>
  <r>
    <x v="460"/>
    <n v="1881.2696994305768"/>
    <n v="1781140.6515205877"/>
    <n v="3135.4494990509615"/>
    <n v="1"/>
    <x v="63"/>
  </r>
  <r>
    <x v="461"/>
    <n v="719.3804015416988"/>
    <n v="1783021.9212200183"/>
    <n v="1198.9673359028313"/>
    <n v="1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1"/>
    <n v="0"/>
    <n v="1783741.30162156"/>
    <n v="0"/>
    <n v="0"/>
    <x v="63"/>
  </r>
  <r>
    <x v="462"/>
    <n v="2008.1678943147781"/>
    <n v="1783741.30162156"/>
    <n v="3346.9464905246305"/>
    <n v="1"/>
    <x v="64"/>
  </r>
  <r>
    <x v="463"/>
    <n v="6126.7358720000238"/>
    <n v="1785749.4695158747"/>
    <n v="10211.226453333373"/>
    <n v="1"/>
    <x v="64"/>
  </r>
  <r>
    <x v="464"/>
    <n v="9322.2409720926025"/>
    <n v="1791876.2053878747"/>
    <n v="15537.068286821006"/>
    <n v="1"/>
    <x v="64"/>
  </r>
  <r>
    <x v="465"/>
    <n v="11188.452385185197"/>
    <n v="1801198.4463599673"/>
    <n v="18647.420641975328"/>
    <n v="1"/>
    <x v="64"/>
  </r>
  <r>
    <x v="466"/>
    <n v="11003.218212097234"/>
    <n v="1812386.8987451526"/>
    <n v="18338.697020162057"/>
    <n v="1"/>
    <x v="64"/>
  </r>
  <r>
    <x v="467"/>
    <n v="8496.1293794305311"/>
    <n v="1823390.1169572498"/>
    <n v="14160.215632384219"/>
    <n v="1"/>
    <x v="64"/>
  </r>
  <r>
    <x v="468"/>
    <n v="4941.9748689814924"/>
    <n v="1831886.2463366804"/>
    <n v="8236.6247816358209"/>
    <n v="1"/>
    <x v="64"/>
  </r>
  <r>
    <x v="469"/>
    <n v="1095.6642109861211"/>
    <n v="1836828.2212056618"/>
    <n v="1826.107018310202"/>
    <n v="1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1"/>
    <n v="0"/>
    <n v="1837923.8854166479"/>
    <n v="0"/>
    <n v="0"/>
    <x v="64"/>
  </r>
  <r>
    <x v="470"/>
    <n v="2217.3557001711879"/>
    <n v="1837923.8854166479"/>
    <n v="3695.5928336186466"/>
    <n v="1"/>
    <x v="65"/>
  </r>
  <r>
    <x v="471"/>
    <n v="6396.0973557962152"/>
    <n v="1840141.241116819"/>
    <n v="10660.162259660359"/>
    <n v="1"/>
    <x v="65"/>
  </r>
  <r>
    <x v="472"/>
    <n v="10937.981624666716"/>
    <n v="1846537.3384726152"/>
    <n v="18229.969374444529"/>
    <n v="1"/>
    <x v="65"/>
  </r>
  <r>
    <x v="473"/>
    <n v="15320.150550578752"/>
    <n v="1857475.3200972818"/>
    <n v="25533.584250964588"/>
    <n v="1"/>
    <x v="65"/>
  </r>
  <r>
    <x v="474"/>
    <n v="17707.595353023175"/>
    <n v="1872795.4706478606"/>
    <n v="29512.658921705293"/>
    <n v="1"/>
    <x v="65"/>
  </r>
  <r>
    <x v="475"/>
    <n v="18230.108785777753"/>
    <n v="1890503.0660008837"/>
    <n v="30383.51464296292"/>
    <n v="1"/>
    <x v="65"/>
  </r>
  <r>
    <x v="476"/>
    <n v="17847.079376388861"/>
    <n v="1908733.1747866615"/>
    <n v="29745.132293981438"/>
    <n v="1"/>
    <x v="65"/>
  </r>
  <r>
    <x v="477"/>
    <n v="16642.507962615764"/>
    <n v="1926580.2541630503"/>
    <n v="27737.513271026273"/>
    <n v="1"/>
    <x v="65"/>
  </r>
  <r>
    <x v="478"/>
    <n v="15486.867128023156"/>
    <n v="1943222.762125666"/>
    <n v="25811.445213371928"/>
    <n v="1"/>
    <x v="65"/>
  </r>
  <r>
    <x v="479"/>
    <n v="14779.169812092567"/>
    <n v="1958709.6292536892"/>
    <n v="24631.949686820946"/>
    <n v="1"/>
    <x v="65"/>
  </r>
  <r>
    <x v="480"/>
    <n v="14873.509885763895"/>
    <n v="1973488.7990657818"/>
    <n v="24789.183142939826"/>
    <n v="1"/>
    <x v="65"/>
  </r>
  <r>
    <x v="481"/>
    <n v="14553.130401541674"/>
    <n v="1988362.3089515457"/>
    <n v="24255.217335902791"/>
    <n v="1"/>
    <x v="65"/>
  </r>
  <r>
    <x v="482"/>
    <n v="13869.845390518496"/>
    <n v="2002915.4393530875"/>
    <n v="23116.408984197493"/>
    <n v="1"/>
    <x v="65"/>
  </r>
  <r>
    <x v="483"/>
    <n v="12835.067676504597"/>
    <n v="2016785.2847436059"/>
    <n v="21391.779460840997"/>
    <n v="1"/>
    <x v="65"/>
  </r>
  <r>
    <x v="484"/>
    <n v="10775.553882444463"/>
    <n v="2029620.3524201105"/>
    <n v="17959.256470740773"/>
    <n v="1"/>
    <x v="65"/>
  </r>
  <r>
    <x v="485"/>
    <n v="8109.8318229074157"/>
    <n v="2040395.906302555"/>
    <n v="13516.386371512361"/>
    <n v="1"/>
    <x v="65"/>
  </r>
  <r>
    <x v="486"/>
    <n v="6253.9048619999594"/>
    <n v="2048505.7381254623"/>
    <n v="10423.174769999932"/>
    <n v="1"/>
    <x v="65"/>
  </r>
  <r>
    <x v="487"/>
    <n v="5140.7286770972414"/>
    <n v="2054759.6429874622"/>
    <n v="8567.8811284954027"/>
    <n v="1"/>
    <x v="65"/>
  </r>
  <r>
    <x v="488"/>
    <n v="4063.6244886666955"/>
    <n v="2059900.3716645595"/>
    <n v="6772.7074811111597"/>
    <n v="1"/>
    <x v="65"/>
  </r>
  <r>
    <x v="489"/>
    <n v="3686.2574646851845"/>
    <n v="2063963.9961532261"/>
    <n v="6143.7624411419747"/>
    <n v="1"/>
    <x v="65"/>
  </r>
  <r>
    <x v="490"/>
    <n v="3648.9856379259259"/>
    <n v="2067650.2536179114"/>
    <n v="6081.6427298765429"/>
    <n v="1"/>
    <x v="65"/>
  </r>
  <r>
    <x v="491"/>
    <n v="2952.9201194999901"/>
    <n v="2071299.2392558374"/>
    <n v="4921.5335324999833"/>
    <n v="1"/>
    <x v="65"/>
  </r>
  <r>
    <x v="492"/>
    <n v="2275.7677282407212"/>
    <n v="2074252.1593753374"/>
    <n v="3792.9462137345354"/>
    <n v="1"/>
    <x v="65"/>
  </r>
  <r>
    <x v="493"/>
    <n v="1610.0688557963142"/>
    <n v="2076527.9271035781"/>
    <n v="2683.4480929938572"/>
    <n v="1"/>
    <x v="65"/>
  </r>
  <r>
    <x v="494"/>
    <n v="636.0888509629898"/>
    <n v="2078137.9959593744"/>
    <n v="1060.1480849383163"/>
    <n v="1"/>
    <x v="65"/>
  </r>
  <r>
    <x v="495"/>
    <n v="313.82497987499977"/>
    <n v="2078774.0848103373"/>
    <n v="523.04163312499963"/>
    <n v="1"/>
    <x v="65"/>
  </r>
  <r>
    <x v="496"/>
    <n v="313.03166735185158"/>
    <n v="2079087.9097902123"/>
    <n v="521.71944558641928"/>
    <n v="1"/>
    <x v="65"/>
  </r>
  <r>
    <x v="497"/>
    <n v="312.22743191203682"/>
    <n v="2079400.9414575642"/>
    <n v="520.37905318672802"/>
    <n v="1"/>
    <x v="65"/>
  </r>
  <r>
    <x v="498"/>
    <n v="311.41227355555537"/>
    <n v="2079713.1688894762"/>
    <n v="519.0204559259256"/>
    <n v="1"/>
    <x v="65"/>
  </r>
  <r>
    <x v="499"/>
    <n v="310.58619228240724"/>
    <n v="2080024.5811630317"/>
    <n v="517.64365380401205"/>
    <n v="1"/>
    <x v="65"/>
  </r>
  <r>
    <x v="500"/>
    <n v="309.74918809259231"/>
    <n v="2080335.1673553141"/>
    <n v="516.24864682098723"/>
    <n v="1"/>
    <x v="65"/>
  </r>
  <r>
    <x v="501"/>
    <n v="617.82487209720398"/>
    <n v="2080644.9165434067"/>
    <n v="1029.7081201620067"/>
    <n v="1"/>
    <x v="65"/>
  </r>
  <r>
    <x v="502"/>
    <n v="614.64016354164858"/>
    <n v="2081262.7414155039"/>
    <n v="1024.4002725694143"/>
    <n v="1"/>
    <x v="65"/>
  </r>
  <r>
    <x v="503"/>
    <n v="611.97422453701904"/>
    <n v="2081877.3815790454"/>
    <n v="1019.9570408950318"/>
    <n v="1"/>
    <x v="65"/>
  </r>
  <r>
    <x v="504"/>
    <n v="911.58475355556357"/>
    <n v="2082489.3558035824"/>
    <n v="1519.307922592606"/>
    <n v="1"/>
    <x v="65"/>
  </r>
  <r>
    <x v="505"/>
    <n v="906.20270172223013"/>
    <n v="2083400.9405571378"/>
    <n v="1510.337836203717"/>
    <n v="1"/>
    <x v="65"/>
  </r>
  <r>
    <x v="506"/>
    <n v="900.80492088889685"/>
    <n v="2084307.1432588601"/>
    <n v="1501.341534814828"/>
    <n v="1"/>
    <x v="65"/>
  </r>
  <r>
    <x v="507"/>
    <n v="895.39141105556325"/>
    <n v="2085207.9481797491"/>
    <n v="1492.3190184259388"/>
    <n v="1"/>
    <x v="65"/>
  </r>
  <r>
    <x v="508"/>
    <n v="1184.1751351851765"/>
    <n v="2086103.3395908047"/>
    <n v="1973.6252253086277"/>
    <n v="1"/>
    <x v="65"/>
  </r>
  <r>
    <x v="509"/>
    <n v="2050.4137360972045"/>
    <n v="2087287.5147259899"/>
    <n v="3417.3562268286746"/>
    <n v="1"/>
    <x v="65"/>
  </r>
  <r>
    <x v="510"/>
    <n v="3760.129526888898"/>
    <n v="2089337.9284620872"/>
    <n v="6266.88254481483"/>
    <n v="1"/>
    <x v="65"/>
  </r>
  <r>
    <x v="511"/>
    <n v="5972.0407826527762"/>
    <n v="2093098.0579889761"/>
    <n v="9953.4013044212934"/>
    <n v="1"/>
    <x v="65"/>
  </r>
  <r>
    <x v="512"/>
    <n v="8623.648788833334"/>
    <n v="2099070.0987716289"/>
    <n v="14372.747981388889"/>
    <n v="1"/>
    <x v="65"/>
  </r>
  <r>
    <x v="513"/>
    <n v="11335.180125986131"/>
    <n v="2107693.7475604624"/>
    <n v="18891.966876643553"/>
    <n v="1"/>
    <x v="65"/>
  </r>
  <r>
    <x v="514"/>
    <n v="13251.673527208328"/>
    <n v="2119028.9276864487"/>
    <n v="22086.122545347214"/>
    <n v="1"/>
    <x v="65"/>
  </r>
  <r>
    <x v="515"/>
    <n v="13661.697603949053"/>
    <n v="2132280.6012136568"/>
    <n v="22769.496006581754"/>
    <n v="1"/>
    <x v="65"/>
  </r>
  <r>
    <x v="516"/>
    <n v="13033.635389134239"/>
    <n v="2145942.2988176057"/>
    <n v="21722.725648557065"/>
    <n v="1"/>
    <x v="65"/>
  </r>
  <r>
    <x v="517"/>
    <n v="11955.195216097229"/>
    <n v="2158975.93420674"/>
    <n v="19925.325360162049"/>
    <n v="1"/>
    <x v="65"/>
  </r>
  <r>
    <x v="518"/>
    <n v="10316.081950541668"/>
    <n v="2170931.1294228374"/>
    <n v="17193.469917569448"/>
    <n v="1"/>
    <x v="65"/>
  </r>
  <r>
    <x v="519"/>
    <n v="8625.8042208333354"/>
    <n v="2181247.211373379"/>
    <n v="14376.340368055558"/>
    <n v="1"/>
    <x v="65"/>
  </r>
  <r>
    <x v="520"/>
    <n v="7677.7668088333276"/>
    <n v="2189873.0155942123"/>
    <n v="12796.278014722213"/>
    <n v="1"/>
    <x v="65"/>
  </r>
  <r>
    <x v="521"/>
    <n v="7530.3110661666633"/>
    <n v="2197550.7824030458"/>
    <n v="12550.518443611107"/>
    <n v="1"/>
    <x v="65"/>
  </r>
  <r>
    <x v="522"/>
    <n v="8063.9871255416747"/>
    <n v="2205081.0934692123"/>
    <n v="13439.978542569459"/>
    <n v="1"/>
    <x v="65"/>
  </r>
  <r>
    <x v="523"/>
    <n v="8939.7509153333358"/>
    <n v="2213145.0805947538"/>
    <n v="14899.584858888895"/>
    <n v="1"/>
    <x v="65"/>
  </r>
  <r>
    <x v="524"/>
    <n v="9405.0545552083277"/>
    <n v="2222084.831510087"/>
    <n v="15675.090925347213"/>
    <n v="1"/>
    <x v="65"/>
  </r>
  <r>
    <x v="525"/>
    <n v="8916.1625926527777"/>
    <n v="2231489.8860652954"/>
    <n v="14860.270987754629"/>
    <n v="1"/>
    <x v="65"/>
  </r>
  <r>
    <x v="526"/>
    <n v="7614.4188187407335"/>
    <n v="2240406.0486579482"/>
    <n v="12690.698031234557"/>
    <n v="1"/>
    <x v="65"/>
  </r>
  <r>
    <x v="527"/>
    <n v="5994.3773005185158"/>
    <n v="2248020.4674766888"/>
    <n v="9990.6288341975269"/>
    <n v="1"/>
    <x v="65"/>
  </r>
  <r>
    <x v="528"/>
    <n v="4414.353061689817"/>
    <n v="2254014.8447772074"/>
    <n v="7357.2551028163616"/>
    <n v="1"/>
    <x v="65"/>
  </r>
  <r>
    <x v="529"/>
    <n v="3386.5253683194437"/>
    <n v="2258429.1978388974"/>
    <n v="5644.208947199073"/>
    <n v="1"/>
    <x v="65"/>
  </r>
  <r>
    <x v="530"/>
    <n v="2865.2537666527796"/>
    <n v="2261815.7232072167"/>
    <n v="4775.4229444212997"/>
    <n v="1"/>
    <x v="65"/>
  </r>
  <r>
    <x v="531"/>
    <n v="2571.7247239259264"/>
    <n v="2264680.9769738694"/>
    <n v="4286.2078732098771"/>
    <n v="1"/>
    <x v="65"/>
  </r>
  <r>
    <x v="532"/>
    <n v="2453.1305468749983"/>
    <n v="2267252.7016977952"/>
    <n v="4088.5509114583306"/>
    <n v="1"/>
    <x v="65"/>
  </r>
  <r>
    <x v="533"/>
    <n v="2530.1831403935189"/>
    <n v="2269705.83224467"/>
    <n v="4216.9719006558653"/>
    <n v="1"/>
    <x v="65"/>
  </r>
  <r>
    <x v="534"/>
    <n v="2704.3298824629628"/>
    <n v="2272236.0153850634"/>
    <n v="4507.2164707716047"/>
    <n v="1"/>
    <x v="65"/>
  </r>
  <r>
    <x v="535"/>
    <n v="2804.5731681712946"/>
    <n v="2274940.3452675263"/>
    <n v="4674.2886136188245"/>
    <n v="1"/>
    <x v="65"/>
  </r>
  <r>
    <x v="536"/>
    <n v="2623.611866097222"/>
    <n v="2277744.9184356974"/>
    <n v="4372.6864434953704"/>
    <n v="1"/>
    <x v="65"/>
  </r>
  <r>
    <x v="537"/>
    <n v="1950.0555110972221"/>
    <n v="2280368.5303017949"/>
    <n v="3250.0925184953703"/>
    <n v="1"/>
    <x v="65"/>
  </r>
  <r>
    <x v="538"/>
    <n v="1464.4665331111109"/>
    <n v="2282318.5858128923"/>
    <n v="2440.7775551851851"/>
    <n v="1"/>
    <x v="65"/>
  </r>
  <r>
    <x v="1"/>
    <n v="0"/>
    <n v="2283783.0523460032"/>
    <n v="0"/>
    <n v="0"/>
    <x v="65"/>
  </r>
  <r>
    <x v="1"/>
    <n v="0"/>
    <n v="2283783.0523460032"/>
    <n v="0"/>
    <n v="0"/>
    <x v="65"/>
  </r>
  <r>
    <x v="1"/>
    <n v="0"/>
    <n v="2283783.0523460032"/>
    <n v="0"/>
    <n v="0"/>
    <x v="65"/>
  </r>
  <r>
    <x v="1"/>
    <n v="0"/>
    <n v="2283783.0523460032"/>
    <n v="0"/>
    <n v="0"/>
    <x v="65"/>
  </r>
  <r>
    <x v="1"/>
    <n v="0"/>
    <n v="2283783.0523460032"/>
    <n v="0"/>
    <n v="0"/>
    <x v="65"/>
  </r>
  <r>
    <x v="1"/>
    <n v="0"/>
    <n v="2283783.0523460032"/>
    <n v="0"/>
    <n v="0"/>
    <x v="65"/>
  </r>
  <r>
    <x v="539"/>
    <m/>
    <m/>
    <m/>
    <m/>
    <x v="0"/>
  </r>
  <r>
    <x v="539"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754FB8-376F-4887-9363-2C2ABC03356E}" name="PivotTable3" cacheId="13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B70" firstHeaderRow="1" firstDataRow="1" firstDataCol="1"/>
  <pivotFields count="6">
    <pivotField dataField="1" showAll="0">
      <items count="541">
        <item x="1"/>
        <item x="150"/>
        <item x="381"/>
        <item x="375"/>
        <item x="376"/>
        <item x="379"/>
        <item x="106"/>
        <item x="426"/>
        <item x="161"/>
        <item x="263"/>
        <item x="443"/>
        <item x="180"/>
        <item x="277"/>
        <item x="88"/>
        <item x="160"/>
        <item x="127"/>
        <item x="171"/>
        <item x="170"/>
        <item x="104"/>
        <item x="303"/>
        <item x="18"/>
        <item x="100"/>
        <item x="149"/>
        <item x="169"/>
        <item x="107"/>
        <item x="105"/>
        <item x="159"/>
        <item x="57"/>
        <item x="126"/>
        <item x="434"/>
        <item x="208"/>
        <item x="19"/>
        <item x="236"/>
        <item x="317"/>
        <item x="36"/>
        <item x="304"/>
        <item x="125"/>
        <item x="275"/>
        <item x="121"/>
        <item x="113"/>
        <item x="325"/>
        <item x="122"/>
        <item x="256"/>
        <item x="124"/>
        <item x="254"/>
        <item x="135"/>
        <item x="228"/>
        <item x="380"/>
        <item x="25"/>
        <item x="378"/>
        <item x="248"/>
        <item x="377"/>
        <item x="22"/>
        <item x="286"/>
        <item x="99"/>
        <item x="500"/>
        <item x="499"/>
        <item x="498"/>
        <item x="497"/>
        <item x="496"/>
        <item x="495"/>
        <item x="123"/>
        <item x="138"/>
        <item x="453"/>
        <item x="444"/>
        <item x="47"/>
        <item x="35"/>
        <item x="56"/>
        <item x="12"/>
        <item x="352"/>
        <item x="302"/>
        <item x="168"/>
        <item x="120"/>
        <item x="276"/>
        <item x="136"/>
        <item x="108"/>
        <item x="274"/>
        <item x="278"/>
        <item x="216"/>
        <item x="172"/>
        <item x="89"/>
        <item x="269"/>
        <item x="429"/>
        <item x="24"/>
        <item x="167"/>
        <item x="176"/>
        <item x="14"/>
        <item x="151"/>
        <item x="217"/>
        <item x="374"/>
        <item x="55"/>
        <item x="287"/>
        <item x="503"/>
        <item x="502"/>
        <item x="501"/>
        <item x="301"/>
        <item x="195"/>
        <item x="300"/>
        <item x="494"/>
        <item x="347"/>
        <item x="353"/>
        <item x="270"/>
        <item x="158"/>
        <item x="23"/>
        <item x="11"/>
        <item x="82"/>
        <item x="81"/>
        <item x="461"/>
        <item x="140"/>
        <item x="331"/>
        <item x="454"/>
        <item x="348"/>
        <item x="148"/>
        <item x="257"/>
        <item x="15"/>
        <item x="119"/>
        <item x="13"/>
        <item x="207"/>
        <item x="166"/>
        <item x="299"/>
        <item x="21"/>
        <item x="137"/>
        <item x="139"/>
        <item x="373"/>
        <item x="372"/>
        <item x="371"/>
        <item x="370"/>
        <item x="507"/>
        <item x="369"/>
        <item x="506"/>
        <item x="152"/>
        <item x="368"/>
        <item x="505"/>
        <item x="367"/>
        <item x="202"/>
        <item x="504"/>
        <item x="366"/>
        <item x="87"/>
        <item x="63"/>
        <item x="360"/>
        <item x="162"/>
        <item x="34"/>
        <item x="332"/>
        <item x="112"/>
        <item x="54"/>
        <item x="179"/>
        <item x="212"/>
        <item x="46"/>
        <item x="253"/>
        <item x="134"/>
        <item x="469"/>
        <item x="153"/>
        <item x="141"/>
        <item x="268"/>
        <item x="20"/>
        <item x="70"/>
        <item x="508"/>
        <item x="194"/>
        <item x="406"/>
        <item x="365"/>
        <item x="273"/>
        <item x="427"/>
        <item x="361"/>
        <item x="359"/>
        <item x="90"/>
        <item x="358"/>
        <item x="128"/>
        <item x="17"/>
        <item x="357"/>
        <item x="433"/>
        <item x="165"/>
        <item x="298"/>
        <item x="262"/>
        <item x="118"/>
        <item x="218"/>
        <item x="53"/>
        <item x="98"/>
        <item x="58"/>
        <item x="79"/>
        <item x="538"/>
        <item x="2"/>
        <item x="398"/>
        <item x="131"/>
        <item x="83"/>
        <item x="209"/>
        <item x="364"/>
        <item x="237"/>
        <item x="133"/>
        <item x="363"/>
        <item x="362"/>
        <item x="132"/>
        <item x="428"/>
        <item x="452"/>
        <item x="175"/>
        <item x="435"/>
        <item x="493"/>
        <item x="321"/>
        <item x="356"/>
        <item x="249"/>
        <item x="62"/>
        <item x="445"/>
        <item x="354"/>
        <item x="71"/>
        <item x="430"/>
        <item x="103"/>
        <item x="177"/>
        <item x="130"/>
        <item x="33"/>
        <item x="80"/>
        <item x="328"/>
        <item x="154"/>
        <item x="32"/>
        <item x="37"/>
        <item x="316"/>
        <item x="213"/>
        <item x="111"/>
        <item x="101"/>
        <item x="460"/>
        <item x="157"/>
        <item x="16"/>
        <item x="537"/>
        <item x="355"/>
        <item x="394"/>
        <item x="114"/>
        <item x="264"/>
        <item x="462"/>
        <item x="178"/>
        <item x="129"/>
        <item x="509"/>
        <item x="109"/>
        <item x="52"/>
        <item x="297"/>
        <item x="31"/>
        <item x="163"/>
        <item x="164"/>
        <item x="41"/>
        <item x="271"/>
        <item x="407"/>
        <item x="324"/>
        <item x="94"/>
        <item x="91"/>
        <item x="470"/>
        <item x="26"/>
        <item x="351"/>
        <item x="219"/>
        <item x="48"/>
        <item x="492"/>
        <item x="147"/>
        <item x="420"/>
        <item x="211"/>
        <item x="201"/>
        <item x="272"/>
        <item x="346"/>
        <item x="455"/>
        <item x="95"/>
        <item x="330"/>
        <item x="442"/>
        <item x="86"/>
        <item x="258"/>
        <item x="532"/>
        <item x="64"/>
        <item x="446"/>
        <item x="533"/>
        <item x="210"/>
        <item x="110"/>
        <item x="117"/>
        <item x="531"/>
        <item x="206"/>
        <item x="247"/>
        <item x="84"/>
        <item x="382"/>
        <item x="536"/>
        <item x="93"/>
        <item x="10"/>
        <item x="534"/>
        <item x="318"/>
        <item x="42"/>
        <item x="267"/>
        <item x="255"/>
        <item x="92"/>
        <item x="397"/>
        <item x="535"/>
        <item x="155"/>
        <item x="215"/>
        <item x="451"/>
        <item x="227"/>
        <item x="305"/>
        <item x="530"/>
        <item x="51"/>
        <item x="491"/>
        <item x="288"/>
        <item x="261"/>
        <item x="156"/>
        <item x="296"/>
        <item x="320"/>
        <item x="408"/>
        <item x="97"/>
        <item x="96"/>
        <item x="456"/>
        <item x="327"/>
        <item x="142"/>
        <item x="250"/>
        <item x="85"/>
        <item x="173"/>
        <item x="447"/>
        <item x="529"/>
        <item x="432"/>
        <item x="416"/>
        <item x="78"/>
        <item x="326"/>
        <item x="459"/>
        <item x="181"/>
        <item x="266"/>
        <item x="174"/>
        <item x="238"/>
        <item x="50"/>
        <item x="49"/>
        <item x="252"/>
        <item x="102"/>
        <item x="490"/>
        <item x="489"/>
        <item x="329"/>
        <item x="417"/>
        <item x="193"/>
        <item x="333"/>
        <item x="510"/>
        <item x="229"/>
        <item x="259"/>
        <item x="116"/>
        <item x="431"/>
        <item x="409"/>
        <item x="457"/>
        <item x="419"/>
        <item x="260"/>
        <item x="235"/>
        <item x="115"/>
        <item x="205"/>
        <item x="395"/>
        <item x="315"/>
        <item x="488"/>
        <item x="61"/>
        <item x="345"/>
        <item x="450"/>
        <item x="448"/>
        <item x="200"/>
        <item x="30"/>
        <item x="458"/>
        <item x="410"/>
        <item x="399"/>
        <item x="214"/>
        <item x="528"/>
        <item x="251"/>
        <item x="146"/>
        <item x="425"/>
        <item x="449"/>
        <item x="383"/>
        <item x="203"/>
        <item x="45"/>
        <item x="6"/>
        <item x="59"/>
        <item x="306"/>
        <item x="468"/>
        <item x="441"/>
        <item x="436"/>
        <item x="279"/>
        <item x="350"/>
        <item x="220"/>
        <item x="319"/>
        <item x="143"/>
        <item x="487"/>
        <item x="411"/>
        <item x="68"/>
        <item x="322"/>
        <item x="344"/>
        <item x="40"/>
        <item x="3"/>
        <item x="188"/>
        <item x="349"/>
        <item x="384"/>
        <item x="9"/>
        <item x="69"/>
        <item x="239"/>
        <item x="65"/>
        <item x="295"/>
        <item x="323"/>
        <item x="7"/>
        <item x="196"/>
        <item x="385"/>
        <item x="396"/>
        <item x="226"/>
        <item x="343"/>
        <item x="72"/>
        <item x="386"/>
        <item x="189"/>
        <item x="60"/>
        <item x="38"/>
        <item x="342"/>
        <item x="307"/>
        <item x="204"/>
        <item x="246"/>
        <item x="67"/>
        <item x="182"/>
        <item x="5"/>
        <item x="314"/>
        <item x="511"/>
        <item x="527"/>
        <item x="393"/>
        <item x="183"/>
        <item x="145"/>
        <item x="387"/>
        <item x="463"/>
        <item x="486"/>
        <item x="144"/>
        <item x="421"/>
        <item x="285"/>
        <item x="471"/>
        <item x="418"/>
        <item x="341"/>
        <item x="8"/>
        <item x="308"/>
        <item x="27"/>
        <item x="4"/>
        <item x="43"/>
        <item x="388"/>
        <item x="73"/>
        <item x="440"/>
        <item x="405"/>
        <item x="66"/>
        <item x="184"/>
        <item x="192"/>
        <item x="289"/>
        <item x="39"/>
        <item x="29"/>
        <item x="521"/>
        <item x="74"/>
        <item x="389"/>
        <item x="526"/>
        <item x="437"/>
        <item x="412"/>
        <item x="520"/>
        <item x="75"/>
        <item x="390"/>
        <item x="245"/>
        <item x="77"/>
        <item x="199"/>
        <item x="44"/>
        <item x="313"/>
        <item x="522"/>
        <item x="197"/>
        <item x="485"/>
        <item x="187"/>
        <item x="340"/>
        <item x="190"/>
        <item x="392"/>
        <item x="225"/>
        <item x="391"/>
        <item x="309"/>
        <item x="334"/>
        <item x="467"/>
        <item x="512"/>
        <item x="519"/>
        <item x="240"/>
        <item x="294"/>
        <item x="191"/>
        <item x="400"/>
        <item x="439"/>
        <item x="198"/>
        <item x="28"/>
        <item x="76"/>
        <item x="525"/>
        <item x="523"/>
        <item x="415"/>
        <item x="438"/>
        <item x="424"/>
        <item x="244"/>
        <item x="464"/>
        <item x="524"/>
        <item x="221"/>
        <item x="243"/>
        <item x="234"/>
        <item x="224"/>
        <item x="310"/>
        <item x="185"/>
        <item x="518"/>
        <item x="422"/>
        <item x="242"/>
        <item x="293"/>
        <item x="241"/>
        <item x="312"/>
        <item x="484"/>
        <item x="423"/>
        <item x="472"/>
        <item x="466"/>
        <item x="280"/>
        <item x="186"/>
        <item x="465"/>
        <item x="311"/>
        <item x="513"/>
        <item x="284"/>
        <item x="230"/>
        <item x="223"/>
        <item x="265"/>
        <item x="339"/>
        <item x="413"/>
        <item x="517"/>
        <item x="404"/>
        <item x="222"/>
        <item x="292"/>
        <item x="290"/>
        <item x="414"/>
        <item x="483"/>
        <item x="516"/>
        <item x="283"/>
        <item x="514"/>
        <item x="515"/>
        <item x="482"/>
        <item x="403"/>
        <item x="335"/>
        <item x="291"/>
        <item x="401"/>
        <item x="481"/>
        <item x="479"/>
        <item x="480"/>
        <item x="282"/>
        <item x="281"/>
        <item x="473"/>
        <item x="338"/>
        <item x="478"/>
        <item x="233"/>
        <item x="402"/>
        <item x="477"/>
        <item x="231"/>
        <item x="337"/>
        <item x="474"/>
        <item x="476"/>
        <item x="336"/>
        <item x="475"/>
        <item x="232"/>
        <item x="0"/>
        <item x="539"/>
        <item t="default"/>
      </items>
    </pivotField>
    <pivotField showAll="0"/>
    <pivotField showAll="0"/>
    <pivotField showAll="0"/>
    <pivotField showAll="0"/>
    <pivotField axis="axisRow" showAll="0">
      <items count="67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0"/>
        <item t="default"/>
      </items>
    </pivotField>
  </pivotFields>
  <rowFields count="1">
    <field x="5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Items count="1">
    <i/>
  </colItems>
  <dataFields count="1">
    <dataField name="Sum of BrakingEnergyPerStep" fld="0" baseField="5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CD70-CEEC-4722-9FDF-A358D51D5349}">
  <dimension ref="A3:C70"/>
  <sheetViews>
    <sheetView tabSelected="1" workbookViewId="0">
      <selection activeCell="G69" sqref="G69"/>
    </sheetView>
  </sheetViews>
  <sheetFormatPr defaultRowHeight="14.5" x14ac:dyDescent="0.35"/>
  <cols>
    <col min="1" max="1" width="12.36328125" bestFit="1" customWidth="1"/>
    <col min="2" max="2" width="25.90625" bestFit="1" customWidth="1"/>
  </cols>
  <sheetData>
    <row r="3" spans="1:2" x14ac:dyDescent="0.35">
      <c r="A3" s="16" t="s">
        <v>31</v>
      </c>
      <c r="B3" t="s">
        <v>34</v>
      </c>
    </row>
    <row r="4" spans="1:2" x14ac:dyDescent="0.35">
      <c r="A4" s="17">
        <v>0</v>
      </c>
      <c r="B4" s="18">
        <v>0</v>
      </c>
    </row>
    <row r="5" spans="1:2" x14ac:dyDescent="0.35">
      <c r="A5" s="17">
        <v>1</v>
      </c>
      <c r="B5" s="18">
        <v>78003.733044953697</v>
      </c>
    </row>
    <row r="6" spans="1:2" x14ac:dyDescent="0.35">
      <c r="A6" s="17">
        <v>2</v>
      </c>
      <c r="B6" s="18">
        <v>6851.6818846527776</v>
      </c>
    </row>
    <row r="7" spans="1:2" x14ac:dyDescent="0.35">
      <c r="A7" s="17">
        <v>3</v>
      </c>
      <c r="B7" s="18">
        <v>3613.1790069598815</v>
      </c>
    </row>
    <row r="8" spans="1:2" x14ac:dyDescent="0.35">
      <c r="A8" s="17">
        <v>4</v>
      </c>
      <c r="B8" s="18">
        <v>64553.83528776234</v>
      </c>
    </row>
    <row r="9" spans="1:2" x14ac:dyDescent="0.35">
      <c r="A9" s="17">
        <v>5</v>
      </c>
      <c r="B9" s="18">
        <v>37187.898016064806</v>
      </c>
    </row>
    <row r="10" spans="1:2" x14ac:dyDescent="0.35">
      <c r="A10" s="17">
        <v>6</v>
      </c>
      <c r="B10" s="18">
        <v>38929.868698695973</v>
      </c>
    </row>
    <row r="11" spans="1:2" x14ac:dyDescent="0.35">
      <c r="A11" s="17">
        <v>7</v>
      </c>
      <c r="B11" s="18">
        <v>30492.635184475308</v>
      </c>
    </row>
    <row r="12" spans="1:2" x14ac:dyDescent="0.35">
      <c r="A12" s="17">
        <v>8</v>
      </c>
      <c r="B12" s="18">
        <v>128835.33735041668</v>
      </c>
    </row>
    <row r="13" spans="1:2" x14ac:dyDescent="0.35">
      <c r="A13" s="17">
        <v>9</v>
      </c>
      <c r="B13" s="18">
        <v>3210.0637995756165</v>
      </c>
    </row>
    <row r="14" spans="1:2" x14ac:dyDescent="0.35">
      <c r="A14" s="17">
        <v>10</v>
      </c>
      <c r="B14" s="18">
        <v>83108.879906172835</v>
      </c>
    </row>
    <row r="15" spans="1:2" x14ac:dyDescent="0.35">
      <c r="A15" s="17">
        <v>11</v>
      </c>
      <c r="B15" s="18">
        <v>6560.8671651389022</v>
      </c>
    </row>
    <row r="16" spans="1:2" x14ac:dyDescent="0.35">
      <c r="A16" s="17">
        <v>12</v>
      </c>
      <c r="B16" s="18">
        <v>19170.506628958352</v>
      </c>
    </row>
    <row r="17" spans="1:2" x14ac:dyDescent="0.35">
      <c r="A17" s="17">
        <v>13</v>
      </c>
      <c r="B17" s="18">
        <v>36331.859498672842</v>
      </c>
    </row>
    <row r="18" spans="1:2" x14ac:dyDescent="0.35">
      <c r="A18" s="17">
        <v>14</v>
      </c>
      <c r="B18" s="18">
        <v>199.97992312499991</v>
      </c>
    </row>
    <row r="19" spans="1:2" x14ac:dyDescent="0.35">
      <c r="A19" s="17">
        <v>15</v>
      </c>
      <c r="B19" s="18">
        <v>12043.608492337964</v>
      </c>
    </row>
    <row r="20" spans="1:2" x14ac:dyDescent="0.35">
      <c r="A20" s="17">
        <v>16</v>
      </c>
      <c r="B20" s="18">
        <v>631.11013640431838</v>
      </c>
    </row>
    <row r="21" spans="1:2" x14ac:dyDescent="0.35">
      <c r="A21" s="17">
        <v>17</v>
      </c>
      <c r="B21" s="18">
        <v>13563.02035780092</v>
      </c>
    </row>
    <row r="22" spans="1:2" x14ac:dyDescent="0.35">
      <c r="A22" s="17">
        <v>18</v>
      </c>
      <c r="B22" s="18">
        <v>27632.134873742281</v>
      </c>
    </row>
    <row r="23" spans="1:2" x14ac:dyDescent="0.35">
      <c r="A23" s="17">
        <v>19</v>
      </c>
      <c r="B23" s="18">
        <v>18335.70021524691</v>
      </c>
    </row>
    <row r="24" spans="1:2" x14ac:dyDescent="0.35">
      <c r="A24" s="17">
        <v>20</v>
      </c>
      <c r="B24" s="18">
        <v>2671.0273548456798</v>
      </c>
    </row>
    <row r="25" spans="1:2" x14ac:dyDescent="0.35">
      <c r="A25" s="17">
        <v>21</v>
      </c>
      <c r="B25" s="18">
        <v>2644.1306349151182</v>
      </c>
    </row>
    <row r="26" spans="1:2" x14ac:dyDescent="0.35">
      <c r="A26" s="17">
        <v>22</v>
      </c>
      <c r="B26" s="18">
        <v>48992.243916666674</v>
      </c>
    </row>
    <row r="27" spans="1:2" x14ac:dyDescent="0.35">
      <c r="A27" s="17">
        <v>23</v>
      </c>
      <c r="B27" s="18">
        <v>21708.755063611105</v>
      </c>
    </row>
    <row r="28" spans="1:2" x14ac:dyDescent="0.35">
      <c r="A28" s="17">
        <v>24</v>
      </c>
      <c r="B28" s="18">
        <v>14409.960306697531</v>
      </c>
    </row>
    <row r="29" spans="1:2" x14ac:dyDescent="0.35">
      <c r="A29" s="17">
        <v>25</v>
      </c>
      <c r="B29" s="18">
        <v>14860.910729729938</v>
      </c>
    </row>
    <row r="30" spans="1:2" x14ac:dyDescent="0.35">
      <c r="A30" s="17">
        <v>26</v>
      </c>
      <c r="B30" s="18">
        <v>8840.8621979784002</v>
      </c>
    </row>
    <row r="31" spans="1:2" x14ac:dyDescent="0.35">
      <c r="A31" s="17">
        <v>27</v>
      </c>
      <c r="B31" s="18">
        <v>153766.66669927465</v>
      </c>
    </row>
    <row r="32" spans="1:2" x14ac:dyDescent="0.35">
      <c r="A32" s="17">
        <v>28</v>
      </c>
      <c r="B32" s="18">
        <v>63960.142687847212</v>
      </c>
    </row>
    <row r="33" spans="1:2" x14ac:dyDescent="0.35">
      <c r="A33" s="17">
        <v>29</v>
      </c>
      <c r="B33" s="18">
        <v>29899.758915756174</v>
      </c>
    </row>
    <row r="34" spans="1:2" x14ac:dyDescent="0.35">
      <c r="A34" s="17">
        <v>30</v>
      </c>
      <c r="B34" s="18">
        <v>12615.186955277775</v>
      </c>
    </row>
    <row r="35" spans="1:2" x14ac:dyDescent="0.35">
      <c r="A35" s="17">
        <v>31</v>
      </c>
      <c r="B35" s="18">
        <v>15659.732669521602</v>
      </c>
    </row>
    <row r="36" spans="1:2" x14ac:dyDescent="0.35">
      <c r="A36" s="17">
        <v>32</v>
      </c>
      <c r="B36" s="18">
        <v>116168.73807867285</v>
      </c>
    </row>
    <row r="37" spans="1:2" x14ac:dyDescent="0.35">
      <c r="A37" s="17">
        <v>33</v>
      </c>
      <c r="B37" s="18">
        <v>134476.38018358793</v>
      </c>
    </row>
    <row r="38" spans="1:2" x14ac:dyDescent="0.35">
      <c r="A38" s="17">
        <v>34</v>
      </c>
      <c r="B38" s="18">
        <v>126322.08426025462</v>
      </c>
    </row>
    <row r="39" spans="1:2" x14ac:dyDescent="0.35">
      <c r="A39" s="17">
        <v>35</v>
      </c>
      <c r="B39" s="18">
        <v>23688.343321874978</v>
      </c>
    </row>
    <row r="40" spans="1:2" x14ac:dyDescent="0.35">
      <c r="A40" s="17">
        <v>36</v>
      </c>
      <c r="B40" s="18">
        <v>5492.7217476851847</v>
      </c>
    </row>
    <row r="41" spans="1:2" x14ac:dyDescent="0.35">
      <c r="A41" s="17">
        <v>37</v>
      </c>
      <c r="B41" s="18">
        <v>25652.340710879595</v>
      </c>
    </row>
    <row r="42" spans="1:2" x14ac:dyDescent="0.35">
      <c r="A42" s="17">
        <v>38</v>
      </c>
      <c r="B42" s="18">
        <v>103218.82599597219</v>
      </c>
    </row>
    <row r="43" spans="1:2" x14ac:dyDescent="0.35">
      <c r="A43" s="17">
        <v>39</v>
      </c>
      <c r="B43" s="18">
        <v>13050.348826597188</v>
      </c>
    </row>
    <row r="44" spans="1:2" x14ac:dyDescent="0.35">
      <c r="A44" s="17">
        <v>40</v>
      </c>
      <c r="B44" s="18">
        <v>12527.565692608005</v>
      </c>
    </row>
    <row r="45" spans="1:2" x14ac:dyDescent="0.35">
      <c r="A45" s="17">
        <v>41</v>
      </c>
      <c r="B45" s="18">
        <v>129733.1486566821</v>
      </c>
    </row>
    <row r="46" spans="1:2" x14ac:dyDescent="0.35">
      <c r="A46" s="17">
        <v>42</v>
      </c>
      <c r="B46" s="18">
        <v>139569.23061309414</v>
      </c>
    </row>
    <row r="47" spans="1:2" x14ac:dyDescent="0.35">
      <c r="A47" s="17">
        <v>43</v>
      </c>
      <c r="B47" s="18">
        <v>134958.76223706017</v>
      </c>
    </row>
    <row r="48" spans="1:2" x14ac:dyDescent="0.35">
      <c r="A48" s="17">
        <v>44</v>
      </c>
      <c r="B48" s="18">
        <v>17992.964350424387</v>
      </c>
    </row>
    <row r="49" spans="1:2" x14ac:dyDescent="0.35">
      <c r="A49" s="17">
        <v>45</v>
      </c>
      <c r="B49" s="18">
        <v>23984.783793919752</v>
      </c>
    </row>
    <row r="50" spans="1:2" x14ac:dyDescent="0.35">
      <c r="A50" s="17">
        <v>46</v>
      </c>
      <c r="B50" s="18">
        <v>11429.040347939825</v>
      </c>
    </row>
    <row r="51" spans="1:2" x14ac:dyDescent="0.35">
      <c r="A51" s="17">
        <v>47</v>
      </c>
      <c r="B51" s="18">
        <v>228279.85285766976</v>
      </c>
    </row>
    <row r="52" spans="1:2" x14ac:dyDescent="0.35">
      <c r="A52" s="17">
        <v>48</v>
      </c>
      <c r="B52" s="18">
        <v>22913.206581705246</v>
      </c>
    </row>
    <row r="53" spans="1:2" x14ac:dyDescent="0.35">
      <c r="A53" s="17">
        <v>49</v>
      </c>
      <c r="B53" s="18">
        <v>42684.153653665133</v>
      </c>
    </row>
    <row r="54" spans="1:2" x14ac:dyDescent="0.35">
      <c r="A54" s="17">
        <v>50</v>
      </c>
      <c r="B54" s="18">
        <v>988.25016636570024</v>
      </c>
    </row>
    <row r="55" spans="1:2" x14ac:dyDescent="0.35">
      <c r="A55" s="17">
        <v>51</v>
      </c>
      <c r="B55" s="18">
        <v>506.43036550928292</v>
      </c>
    </row>
    <row r="56" spans="1:2" x14ac:dyDescent="0.35">
      <c r="A56" s="17">
        <v>52</v>
      </c>
      <c r="B56" s="18">
        <v>128169.31760438271</v>
      </c>
    </row>
    <row r="57" spans="1:2" x14ac:dyDescent="0.35">
      <c r="A57" s="17">
        <v>53</v>
      </c>
      <c r="B57" s="18">
        <v>20701.899997075634</v>
      </c>
    </row>
    <row r="58" spans="1:2" x14ac:dyDescent="0.35">
      <c r="A58" s="17">
        <v>54</v>
      </c>
      <c r="B58" s="18">
        <v>130390.33377712961</v>
      </c>
    </row>
    <row r="59" spans="1:2" x14ac:dyDescent="0.35">
      <c r="A59" s="17">
        <v>55</v>
      </c>
      <c r="B59" s="18">
        <v>106963.86587982252</v>
      </c>
    </row>
    <row r="60" spans="1:2" x14ac:dyDescent="0.35">
      <c r="A60" s="17">
        <v>56</v>
      </c>
      <c r="B60" s="18">
        <v>23622.028709313287</v>
      </c>
    </row>
    <row r="61" spans="1:2" x14ac:dyDescent="0.35">
      <c r="A61" s="17">
        <v>57</v>
      </c>
      <c r="B61" s="18">
        <v>72799.092886203696</v>
      </c>
    </row>
    <row r="62" spans="1:2" x14ac:dyDescent="0.35">
      <c r="A62" s="17">
        <v>58</v>
      </c>
      <c r="B62" s="18">
        <v>5535.1282879089486</v>
      </c>
    </row>
    <row r="63" spans="1:2" x14ac:dyDescent="0.35">
      <c r="A63" s="17">
        <v>59</v>
      </c>
      <c r="B63" s="18">
        <v>17315.024983225303</v>
      </c>
    </row>
    <row r="64" spans="1:2" x14ac:dyDescent="0.35">
      <c r="A64" s="17">
        <v>60</v>
      </c>
      <c r="B64" s="18">
        <v>77876.664450015393</v>
      </c>
    </row>
    <row r="65" spans="1:3" x14ac:dyDescent="0.35">
      <c r="A65" s="17">
        <v>61</v>
      </c>
      <c r="B65" s="18">
        <v>42516.228150300834</v>
      </c>
    </row>
    <row r="66" spans="1:3" x14ac:dyDescent="0.35">
      <c r="A66" s="17">
        <v>62</v>
      </c>
      <c r="B66" s="18">
        <v>34090.134598441437</v>
      </c>
    </row>
    <row r="67" spans="1:3" x14ac:dyDescent="0.35">
      <c r="A67" s="17">
        <v>63</v>
      </c>
      <c r="B67" s="18">
        <v>90304.306325146637</v>
      </c>
    </row>
    <row r="68" spans="1:3" x14ac:dyDescent="0.35">
      <c r="A68" s="17">
        <v>64</v>
      </c>
      <c r="B68" s="18">
        <v>743098.6115489268</v>
      </c>
      <c r="C68" t="s">
        <v>38</v>
      </c>
    </row>
    <row r="69" spans="1:3" x14ac:dyDescent="0.35">
      <c r="A69" s="17" t="s">
        <v>32</v>
      </c>
      <c r="B69" s="18">
        <v>0</v>
      </c>
    </row>
    <row r="70" spans="1:3" x14ac:dyDescent="0.35">
      <c r="A70" s="17" t="s">
        <v>33</v>
      </c>
      <c r="B70" s="18">
        <v>3806305.08724334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808"/>
  <sheetViews>
    <sheetView topLeftCell="T1" zoomScale="74" zoomScaleNormal="40" workbookViewId="0">
      <selection activeCell="H2" sqref="H2"/>
    </sheetView>
  </sheetViews>
  <sheetFormatPr defaultColWidth="11.453125" defaultRowHeight="14.5" x14ac:dyDescent="0.35"/>
  <cols>
    <col min="1" max="1" width="15.1796875" bestFit="1" customWidth="1"/>
    <col min="4" max="5" width="14" customWidth="1"/>
    <col min="6" max="6" width="13.7265625" customWidth="1"/>
    <col min="7" max="7" width="25.1796875" customWidth="1"/>
    <col min="8" max="9" width="11.453125" style="32"/>
    <col min="10" max="10" width="21.90625" style="35" customWidth="1"/>
    <col min="11" max="11" width="22.1796875" style="36" customWidth="1"/>
    <col min="12" max="12" width="19.90625" style="36" customWidth="1"/>
    <col min="13" max="13" width="23.36328125" style="36" customWidth="1"/>
    <col min="14" max="14" width="21.1796875" style="39" customWidth="1"/>
    <col min="15" max="15" width="16.54296875" style="39" customWidth="1"/>
    <col min="16" max="16" width="30.54296875" style="39" customWidth="1"/>
    <col min="17" max="17" width="26.453125" style="40" customWidth="1"/>
    <col min="18" max="18" width="24.81640625" style="40" customWidth="1"/>
    <col min="19" max="19" width="28.81640625" style="40" customWidth="1"/>
    <col min="20" max="20" width="30.36328125" style="40" customWidth="1"/>
    <col min="21" max="21" width="28.08984375" style="35" customWidth="1"/>
    <col min="22" max="22" width="24.6328125" style="35" customWidth="1"/>
    <col min="23" max="23" width="28.08984375" style="35" customWidth="1"/>
  </cols>
  <sheetData>
    <row r="1" spans="1:23" ht="76" customHeight="1" x14ac:dyDescent="0.35">
      <c r="H1" s="33"/>
      <c r="I1" s="3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</row>
    <row r="2" spans="1:23" ht="43.5" x14ac:dyDescent="0.35">
      <c r="A2" s="14" t="s">
        <v>0</v>
      </c>
      <c r="B2" s="14" t="s">
        <v>1</v>
      </c>
      <c r="H2" s="33"/>
      <c r="I2" s="33"/>
      <c r="J2" s="20" t="s">
        <v>50</v>
      </c>
      <c r="K2" s="21" t="s">
        <v>17</v>
      </c>
      <c r="L2" s="21" t="s">
        <v>20</v>
      </c>
      <c r="M2" s="21" t="s">
        <v>16</v>
      </c>
      <c r="N2" s="21" t="s">
        <v>49</v>
      </c>
      <c r="O2" s="23" t="s">
        <v>19</v>
      </c>
      <c r="P2" s="23" t="s">
        <v>48</v>
      </c>
      <c r="Q2" s="24" t="s">
        <v>47</v>
      </c>
      <c r="R2" s="34"/>
      <c r="S2" s="26" t="s">
        <v>46</v>
      </c>
      <c r="T2" s="26" t="s">
        <v>35</v>
      </c>
      <c r="U2" s="28" t="s">
        <v>45</v>
      </c>
      <c r="V2" s="28" t="s">
        <v>36</v>
      </c>
      <c r="W2" s="28" t="s">
        <v>37</v>
      </c>
    </row>
    <row r="3" spans="1:23" x14ac:dyDescent="0.35">
      <c r="C3" s="14"/>
      <c r="H3" s="33"/>
      <c r="I3" s="33"/>
      <c r="J3" s="22"/>
      <c r="K3" s="22" t="s">
        <v>18</v>
      </c>
      <c r="L3" s="22">
        <v>1.2E-2</v>
      </c>
      <c r="M3" s="22" t="s">
        <v>25</v>
      </c>
      <c r="N3" s="22">
        <v>0.36</v>
      </c>
      <c r="O3" s="19">
        <v>9.81</v>
      </c>
      <c r="P3" s="19" t="s">
        <v>26</v>
      </c>
      <c r="Q3" s="25">
        <v>0.6</v>
      </c>
      <c r="R3" s="34"/>
      <c r="S3" s="27">
        <f>MAX(U:U)</f>
        <v>743098.61154892703</v>
      </c>
      <c r="T3" s="27">
        <f>S3/1000</f>
        <v>743.09861154892701</v>
      </c>
      <c r="U3" s="29">
        <v>743098.61154892703</v>
      </c>
      <c r="V3" s="30">
        <v>0.74299999999999999</v>
      </c>
      <c r="W3" s="30">
        <v>0.20599999999999999</v>
      </c>
    </row>
    <row r="4" spans="1:23" x14ac:dyDescent="0.35">
      <c r="A4" s="14" t="s">
        <v>2</v>
      </c>
      <c r="H4" s="33"/>
      <c r="I4" s="33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1:23" ht="57" customHeight="1" x14ac:dyDescent="0.35">
      <c r="H5" s="33"/>
      <c r="I5" s="33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</row>
    <row r="6" spans="1:23" ht="37.5" x14ac:dyDescent="0.35">
      <c r="A6" s="1" t="s">
        <v>3</v>
      </c>
      <c r="B6" s="1" t="s">
        <v>4</v>
      </c>
      <c r="C6" s="1" t="s">
        <v>5</v>
      </c>
      <c r="D6" s="8" t="s">
        <v>6</v>
      </c>
      <c r="E6" s="8" t="s">
        <v>7</v>
      </c>
      <c r="F6" s="1" t="s">
        <v>6</v>
      </c>
      <c r="H6" s="42" t="s">
        <v>51</v>
      </c>
      <c r="I6" s="42" t="s">
        <v>52</v>
      </c>
      <c r="J6" s="28" t="s">
        <v>53</v>
      </c>
      <c r="K6" s="41" t="s">
        <v>54</v>
      </c>
      <c r="L6" s="41" t="s">
        <v>20</v>
      </c>
      <c r="M6" s="41" t="s">
        <v>28</v>
      </c>
      <c r="N6" s="23" t="s">
        <v>55</v>
      </c>
      <c r="O6" s="23" t="s">
        <v>21</v>
      </c>
      <c r="P6" s="23" t="s">
        <v>22</v>
      </c>
      <c r="Q6" s="26" t="s">
        <v>30</v>
      </c>
      <c r="R6" s="26" t="s">
        <v>40</v>
      </c>
      <c r="S6" s="26" t="s">
        <v>39</v>
      </c>
      <c r="T6" s="26" t="s">
        <v>41</v>
      </c>
      <c r="U6" s="28" t="s">
        <v>42</v>
      </c>
      <c r="V6" s="28" t="s">
        <v>43</v>
      </c>
      <c r="W6" s="28" t="s">
        <v>44</v>
      </c>
    </row>
    <row r="7" spans="1:23" x14ac:dyDescent="0.35">
      <c r="A7" s="1" t="s">
        <v>3</v>
      </c>
      <c r="B7" s="1" t="s">
        <v>8</v>
      </c>
      <c r="C7" s="1" t="s">
        <v>8</v>
      </c>
      <c r="D7" s="1" t="s">
        <v>9</v>
      </c>
      <c r="E7" s="1" t="s">
        <v>10</v>
      </c>
      <c r="F7" s="1" t="s">
        <v>11</v>
      </c>
      <c r="H7" s="43" t="s">
        <v>11</v>
      </c>
      <c r="I7" s="43" t="s">
        <v>27</v>
      </c>
      <c r="J7" s="44" t="s">
        <v>27</v>
      </c>
      <c r="K7" s="46" t="s">
        <v>23</v>
      </c>
      <c r="L7" s="47" t="s">
        <v>23</v>
      </c>
      <c r="M7" s="24" t="s">
        <v>23</v>
      </c>
      <c r="N7" s="38" t="s">
        <v>23</v>
      </c>
      <c r="O7" s="37" t="s">
        <v>24</v>
      </c>
      <c r="P7" s="37" t="s">
        <v>27</v>
      </c>
      <c r="Q7" s="45" t="s">
        <v>27</v>
      </c>
      <c r="R7" s="45" t="s">
        <v>27</v>
      </c>
      <c r="S7" s="45" t="s">
        <v>27</v>
      </c>
      <c r="T7" s="45" t="s">
        <v>27</v>
      </c>
      <c r="U7" s="44" t="s">
        <v>24</v>
      </c>
      <c r="V7" s="44" t="s">
        <v>57</v>
      </c>
      <c r="W7" s="44" t="s">
        <v>56</v>
      </c>
    </row>
    <row r="8" spans="1:23" x14ac:dyDescent="0.35">
      <c r="A8" s="2" t="s">
        <v>12</v>
      </c>
      <c r="B8" s="2">
        <v>0</v>
      </c>
      <c r="C8" s="2">
        <v>0</v>
      </c>
      <c r="D8" s="9">
        <v>0</v>
      </c>
      <c r="E8" s="15">
        <f>($D9-0)/2/3.6</f>
        <v>0</v>
      </c>
      <c r="F8" s="15">
        <f>D8/3.6</f>
        <v>0</v>
      </c>
      <c r="H8" s="31">
        <f>F8</f>
        <v>0</v>
      </c>
      <c r="I8" s="32">
        <f>0.5 * (1550 * H8)^2</f>
        <v>0</v>
      </c>
      <c r="J8" s="35">
        <f>O8</f>
        <v>0</v>
      </c>
      <c r="K8" s="36">
        <f>1550*E8</f>
        <v>0</v>
      </c>
      <c r="L8" s="36">
        <f xml:space="preserve"> 0.012 * 1550 * 9.81</f>
        <v>182.46600000000004</v>
      </c>
      <c r="M8" s="36">
        <f xml:space="preserve"> 0.5 * 1.225 * 0.36 * 2.14 * (F8)</f>
        <v>0</v>
      </c>
      <c r="N8" s="39">
        <f>K8+L8+M8</f>
        <v>182.46600000000004</v>
      </c>
      <c r="O8" s="39">
        <f>N8*F8</f>
        <v>0</v>
      </c>
      <c r="P8" s="39">
        <v>0</v>
      </c>
      <c r="Q8" s="40">
        <v>0</v>
      </c>
      <c r="R8" s="40">
        <f>IF( J8 &lt; 0, -J8, 0 )</f>
        <v>0</v>
      </c>
      <c r="S8" s="40">
        <f xml:space="preserve"> R8 * 0.6</f>
        <v>0</v>
      </c>
      <c r="T8" s="40">
        <f xml:space="preserve"> S8</f>
        <v>0</v>
      </c>
      <c r="U8" s="35">
        <f xml:space="preserve"> IF( O8 &lt; 0, -O8, 0 )</f>
        <v>0</v>
      </c>
      <c r="V8" s="35">
        <f>IF( R8 &gt; 0, 1, 0 )</f>
        <v>0</v>
      </c>
      <c r="W8" s="35">
        <v>0</v>
      </c>
    </row>
    <row r="9" spans="1:23" x14ac:dyDescent="0.35">
      <c r="A9" s="3" t="s">
        <v>12</v>
      </c>
      <c r="B9" s="3">
        <v>1</v>
      </c>
      <c r="C9" s="3">
        <v>1</v>
      </c>
      <c r="D9" s="10">
        <v>0</v>
      </c>
      <c r="E9" s="15">
        <f>($D10-$D8)/2/3.6</f>
        <v>0</v>
      </c>
      <c r="F9" s="15">
        <f t="shared" ref="F9:F72" si="0">D9/3.6</f>
        <v>0</v>
      </c>
      <c r="H9" s="31">
        <f>F9</f>
        <v>0</v>
      </c>
      <c r="I9" s="32">
        <f t="shared" ref="I9:I72" si="1">0.5 * (1550 * H9)^2</f>
        <v>0</v>
      </c>
      <c r="J9" s="35">
        <f>O9</f>
        <v>0</v>
      </c>
      <c r="K9" s="36">
        <f>1550*E9</f>
        <v>0</v>
      </c>
      <c r="L9" s="36">
        <f xml:space="preserve"> 0.012 * 1550 * 9.81</f>
        <v>182.46600000000004</v>
      </c>
      <c r="M9" s="36">
        <f xml:space="preserve"> 0.5 * 1.225 * 0.36 * 2.14 * (F9)</f>
        <v>0</v>
      </c>
      <c r="N9" s="39">
        <f t="shared" ref="N9:N72" si="2">K9+L9+M9</f>
        <v>182.46600000000004</v>
      </c>
      <c r="O9" s="39">
        <f>N9*F9</f>
        <v>0</v>
      </c>
      <c r="P9" s="39">
        <f xml:space="preserve"> P8+ MAX(J8, 0)</f>
        <v>0</v>
      </c>
      <c r="Q9" s="40">
        <f xml:space="preserve"> Q8 + MAX(-J8, 0)</f>
        <v>0</v>
      </c>
      <c r="R9" s="40">
        <f t="shared" ref="R9:R72" si="3">IF( J9 &lt; 0, -J9, 0 )</f>
        <v>0</v>
      </c>
      <c r="S9" s="40">
        <f t="shared" ref="S9:S72" si="4" xml:space="preserve"> R9 * 0.6</f>
        <v>0</v>
      </c>
      <c r="T9" s="40">
        <f xml:space="preserve"> T8 + S8</f>
        <v>0</v>
      </c>
      <c r="U9" s="35">
        <f t="shared" ref="U9:U72" si="5" xml:space="preserve"> IF( O9 &lt; 0, -O9, 0 )</f>
        <v>0</v>
      </c>
      <c r="V9" s="35">
        <f t="shared" ref="V9:V72" si="6">IF( R9 &gt; 0, 1, 0 )</f>
        <v>0</v>
      </c>
      <c r="W9" s="35">
        <f>IF( AND( V9 = 1, V8 = 0 ), W8 + 1, W8 )</f>
        <v>0</v>
      </c>
    </row>
    <row r="10" spans="1:23" x14ac:dyDescent="0.35">
      <c r="A10" s="3" t="s">
        <v>12</v>
      </c>
      <c r="B10" s="3">
        <v>2</v>
      </c>
      <c r="C10" s="3">
        <v>2</v>
      </c>
      <c r="D10" s="10">
        <v>0</v>
      </c>
      <c r="E10" s="15">
        <f>($D11-$D9)/2/3.6</f>
        <v>0</v>
      </c>
      <c r="F10" s="15">
        <f t="shared" si="0"/>
        <v>0</v>
      </c>
      <c r="H10" s="31">
        <f>F10</f>
        <v>0</v>
      </c>
      <c r="I10" s="32">
        <f t="shared" si="1"/>
        <v>0</v>
      </c>
      <c r="J10" s="35">
        <f>O10</f>
        <v>0</v>
      </c>
      <c r="K10" s="36">
        <f>1550*E10</f>
        <v>0</v>
      </c>
      <c r="L10" s="36">
        <f t="shared" ref="L10:L73" si="7" xml:space="preserve"> 0.012 * 1550 * 9.81</f>
        <v>182.46600000000004</v>
      </c>
      <c r="M10" s="36">
        <f xml:space="preserve"> 0.5 * 1.225 * 0.36 * 2.14 * (F10)</f>
        <v>0</v>
      </c>
      <c r="N10" s="39">
        <f t="shared" si="2"/>
        <v>182.46600000000004</v>
      </c>
      <c r="O10" s="39">
        <f>N10*F10</f>
        <v>0</v>
      </c>
      <c r="P10" s="39">
        <f xml:space="preserve"> P9+ MAX(J9, 0)</f>
        <v>0</v>
      </c>
      <c r="Q10" s="40">
        <f xml:space="preserve"> Q9 + MAX(-J9, 0)</f>
        <v>0</v>
      </c>
      <c r="R10" s="40">
        <f t="shared" si="3"/>
        <v>0</v>
      </c>
      <c r="S10" s="40">
        <f t="shared" si="4"/>
        <v>0</v>
      </c>
      <c r="T10" s="40">
        <f t="shared" ref="T10:T73" si="8" xml:space="preserve"> T9 + S9</f>
        <v>0</v>
      </c>
      <c r="U10" s="35">
        <f t="shared" si="5"/>
        <v>0</v>
      </c>
      <c r="V10" s="35">
        <f t="shared" si="6"/>
        <v>0</v>
      </c>
      <c r="W10" s="35">
        <f t="shared" ref="W10:W73" si="9">IF( AND( V10 = 1, V9 = 0 ), W9 + 1, W9 )</f>
        <v>0</v>
      </c>
    </row>
    <row r="11" spans="1:23" x14ac:dyDescent="0.35">
      <c r="A11" s="3" t="s">
        <v>12</v>
      </c>
      <c r="B11" s="3">
        <v>3</v>
      </c>
      <c r="C11" s="3">
        <v>3</v>
      </c>
      <c r="D11" s="10">
        <v>0</v>
      </c>
      <c r="E11" s="15">
        <f>($D12-$D10)/2/3.6</f>
        <v>0</v>
      </c>
      <c r="F11" s="15">
        <f t="shared" si="0"/>
        <v>0</v>
      </c>
      <c r="H11" s="31">
        <f>F11</f>
        <v>0</v>
      </c>
      <c r="I11" s="32">
        <f t="shared" si="1"/>
        <v>0</v>
      </c>
      <c r="J11" s="35">
        <f>O11</f>
        <v>0</v>
      </c>
      <c r="K11" s="36">
        <f>1550*E11</f>
        <v>0</v>
      </c>
      <c r="L11" s="36">
        <f t="shared" si="7"/>
        <v>182.46600000000004</v>
      </c>
      <c r="M11" s="36">
        <f xml:space="preserve"> 0.5 * 1.225 * 0.36 * 2.14 * (F11)</f>
        <v>0</v>
      </c>
      <c r="N11" s="39">
        <f t="shared" si="2"/>
        <v>182.46600000000004</v>
      </c>
      <c r="O11" s="39">
        <f>N11*F11</f>
        <v>0</v>
      </c>
      <c r="P11" s="39">
        <f xml:space="preserve"> P10+ MAX(J10, 0)</f>
        <v>0</v>
      </c>
      <c r="Q11" s="40">
        <f xml:space="preserve"> Q10 + MAX(-J10, 0)</f>
        <v>0</v>
      </c>
      <c r="R11" s="40">
        <f t="shared" si="3"/>
        <v>0</v>
      </c>
      <c r="S11" s="40">
        <f t="shared" si="4"/>
        <v>0</v>
      </c>
      <c r="T11" s="40">
        <f t="shared" si="8"/>
        <v>0</v>
      </c>
      <c r="U11" s="35">
        <f t="shared" si="5"/>
        <v>0</v>
      </c>
      <c r="V11" s="35">
        <f t="shared" si="6"/>
        <v>0</v>
      </c>
      <c r="W11" s="35">
        <f t="shared" si="9"/>
        <v>0</v>
      </c>
    </row>
    <row r="12" spans="1:23" x14ac:dyDescent="0.35">
      <c r="A12" s="3" t="s">
        <v>12</v>
      </c>
      <c r="B12" s="3">
        <v>4</v>
      </c>
      <c r="C12" s="3">
        <v>4</v>
      </c>
      <c r="D12" s="10">
        <v>0</v>
      </c>
      <c r="E12" s="15">
        <f>($D13-$D11)/2/3.6</f>
        <v>0</v>
      </c>
      <c r="F12" s="15">
        <f t="shared" si="0"/>
        <v>0</v>
      </c>
      <c r="H12" s="31">
        <f>F12</f>
        <v>0</v>
      </c>
      <c r="I12" s="32">
        <f t="shared" si="1"/>
        <v>0</v>
      </c>
      <c r="J12" s="35">
        <f>O12</f>
        <v>0</v>
      </c>
      <c r="K12" s="36">
        <f>1550*E12</f>
        <v>0</v>
      </c>
      <c r="L12" s="36">
        <f t="shared" si="7"/>
        <v>182.46600000000004</v>
      </c>
      <c r="M12" s="36">
        <f xml:space="preserve"> 0.5 * 1.225 * 0.36 * 2.14 * (F12)</f>
        <v>0</v>
      </c>
      <c r="N12" s="39">
        <f t="shared" si="2"/>
        <v>182.46600000000004</v>
      </c>
      <c r="O12" s="39">
        <f>N12*F12</f>
        <v>0</v>
      </c>
      <c r="P12" s="39">
        <f xml:space="preserve"> P11+ MAX(J11, 0)</f>
        <v>0</v>
      </c>
      <c r="Q12" s="40">
        <f xml:space="preserve"> Q11 + MAX(-J11, 0)</f>
        <v>0</v>
      </c>
      <c r="R12" s="40">
        <f t="shared" si="3"/>
        <v>0</v>
      </c>
      <c r="S12" s="40">
        <f t="shared" si="4"/>
        <v>0</v>
      </c>
      <c r="T12" s="40">
        <f t="shared" si="8"/>
        <v>0</v>
      </c>
      <c r="U12" s="35">
        <f t="shared" si="5"/>
        <v>0</v>
      </c>
      <c r="V12" s="35">
        <f t="shared" si="6"/>
        <v>0</v>
      </c>
      <c r="W12" s="35">
        <f t="shared" si="9"/>
        <v>0</v>
      </c>
    </row>
    <row r="13" spans="1:23" x14ac:dyDescent="0.35">
      <c r="A13" s="3" t="s">
        <v>12</v>
      </c>
      <c r="B13" s="3">
        <v>5</v>
      </c>
      <c r="C13" s="3">
        <v>5</v>
      </c>
      <c r="D13" s="10">
        <v>0</v>
      </c>
      <c r="E13" s="15">
        <f>($D14-$D12)/2/3.6</f>
        <v>0</v>
      </c>
      <c r="F13" s="15">
        <f t="shared" si="0"/>
        <v>0</v>
      </c>
      <c r="H13" s="31">
        <f>F13</f>
        <v>0</v>
      </c>
      <c r="I13" s="32">
        <f t="shared" si="1"/>
        <v>0</v>
      </c>
      <c r="J13" s="35">
        <f>O13</f>
        <v>0</v>
      </c>
      <c r="K13" s="36">
        <f>1550*E13</f>
        <v>0</v>
      </c>
      <c r="L13" s="36">
        <f t="shared" si="7"/>
        <v>182.46600000000004</v>
      </c>
      <c r="M13" s="36">
        <f xml:space="preserve"> 0.5 * 1.225 * 0.36 * 2.14 * (F13)</f>
        <v>0</v>
      </c>
      <c r="N13" s="39">
        <f t="shared" si="2"/>
        <v>182.46600000000004</v>
      </c>
      <c r="O13" s="39">
        <f>N13*F13</f>
        <v>0</v>
      </c>
      <c r="P13" s="39">
        <f xml:space="preserve"> P12+ MAX(J12, 0)</f>
        <v>0</v>
      </c>
      <c r="Q13" s="40">
        <f xml:space="preserve"> Q12 + MAX(-J12, 0)</f>
        <v>0</v>
      </c>
      <c r="R13" s="40">
        <f t="shared" si="3"/>
        <v>0</v>
      </c>
      <c r="S13" s="40">
        <f t="shared" si="4"/>
        <v>0</v>
      </c>
      <c r="T13" s="40">
        <f t="shared" si="8"/>
        <v>0</v>
      </c>
      <c r="U13" s="35">
        <f t="shared" si="5"/>
        <v>0</v>
      </c>
      <c r="V13" s="35">
        <f t="shared" si="6"/>
        <v>0</v>
      </c>
      <c r="W13" s="35">
        <f t="shared" si="9"/>
        <v>0</v>
      </c>
    </row>
    <row r="14" spans="1:23" x14ac:dyDescent="0.35">
      <c r="A14" s="3" t="s">
        <v>12</v>
      </c>
      <c r="B14" s="3">
        <v>6</v>
      </c>
      <c r="C14" s="3">
        <v>6</v>
      </c>
      <c r="D14" s="10">
        <v>0</v>
      </c>
      <c r="E14" s="15">
        <f>($D15-$D13)/2/3.6</f>
        <v>0</v>
      </c>
      <c r="F14" s="15">
        <f t="shared" si="0"/>
        <v>0</v>
      </c>
      <c r="H14" s="31">
        <f>F14</f>
        <v>0</v>
      </c>
      <c r="I14" s="32">
        <f t="shared" si="1"/>
        <v>0</v>
      </c>
      <c r="J14" s="35">
        <f>O14</f>
        <v>0</v>
      </c>
      <c r="K14" s="36">
        <f>1550*E14</f>
        <v>0</v>
      </c>
      <c r="L14" s="36">
        <f t="shared" si="7"/>
        <v>182.46600000000004</v>
      </c>
      <c r="M14" s="36">
        <f xml:space="preserve"> 0.5 * 1.225 * 0.36 * 2.14 * (F14)</f>
        <v>0</v>
      </c>
      <c r="N14" s="39">
        <f t="shared" si="2"/>
        <v>182.46600000000004</v>
      </c>
      <c r="O14" s="39">
        <f>N14*F14</f>
        <v>0</v>
      </c>
      <c r="P14" s="39">
        <f xml:space="preserve"> P13+ MAX(J13, 0)</f>
        <v>0</v>
      </c>
      <c r="Q14" s="40">
        <f xml:space="preserve"> Q13 + MAX(-J13, 0)</f>
        <v>0</v>
      </c>
      <c r="R14" s="40">
        <f t="shared" si="3"/>
        <v>0</v>
      </c>
      <c r="S14" s="40">
        <f t="shared" si="4"/>
        <v>0</v>
      </c>
      <c r="T14" s="40">
        <f t="shared" si="8"/>
        <v>0</v>
      </c>
      <c r="U14" s="35">
        <f t="shared" si="5"/>
        <v>0</v>
      </c>
      <c r="V14" s="35">
        <f t="shared" si="6"/>
        <v>0</v>
      </c>
      <c r="W14" s="35">
        <f t="shared" si="9"/>
        <v>0</v>
      </c>
    </row>
    <row r="15" spans="1:23" x14ac:dyDescent="0.35">
      <c r="A15" s="3" t="s">
        <v>12</v>
      </c>
      <c r="B15" s="3">
        <v>7</v>
      </c>
      <c r="C15" s="3">
        <v>7</v>
      </c>
      <c r="D15" s="10">
        <v>0</v>
      </c>
      <c r="E15" s="15">
        <f>($D16-$D14)/2/3.6</f>
        <v>0</v>
      </c>
      <c r="F15" s="15">
        <f t="shared" si="0"/>
        <v>0</v>
      </c>
      <c r="H15" s="31">
        <f>F15</f>
        <v>0</v>
      </c>
      <c r="I15" s="32">
        <f t="shared" si="1"/>
        <v>0</v>
      </c>
      <c r="J15" s="35">
        <f>O15</f>
        <v>0</v>
      </c>
      <c r="K15" s="36">
        <f>1550*E15</f>
        <v>0</v>
      </c>
      <c r="L15" s="36">
        <f t="shared" si="7"/>
        <v>182.46600000000004</v>
      </c>
      <c r="M15" s="36">
        <f xml:space="preserve"> 0.5 * 1.225 * 0.36 * 2.14 * (F15)</f>
        <v>0</v>
      </c>
      <c r="N15" s="39">
        <f t="shared" si="2"/>
        <v>182.46600000000004</v>
      </c>
      <c r="O15" s="39">
        <f>N15*F15</f>
        <v>0</v>
      </c>
      <c r="P15" s="39">
        <f xml:space="preserve"> P14+ MAX(J14, 0)</f>
        <v>0</v>
      </c>
      <c r="Q15" s="40">
        <f xml:space="preserve"> Q14 + MAX(-J14, 0)</f>
        <v>0</v>
      </c>
      <c r="R15" s="40">
        <f t="shared" si="3"/>
        <v>0</v>
      </c>
      <c r="S15" s="40">
        <f t="shared" si="4"/>
        <v>0</v>
      </c>
      <c r="T15" s="40">
        <f t="shared" si="8"/>
        <v>0</v>
      </c>
      <c r="U15" s="35">
        <f t="shared" si="5"/>
        <v>0</v>
      </c>
      <c r="V15" s="35">
        <f t="shared" si="6"/>
        <v>0</v>
      </c>
      <c r="W15" s="35">
        <f t="shared" si="9"/>
        <v>0</v>
      </c>
    </row>
    <row r="16" spans="1:23" x14ac:dyDescent="0.35">
      <c r="A16" s="3" t="s">
        <v>12</v>
      </c>
      <c r="B16" s="3">
        <v>8</v>
      </c>
      <c r="C16" s="3">
        <v>8</v>
      </c>
      <c r="D16" s="10">
        <v>0</v>
      </c>
      <c r="E16" s="15">
        <f>($D17-$D15)/2/3.6</f>
        <v>0</v>
      </c>
      <c r="F16" s="15">
        <f t="shared" si="0"/>
        <v>0</v>
      </c>
      <c r="H16" s="31">
        <f>F16</f>
        <v>0</v>
      </c>
      <c r="I16" s="32">
        <f t="shared" si="1"/>
        <v>0</v>
      </c>
      <c r="J16" s="35">
        <f>O16</f>
        <v>0</v>
      </c>
      <c r="K16" s="36">
        <f>1550*E16</f>
        <v>0</v>
      </c>
      <c r="L16" s="36">
        <f t="shared" si="7"/>
        <v>182.46600000000004</v>
      </c>
      <c r="M16" s="36">
        <f xml:space="preserve"> 0.5 * 1.225 * 0.36 * 2.14 * (F16)</f>
        <v>0</v>
      </c>
      <c r="N16" s="39">
        <f t="shared" si="2"/>
        <v>182.46600000000004</v>
      </c>
      <c r="O16" s="39">
        <f>N16*F16</f>
        <v>0</v>
      </c>
      <c r="P16" s="39">
        <f xml:space="preserve"> P15+ MAX(J15, 0)</f>
        <v>0</v>
      </c>
      <c r="Q16" s="40">
        <f xml:space="preserve"> Q15 + MAX(-J15, 0)</f>
        <v>0</v>
      </c>
      <c r="R16" s="40">
        <f t="shared" si="3"/>
        <v>0</v>
      </c>
      <c r="S16" s="40">
        <f t="shared" si="4"/>
        <v>0</v>
      </c>
      <c r="T16" s="40">
        <f t="shared" si="8"/>
        <v>0</v>
      </c>
      <c r="U16" s="35">
        <f t="shared" si="5"/>
        <v>0</v>
      </c>
      <c r="V16" s="35">
        <f t="shared" si="6"/>
        <v>0</v>
      </c>
      <c r="W16" s="35">
        <f t="shared" si="9"/>
        <v>0</v>
      </c>
    </row>
    <row r="17" spans="1:23" x14ac:dyDescent="0.35">
      <c r="A17" s="3" t="s">
        <v>12</v>
      </c>
      <c r="B17" s="3">
        <v>9</v>
      </c>
      <c r="C17" s="3">
        <v>9</v>
      </c>
      <c r="D17" s="10">
        <v>0</v>
      </c>
      <c r="E17" s="15">
        <f>($D18-$D16)/2/3.6</f>
        <v>0</v>
      </c>
      <c r="F17" s="15">
        <f t="shared" si="0"/>
        <v>0</v>
      </c>
      <c r="H17" s="31">
        <f>F17</f>
        <v>0</v>
      </c>
      <c r="I17" s="32">
        <f t="shared" si="1"/>
        <v>0</v>
      </c>
      <c r="J17" s="35">
        <f>O17</f>
        <v>0</v>
      </c>
      <c r="K17" s="36">
        <f>1550*E17</f>
        <v>0</v>
      </c>
      <c r="L17" s="36">
        <f t="shared" si="7"/>
        <v>182.46600000000004</v>
      </c>
      <c r="M17" s="36">
        <f xml:space="preserve"> 0.5 * 1.225 * 0.36 * 2.14 * (F17)</f>
        <v>0</v>
      </c>
      <c r="N17" s="39">
        <f t="shared" si="2"/>
        <v>182.46600000000004</v>
      </c>
      <c r="O17" s="39">
        <f>N17*F17</f>
        <v>0</v>
      </c>
      <c r="P17" s="39">
        <f xml:space="preserve"> P16+ MAX(J16, 0)</f>
        <v>0</v>
      </c>
      <c r="Q17" s="40">
        <f xml:space="preserve"> Q16 + MAX(-J16, 0)</f>
        <v>0</v>
      </c>
      <c r="R17" s="40">
        <f t="shared" si="3"/>
        <v>0</v>
      </c>
      <c r="S17" s="40">
        <f t="shared" si="4"/>
        <v>0</v>
      </c>
      <c r="T17" s="40">
        <f t="shared" si="8"/>
        <v>0</v>
      </c>
      <c r="U17" s="35">
        <f t="shared" si="5"/>
        <v>0</v>
      </c>
      <c r="V17" s="35">
        <f t="shared" si="6"/>
        <v>0</v>
      </c>
      <c r="W17" s="35">
        <f t="shared" si="9"/>
        <v>0</v>
      </c>
    </row>
    <row r="18" spans="1:23" x14ac:dyDescent="0.35">
      <c r="A18" s="3" t="s">
        <v>12</v>
      </c>
      <c r="B18" s="3">
        <v>10</v>
      </c>
      <c r="C18" s="3">
        <v>10</v>
      </c>
      <c r="D18" s="10">
        <v>0</v>
      </c>
      <c r="E18" s="15">
        <f>($D19-$D17)/2/3.6</f>
        <v>0</v>
      </c>
      <c r="F18" s="15">
        <f t="shared" si="0"/>
        <v>0</v>
      </c>
      <c r="H18" s="31">
        <f>F18</f>
        <v>0</v>
      </c>
      <c r="I18" s="32">
        <f t="shared" si="1"/>
        <v>0</v>
      </c>
      <c r="J18" s="35">
        <f>O18</f>
        <v>0</v>
      </c>
      <c r="K18" s="36">
        <f>1550*E18</f>
        <v>0</v>
      </c>
      <c r="L18" s="36">
        <f t="shared" si="7"/>
        <v>182.46600000000004</v>
      </c>
      <c r="M18" s="36">
        <f xml:space="preserve"> 0.5 * 1.225 * 0.36 * 2.14 * (F18)</f>
        <v>0</v>
      </c>
      <c r="N18" s="39">
        <f t="shared" si="2"/>
        <v>182.46600000000004</v>
      </c>
      <c r="O18" s="39">
        <f>N18*F18</f>
        <v>0</v>
      </c>
      <c r="P18" s="39">
        <f xml:space="preserve"> P17+ MAX(J17, 0)</f>
        <v>0</v>
      </c>
      <c r="Q18" s="40">
        <f xml:space="preserve"> Q17 + MAX(-J17, 0)</f>
        <v>0</v>
      </c>
      <c r="R18" s="40">
        <f t="shared" si="3"/>
        <v>0</v>
      </c>
      <c r="S18" s="40">
        <f t="shared" si="4"/>
        <v>0</v>
      </c>
      <c r="T18" s="40">
        <f t="shared" si="8"/>
        <v>0</v>
      </c>
      <c r="U18" s="35">
        <f t="shared" si="5"/>
        <v>0</v>
      </c>
      <c r="V18" s="35">
        <f t="shared" si="6"/>
        <v>0</v>
      </c>
      <c r="W18" s="35">
        <f t="shared" si="9"/>
        <v>0</v>
      </c>
    </row>
    <row r="19" spans="1:23" x14ac:dyDescent="0.35">
      <c r="A19" s="3" t="s">
        <v>12</v>
      </c>
      <c r="B19" s="3">
        <v>11</v>
      </c>
      <c r="C19" s="3">
        <v>11</v>
      </c>
      <c r="D19" s="10">
        <v>0</v>
      </c>
      <c r="E19" s="15">
        <f>($D20-$D18)/2/3.6</f>
        <v>2.777777777777778E-2</v>
      </c>
      <c r="F19" s="15">
        <f t="shared" si="0"/>
        <v>0</v>
      </c>
      <c r="H19" s="31">
        <f>F19</f>
        <v>0</v>
      </c>
      <c r="I19" s="32">
        <f t="shared" si="1"/>
        <v>0</v>
      </c>
      <c r="J19" s="35">
        <f>O19</f>
        <v>0</v>
      </c>
      <c r="K19" s="36">
        <f>1550*E19</f>
        <v>43.055555555555557</v>
      </c>
      <c r="L19" s="36">
        <f t="shared" si="7"/>
        <v>182.46600000000004</v>
      </c>
      <c r="M19" s="36">
        <f xml:space="preserve"> 0.5 * 1.225 * 0.36 * 2.14 * (F19)</f>
        <v>0</v>
      </c>
      <c r="N19" s="39">
        <f t="shared" si="2"/>
        <v>225.52155555555561</v>
      </c>
      <c r="O19" s="39">
        <f>N19*F19</f>
        <v>0</v>
      </c>
      <c r="P19" s="39">
        <f xml:space="preserve"> P18+ MAX(J18, 0)</f>
        <v>0</v>
      </c>
      <c r="Q19" s="40">
        <f xml:space="preserve"> Q18 + MAX(-J18, 0)</f>
        <v>0</v>
      </c>
      <c r="R19" s="40">
        <f t="shared" si="3"/>
        <v>0</v>
      </c>
      <c r="S19" s="40">
        <f t="shared" si="4"/>
        <v>0</v>
      </c>
      <c r="T19" s="40">
        <f t="shared" si="8"/>
        <v>0</v>
      </c>
      <c r="U19" s="35">
        <f t="shared" si="5"/>
        <v>0</v>
      </c>
      <c r="V19" s="35">
        <f t="shared" si="6"/>
        <v>0</v>
      </c>
      <c r="W19" s="35">
        <f t="shared" si="9"/>
        <v>0</v>
      </c>
    </row>
    <row r="20" spans="1:23" x14ac:dyDescent="0.35">
      <c r="A20" s="3" t="s">
        <v>12</v>
      </c>
      <c r="B20" s="3">
        <v>12</v>
      </c>
      <c r="C20" s="3">
        <v>12</v>
      </c>
      <c r="D20" s="10">
        <v>0.2</v>
      </c>
      <c r="E20" s="15">
        <f>($D21-$D19)/2/3.6</f>
        <v>0.2361111111111111</v>
      </c>
      <c r="F20" s="15">
        <f t="shared" si="0"/>
        <v>5.5555555555555559E-2</v>
      </c>
      <c r="H20" s="31">
        <f>F20</f>
        <v>5.5555555555555559E-2</v>
      </c>
      <c r="I20" s="32">
        <f t="shared" si="1"/>
        <v>3707.5617283950619</v>
      </c>
      <c r="J20" s="35">
        <f>O20</f>
        <v>30.470246512345685</v>
      </c>
      <c r="K20" s="36">
        <f>1550*E20</f>
        <v>365.97222222222223</v>
      </c>
      <c r="L20" s="36">
        <f t="shared" si="7"/>
        <v>182.46600000000004</v>
      </c>
      <c r="M20" s="36">
        <f xml:space="preserve"> 0.5 * 1.225 * 0.36 * 2.14 * (F20)</f>
        <v>2.6215000000000002E-2</v>
      </c>
      <c r="N20" s="39">
        <f t="shared" si="2"/>
        <v>548.46443722222227</v>
      </c>
      <c r="O20" s="39">
        <f>N20*F20</f>
        <v>30.470246512345685</v>
      </c>
      <c r="P20" s="39">
        <f xml:space="preserve"> P19+ MAX(J19, 0)</f>
        <v>0</v>
      </c>
      <c r="Q20" s="40">
        <f xml:space="preserve"> Q19 + MAX(-J19, 0)</f>
        <v>0</v>
      </c>
      <c r="R20" s="40">
        <f t="shared" si="3"/>
        <v>0</v>
      </c>
      <c r="S20" s="40">
        <f t="shared" si="4"/>
        <v>0</v>
      </c>
      <c r="T20" s="40">
        <f t="shared" si="8"/>
        <v>0</v>
      </c>
      <c r="U20" s="35">
        <f t="shared" si="5"/>
        <v>0</v>
      </c>
      <c r="V20" s="35">
        <f t="shared" si="6"/>
        <v>0</v>
      </c>
      <c r="W20" s="35">
        <f t="shared" si="9"/>
        <v>0</v>
      </c>
    </row>
    <row r="21" spans="1:23" x14ac:dyDescent="0.35">
      <c r="A21" s="3" t="s">
        <v>12</v>
      </c>
      <c r="B21" s="3">
        <v>13</v>
      </c>
      <c r="C21" s="3">
        <v>13</v>
      </c>
      <c r="D21" s="10">
        <v>1.7</v>
      </c>
      <c r="E21" s="15">
        <f>($D22-$D20)/2/3.6</f>
        <v>0.72222222222222221</v>
      </c>
      <c r="F21" s="15">
        <f t="shared" si="0"/>
        <v>0.47222222222222221</v>
      </c>
      <c r="H21" s="31">
        <f>F21</f>
        <v>0.47222222222222221</v>
      </c>
      <c r="I21" s="32">
        <f t="shared" si="1"/>
        <v>267871.3348765432</v>
      </c>
      <c r="J21" s="35">
        <f>O21</f>
        <v>614.89626730709881</v>
      </c>
      <c r="K21" s="36">
        <f>1550*E21</f>
        <v>1119.4444444444443</v>
      </c>
      <c r="L21" s="36">
        <f t="shared" si="7"/>
        <v>182.46600000000004</v>
      </c>
      <c r="M21" s="36">
        <f xml:space="preserve"> 0.5 * 1.225 * 0.36 * 2.14 * (F21)</f>
        <v>0.22282750000000001</v>
      </c>
      <c r="N21" s="39">
        <f t="shared" si="2"/>
        <v>1302.1332719444445</v>
      </c>
      <c r="O21" s="39">
        <f>N21*F21</f>
        <v>614.89626730709881</v>
      </c>
      <c r="P21" s="39">
        <f xml:space="preserve"> P20+ MAX(J20, 0)</f>
        <v>30.470246512345685</v>
      </c>
      <c r="Q21" s="40">
        <f xml:space="preserve"> Q20 + MAX(-J20, 0)</f>
        <v>0</v>
      </c>
      <c r="R21" s="40">
        <f t="shared" si="3"/>
        <v>0</v>
      </c>
      <c r="S21" s="40">
        <f t="shared" si="4"/>
        <v>0</v>
      </c>
      <c r="T21" s="40">
        <f t="shared" si="8"/>
        <v>0</v>
      </c>
      <c r="U21" s="35">
        <f t="shared" si="5"/>
        <v>0</v>
      </c>
      <c r="V21" s="35">
        <f t="shared" si="6"/>
        <v>0</v>
      </c>
      <c r="W21" s="35">
        <f t="shared" si="9"/>
        <v>0</v>
      </c>
    </row>
    <row r="22" spans="1:23" x14ac:dyDescent="0.35">
      <c r="A22" s="3" t="s">
        <v>12</v>
      </c>
      <c r="B22" s="3">
        <v>14</v>
      </c>
      <c r="C22" s="3">
        <v>14</v>
      </c>
      <c r="D22" s="10">
        <v>5.4</v>
      </c>
      <c r="E22" s="15">
        <f>($D23-$D21)/2/3.6</f>
        <v>1.1388888888888891</v>
      </c>
      <c r="F22" s="15">
        <f t="shared" si="0"/>
        <v>1.5</v>
      </c>
      <c r="H22" s="31">
        <f>F22</f>
        <v>1.5</v>
      </c>
      <c r="I22" s="32">
        <f t="shared" si="1"/>
        <v>2702812.5</v>
      </c>
      <c r="J22" s="35">
        <f>O22</f>
        <v>2922.6773741666675</v>
      </c>
      <c r="K22" s="36">
        <f>1550*E22</f>
        <v>1765.2777777777781</v>
      </c>
      <c r="L22" s="36">
        <f t="shared" si="7"/>
        <v>182.46600000000004</v>
      </c>
      <c r="M22" s="36">
        <f xml:space="preserve"> 0.5 * 1.225 * 0.36 * 2.14 * (F22)</f>
        <v>0.70780500000000002</v>
      </c>
      <c r="N22" s="39">
        <f t="shared" si="2"/>
        <v>1948.4515827777782</v>
      </c>
      <c r="O22" s="39">
        <f>N22*F22</f>
        <v>2922.6773741666675</v>
      </c>
      <c r="P22" s="39">
        <f xml:space="preserve"> P21+ MAX(J21, 0)</f>
        <v>645.36651381944455</v>
      </c>
      <c r="Q22" s="40">
        <f xml:space="preserve"> Q21 + MAX(-J21, 0)</f>
        <v>0</v>
      </c>
      <c r="R22" s="40">
        <f t="shared" si="3"/>
        <v>0</v>
      </c>
      <c r="S22" s="40">
        <f t="shared" si="4"/>
        <v>0</v>
      </c>
      <c r="T22" s="40">
        <f t="shared" si="8"/>
        <v>0</v>
      </c>
      <c r="U22" s="35">
        <f t="shared" si="5"/>
        <v>0</v>
      </c>
      <c r="V22" s="35">
        <f t="shared" si="6"/>
        <v>0</v>
      </c>
      <c r="W22" s="35">
        <f t="shared" si="9"/>
        <v>0</v>
      </c>
    </row>
    <row r="23" spans="1:23" x14ac:dyDescent="0.35">
      <c r="A23" s="3" t="s">
        <v>12</v>
      </c>
      <c r="B23" s="3">
        <v>15</v>
      </c>
      <c r="C23" s="3">
        <v>15</v>
      </c>
      <c r="D23" s="10">
        <v>9.9</v>
      </c>
      <c r="E23" s="15">
        <f>($D24-$D22)/2/3.6</f>
        <v>1.0694444444444444</v>
      </c>
      <c r="F23" s="15">
        <f t="shared" si="0"/>
        <v>2.75</v>
      </c>
      <c r="H23" s="31">
        <f>F23</f>
        <v>2.75</v>
      </c>
      <c r="I23" s="32">
        <f t="shared" si="1"/>
        <v>9084453.125</v>
      </c>
      <c r="J23" s="35">
        <f>O23</f>
        <v>5063.856961319445</v>
      </c>
      <c r="K23" s="36">
        <f>1550*E23</f>
        <v>1657.6388888888889</v>
      </c>
      <c r="L23" s="36">
        <f t="shared" si="7"/>
        <v>182.46600000000004</v>
      </c>
      <c r="M23" s="36">
        <f xml:space="preserve"> 0.5 * 1.225 * 0.36 * 2.14 * (F23)</f>
        <v>1.2976425</v>
      </c>
      <c r="N23" s="39">
        <f t="shared" si="2"/>
        <v>1841.402531388889</v>
      </c>
      <c r="O23" s="39">
        <f>N23*F23</f>
        <v>5063.856961319445</v>
      </c>
      <c r="P23" s="39">
        <f xml:space="preserve"> P22+ MAX(J22, 0)</f>
        <v>3568.0438879861122</v>
      </c>
      <c r="Q23" s="40">
        <f xml:space="preserve"> Q22 + MAX(-J22, 0)</f>
        <v>0</v>
      </c>
      <c r="R23" s="40">
        <f t="shared" si="3"/>
        <v>0</v>
      </c>
      <c r="S23" s="40">
        <f t="shared" si="4"/>
        <v>0</v>
      </c>
      <c r="T23" s="40">
        <f t="shared" si="8"/>
        <v>0</v>
      </c>
      <c r="U23" s="35">
        <f t="shared" si="5"/>
        <v>0</v>
      </c>
      <c r="V23" s="35">
        <f t="shared" si="6"/>
        <v>0</v>
      </c>
      <c r="W23" s="35">
        <f t="shared" si="9"/>
        <v>0</v>
      </c>
    </row>
    <row r="24" spans="1:23" x14ac:dyDescent="0.35">
      <c r="A24" s="3" t="s">
        <v>12</v>
      </c>
      <c r="B24" s="3">
        <v>16</v>
      </c>
      <c r="C24" s="3">
        <v>16</v>
      </c>
      <c r="D24" s="10">
        <v>13.1</v>
      </c>
      <c r="E24" s="15">
        <f>($D25-$D23)/2/3.6</f>
        <v>0.97222222222222199</v>
      </c>
      <c r="F24" s="15">
        <f t="shared" si="0"/>
        <v>3.6388888888888888</v>
      </c>
      <c r="H24" s="31">
        <f>F24</f>
        <v>3.6388888888888888</v>
      </c>
      <c r="I24" s="32">
        <f t="shared" si="1"/>
        <v>15906366.70524691</v>
      </c>
      <c r="J24" s="35">
        <f>O24</f>
        <v>6153.8251674922831</v>
      </c>
      <c r="K24" s="36">
        <f>1550*E24</f>
        <v>1506.9444444444441</v>
      </c>
      <c r="L24" s="36">
        <f t="shared" si="7"/>
        <v>182.46600000000004</v>
      </c>
      <c r="M24" s="36">
        <f xml:space="preserve"> 0.5 * 1.225 * 0.36 * 2.14 * (F24)</f>
        <v>1.7170825000000001</v>
      </c>
      <c r="N24" s="39">
        <f t="shared" si="2"/>
        <v>1691.1275269444443</v>
      </c>
      <c r="O24" s="39">
        <f>N24*F24</f>
        <v>6153.8251674922831</v>
      </c>
      <c r="P24" s="39">
        <f xml:space="preserve"> P23+ MAX(J23, 0)</f>
        <v>8631.9008493055571</v>
      </c>
      <c r="Q24" s="40">
        <f xml:space="preserve"> Q23 + MAX(-J23, 0)</f>
        <v>0</v>
      </c>
      <c r="R24" s="40">
        <f t="shared" si="3"/>
        <v>0</v>
      </c>
      <c r="S24" s="40">
        <f t="shared" si="4"/>
        <v>0</v>
      </c>
      <c r="T24" s="40">
        <f t="shared" si="8"/>
        <v>0</v>
      </c>
      <c r="U24" s="35">
        <f t="shared" si="5"/>
        <v>0</v>
      </c>
      <c r="V24" s="35">
        <f t="shared" si="6"/>
        <v>0</v>
      </c>
      <c r="W24" s="35">
        <f t="shared" si="9"/>
        <v>0</v>
      </c>
    </row>
    <row r="25" spans="1:23" x14ac:dyDescent="0.35">
      <c r="A25" s="3" t="s">
        <v>12</v>
      </c>
      <c r="B25" s="3">
        <v>17</v>
      </c>
      <c r="C25" s="3">
        <v>17</v>
      </c>
      <c r="D25" s="10">
        <v>16.899999999999999</v>
      </c>
      <c r="E25" s="15">
        <f>($D26-$D24)/2/3.6</f>
        <v>1.1944444444444444</v>
      </c>
      <c r="F25" s="15">
        <f t="shared" si="0"/>
        <v>4.6944444444444438</v>
      </c>
      <c r="H25" s="31">
        <f>F25</f>
        <v>4.6944444444444438</v>
      </c>
      <c r="I25" s="32">
        <f t="shared" si="1"/>
        <v>26472917.631172832</v>
      </c>
      <c r="J25" s="35">
        <f>O25</f>
        <v>9558.2177647145054</v>
      </c>
      <c r="K25" s="36">
        <f>1550*E25</f>
        <v>1851.3888888888889</v>
      </c>
      <c r="L25" s="36">
        <f t="shared" si="7"/>
        <v>182.46600000000004</v>
      </c>
      <c r="M25" s="36">
        <f xml:space="preserve"> 0.5 * 1.225 * 0.36 * 2.14 * (F25)</f>
        <v>2.2151674999999997</v>
      </c>
      <c r="N25" s="39">
        <f t="shared" si="2"/>
        <v>2036.070056388889</v>
      </c>
      <c r="O25" s="39">
        <f>N25*F25</f>
        <v>9558.2177647145054</v>
      </c>
      <c r="P25" s="39">
        <f xml:space="preserve"> P24+ MAX(J24, 0)</f>
        <v>14785.72601679784</v>
      </c>
      <c r="Q25" s="40">
        <f xml:space="preserve"> Q24 + MAX(-J24, 0)</f>
        <v>0</v>
      </c>
      <c r="R25" s="40">
        <f t="shared" si="3"/>
        <v>0</v>
      </c>
      <c r="S25" s="40">
        <f t="shared" si="4"/>
        <v>0</v>
      </c>
      <c r="T25" s="40">
        <f t="shared" si="8"/>
        <v>0</v>
      </c>
      <c r="U25" s="35">
        <f t="shared" si="5"/>
        <v>0</v>
      </c>
      <c r="V25" s="35">
        <f t="shared" si="6"/>
        <v>0</v>
      </c>
      <c r="W25" s="35">
        <f t="shared" si="9"/>
        <v>0</v>
      </c>
    </row>
    <row r="26" spans="1:23" x14ac:dyDescent="0.35">
      <c r="A26" s="3" t="s">
        <v>12</v>
      </c>
      <c r="B26" s="3">
        <v>18</v>
      </c>
      <c r="C26" s="3">
        <v>18</v>
      </c>
      <c r="D26" s="10">
        <v>21.7</v>
      </c>
      <c r="E26" s="15">
        <f>($D27-$D25)/2/3.6</f>
        <v>1.2638888888888891</v>
      </c>
      <c r="F26" s="15">
        <f t="shared" si="0"/>
        <v>6.0277777777777777</v>
      </c>
      <c r="H26" s="31">
        <f>F26</f>
        <v>6.0277777777777777</v>
      </c>
      <c r="I26" s="32">
        <f t="shared" si="1"/>
        <v>43646343.557098761</v>
      </c>
      <c r="J26" s="35">
        <f>O26</f>
        <v>12925.593579035496</v>
      </c>
      <c r="K26" s="36">
        <f>1550*E26</f>
        <v>1959.0277777777781</v>
      </c>
      <c r="L26" s="36">
        <f t="shared" si="7"/>
        <v>182.46600000000004</v>
      </c>
      <c r="M26" s="36">
        <f xml:space="preserve"> 0.5 * 1.225 * 0.36 * 2.14 * (F26)</f>
        <v>2.8443274999999999</v>
      </c>
      <c r="N26" s="39">
        <f t="shared" si="2"/>
        <v>2144.3381052777781</v>
      </c>
      <c r="O26" s="39">
        <f>N26*F26</f>
        <v>12925.593579035496</v>
      </c>
      <c r="P26" s="39">
        <f xml:space="preserve"> P25+ MAX(J25, 0)</f>
        <v>24343.943781512346</v>
      </c>
      <c r="Q26" s="40">
        <f xml:space="preserve"> Q25 + MAX(-J25, 0)</f>
        <v>0</v>
      </c>
      <c r="R26" s="40">
        <f t="shared" si="3"/>
        <v>0</v>
      </c>
      <c r="S26" s="40">
        <f t="shared" si="4"/>
        <v>0</v>
      </c>
      <c r="T26" s="40">
        <f t="shared" si="8"/>
        <v>0</v>
      </c>
      <c r="U26" s="35">
        <f t="shared" si="5"/>
        <v>0</v>
      </c>
      <c r="V26" s="35">
        <f t="shared" si="6"/>
        <v>0</v>
      </c>
      <c r="W26" s="35">
        <f t="shared" si="9"/>
        <v>0</v>
      </c>
    </row>
    <row r="27" spans="1:23" x14ac:dyDescent="0.35">
      <c r="A27" s="3" t="s">
        <v>12</v>
      </c>
      <c r="B27" s="3">
        <v>19</v>
      </c>
      <c r="C27" s="3">
        <v>19</v>
      </c>
      <c r="D27" s="10">
        <v>26</v>
      </c>
      <c r="E27" s="15">
        <f>($D28-$D26)/2/3.6</f>
        <v>0.80555555555555558</v>
      </c>
      <c r="F27" s="15">
        <f t="shared" si="0"/>
        <v>7.2222222222222223</v>
      </c>
      <c r="H27" s="31">
        <f>F27</f>
        <v>7.2222222222222223</v>
      </c>
      <c r="I27" s="32">
        <f t="shared" si="1"/>
        <v>62657793.209876552</v>
      </c>
      <c r="J27" s="35">
        <f>O27</f>
        <v>10360.16988580247</v>
      </c>
      <c r="K27" s="36">
        <f>1550*E27</f>
        <v>1248.6111111111111</v>
      </c>
      <c r="L27" s="36">
        <f t="shared" si="7"/>
        <v>182.46600000000004</v>
      </c>
      <c r="M27" s="36">
        <f xml:space="preserve"> 0.5 * 1.225 * 0.36 * 2.14 * (F27)</f>
        <v>3.40795</v>
      </c>
      <c r="N27" s="39">
        <f t="shared" si="2"/>
        <v>1434.4850611111112</v>
      </c>
      <c r="O27" s="39">
        <f>N27*F27</f>
        <v>10360.16988580247</v>
      </c>
      <c r="P27" s="39">
        <f xml:space="preserve"> P26+ MAX(J26, 0)</f>
        <v>37269.537360547838</v>
      </c>
      <c r="Q27" s="40">
        <f xml:space="preserve"> Q26 + MAX(-J26, 0)</f>
        <v>0</v>
      </c>
      <c r="R27" s="40">
        <f t="shared" si="3"/>
        <v>0</v>
      </c>
      <c r="S27" s="40">
        <f t="shared" si="4"/>
        <v>0</v>
      </c>
      <c r="T27" s="40">
        <f t="shared" si="8"/>
        <v>0</v>
      </c>
      <c r="U27" s="35">
        <f t="shared" si="5"/>
        <v>0</v>
      </c>
      <c r="V27" s="35">
        <f t="shared" si="6"/>
        <v>0</v>
      </c>
      <c r="W27" s="35">
        <f t="shared" si="9"/>
        <v>0</v>
      </c>
    </row>
    <row r="28" spans="1:23" x14ac:dyDescent="0.35">
      <c r="A28" s="3" t="s">
        <v>12</v>
      </c>
      <c r="B28" s="3">
        <v>20</v>
      </c>
      <c r="C28" s="3">
        <v>20</v>
      </c>
      <c r="D28" s="10">
        <v>27.5</v>
      </c>
      <c r="E28" s="15">
        <f>($D29-$D27)/2/3.6</f>
        <v>0.29166666666666685</v>
      </c>
      <c r="F28" s="15">
        <f t="shared" si="0"/>
        <v>7.6388888888888884</v>
      </c>
      <c r="H28" s="31">
        <f>F28</f>
        <v>7.6388888888888884</v>
      </c>
      <c r="I28" s="32">
        <f t="shared" si="1"/>
        <v>70096088.927469134</v>
      </c>
      <c r="J28" s="35">
        <f>O28</f>
        <v>4874.7867042824091</v>
      </c>
      <c r="K28" s="36">
        <f>1550*E28</f>
        <v>452.0833333333336</v>
      </c>
      <c r="L28" s="36">
        <f t="shared" si="7"/>
        <v>182.46600000000004</v>
      </c>
      <c r="M28" s="36">
        <f xml:space="preserve"> 0.5 * 1.225 * 0.36 * 2.14 * (F28)</f>
        <v>3.6045624999999997</v>
      </c>
      <c r="N28" s="39">
        <f t="shared" si="2"/>
        <v>638.15389583333365</v>
      </c>
      <c r="O28" s="39">
        <f>N28*F28</f>
        <v>4874.7867042824091</v>
      </c>
      <c r="P28" s="39">
        <f xml:space="preserve"> P27+ MAX(J27, 0)</f>
        <v>47629.707246350306</v>
      </c>
      <c r="Q28" s="40">
        <f xml:space="preserve"> Q27 + MAX(-J27, 0)</f>
        <v>0</v>
      </c>
      <c r="R28" s="40">
        <f t="shared" si="3"/>
        <v>0</v>
      </c>
      <c r="S28" s="40">
        <f t="shared" si="4"/>
        <v>0</v>
      </c>
      <c r="T28" s="40">
        <f t="shared" si="8"/>
        <v>0</v>
      </c>
      <c r="U28" s="35">
        <f t="shared" si="5"/>
        <v>0</v>
      </c>
      <c r="V28" s="35">
        <f t="shared" si="6"/>
        <v>0</v>
      </c>
      <c r="W28" s="35">
        <f t="shared" si="9"/>
        <v>0</v>
      </c>
    </row>
    <row r="29" spans="1:23" x14ac:dyDescent="0.35">
      <c r="A29" s="3" t="s">
        <v>12</v>
      </c>
      <c r="B29" s="3">
        <v>21</v>
      </c>
      <c r="C29" s="3">
        <v>21</v>
      </c>
      <c r="D29" s="10">
        <v>28.1</v>
      </c>
      <c r="E29" s="15">
        <f>($D30-$D28)/2/3.6</f>
        <v>0.1111111111111112</v>
      </c>
      <c r="F29" s="15">
        <f t="shared" si="0"/>
        <v>7.8055555555555554</v>
      </c>
      <c r="H29" s="31">
        <f>F29</f>
        <v>7.8055555555555554</v>
      </c>
      <c r="I29" s="32">
        <f t="shared" si="1"/>
        <v>73188195.408950627</v>
      </c>
      <c r="J29" s="35">
        <f>O29</f>
        <v>2797.2881042206805</v>
      </c>
      <c r="K29" s="36">
        <f>1550*E29</f>
        <v>172.22222222222237</v>
      </c>
      <c r="L29" s="36">
        <f t="shared" si="7"/>
        <v>182.46600000000004</v>
      </c>
      <c r="M29" s="36">
        <f xml:space="preserve"> 0.5 * 1.225 * 0.36 * 2.14 * (F29)</f>
        <v>3.6832075</v>
      </c>
      <c r="N29" s="39">
        <f t="shared" si="2"/>
        <v>358.37142972222239</v>
      </c>
      <c r="O29" s="39">
        <f>N29*F29</f>
        <v>2797.2881042206805</v>
      </c>
      <c r="P29" s="39">
        <f xml:space="preserve"> P28+ MAX(J28, 0)</f>
        <v>52504.493950632714</v>
      </c>
      <c r="Q29" s="40">
        <f xml:space="preserve"> Q28 + MAX(-J28, 0)</f>
        <v>0</v>
      </c>
      <c r="R29" s="40">
        <f t="shared" si="3"/>
        <v>0</v>
      </c>
      <c r="S29" s="40">
        <f t="shared" si="4"/>
        <v>0</v>
      </c>
      <c r="T29" s="40">
        <f t="shared" si="8"/>
        <v>0</v>
      </c>
      <c r="U29" s="35">
        <f t="shared" si="5"/>
        <v>0</v>
      </c>
      <c r="V29" s="35">
        <f t="shared" si="6"/>
        <v>0</v>
      </c>
      <c r="W29" s="35">
        <f t="shared" si="9"/>
        <v>0</v>
      </c>
    </row>
    <row r="30" spans="1:23" x14ac:dyDescent="0.35">
      <c r="A30" s="3" t="s">
        <v>12</v>
      </c>
      <c r="B30" s="3">
        <v>22</v>
      </c>
      <c r="C30" s="3">
        <v>22</v>
      </c>
      <c r="D30" s="10">
        <v>28.3</v>
      </c>
      <c r="E30" s="15">
        <f>($D31-$D29)/2/3.6</f>
        <v>9.7222222222222127E-2</v>
      </c>
      <c r="F30" s="15">
        <f t="shared" si="0"/>
        <v>7.8611111111111107</v>
      </c>
      <c r="H30" s="31">
        <f>F30</f>
        <v>7.8611111111111107</v>
      </c>
      <c r="I30" s="32">
        <f t="shared" si="1"/>
        <v>74233727.816358</v>
      </c>
      <c r="J30" s="35">
        <f>O30</f>
        <v>2648.1714540354933</v>
      </c>
      <c r="K30" s="36">
        <f>1550*E30</f>
        <v>150.69444444444429</v>
      </c>
      <c r="L30" s="36">
        <f t="shared" si="7"/>
        <v>182.46600000000004</v>
      </c>
      <c r="M30" s="36">
        <f xml:space="preserve"> 0.5 * 1.225 * 0.36 * 2.14 * (F30)</f>
        <v>3.7094225000000001</v>
      </c>
      <c r="N30" s="39">
        <f t="shared" si="2"/>
        <v>336.86986694444437</v>
      </c>
      <c r="O30" s="39">
        <f>N30*F30</f>
        <v>2648.1714540354933</v>
      </c>
      <c r="P30" s="39">
        <f xml:space="preserve"> P29+ MAX(J29, 0)</f>
        <v>55301.782054853393</v>
      </c>
      <c r="Q30" s="40">
        <f xml:space="preserve"> Q29 + MAX(-J29, 0)</f>
        <v>0</v>
      </c>
      <c r="R30" s="40">
        <f t="shared" si="3"/>
        <v>0</v>
      </c>
      <c r="S30" s="40">
        <f t="shared" si="4"/>
        <v>0</v>
      </c>
      <c r="T30" s="40">
        <f t="shared" si="8"/>
        <v>0</v>
      </c>
      <c r="U30" s="35">
        <f t="shared" si="5"/>
        <v>0</v>
      </c>
      <c r="V30" s="35">
        <f t="shared" si="6"/>
        <v>0</v>
      </c>
      <c r="W30" s="35">
        <f t="shared" si="9"/>
        <v>0</v>
      </c>
    </row>
    <row r="31" spans="1:23" x14ac:dyDescent="0.35">
      <c r="A31" s="3" t="s">
        <v>12</v>
      </c>
      <c r="B31" s="3">
        <v>23</v>
      </c>
      <c r="C31" s="3">
        <v>23</v>
      </c>
      <c r="D31" s="10">
        <v>28.8</v>
      </c>
      <c r="E31" s="15">
        <f>($D32-$D30)/2/3.6</f>
        <v>0.1111111111111112</v>
      </c>
      <c r="F31" s="15">
        <f t="shared" si="0"/>
        <v>8</v>
      </c>
      <c r="H31" s="31">
        <f>F31</f>
        <v>8</v>
      </c>
      <c r="I31" s="32">
        <f t="shared" si="1"/>
        <v>76880000</v>
      </c>
      <c r="J31" s="35">
        <f>O31</f>
        <v>2867.7054577777794</v>
      </c>
      <c r="K31" s="36">
        <f>1550*E31</f>
        <v>172.22222222222237</v>
      </c>
      <c r="L31" s="36">
        <f t="shared" si="7"/>
        <v>182.46600000000004</v>
      </c>
      <c r="M31" s="36">
        <f xml:space="preserve"> 0.5 * 1.225 * 0.36 * 2.14 * (F31)</f>
        <v>3.7749600000000001</v>
      </c>
      <c r="N31" s="39">
        <f t="shared" si="2"/>
        <v>358.46318222222243</v>
      </c>
      <c r="O31" s="39">
        <f>N31*F31</f>
        <v>2867.7054577777794</v>
      </c>
      <c r="P31" s="39">
        <f xml:space="preserve"> P30+ MAX(J30, 0)</f>
        <v>57949.953508888888</v>
      </c>
      <c r="Q31" s="40">
        <f xml:space="preserve"> Q30 + MAX(-J30, 0)</f>
        <v>0</v>
      </c>
      <c r="R31" s="40">
        <f t="shared" si="3"/>
        <v>0</v>
      </c>
      <c r="S31" s="40">
        <f t="shared" si="4"/>
        <v>0</v>
      </c>
      <c r="T31" s="40">
        <f t="shared" si="8"/>
        <v>0</v>
      </c>
      <c r="U31" s="35">
        <f t="shared" si="5"/>
        <v>0</v>
      </c>
      <c r="V31" s="35">
        <f t="shared" si="6"/>
        <v>0</v>
      </c>
      <c r="W31" s="35">
        <f t="shared" si="9"/>
        <v>0</v>
      </c>
    </row>
    <row r="32" spans="1:23" x14ac:dyDescent="0.35">
      <c r="A32" s="3" t="s">
        <v>12</v>
      </c>
      <c r="B32" s="3">
        <v>24</v>
      </c>
      <c r="C32" s="3">
        <v>24</v>
      </c>
      <c r="D32" s="10">
        <v>29.1</v>
      </c>
      <c r="E32" s="15">
        <f>($D33-$D31)/2/3.6</f>
        <v>0.27777777777777779</v>
      </c>
      <c r="F32" s="15">
        <f t="shared" si="0"/>
        <v>8.0833333333333339</v>
      </c>
      <c r="H32" s="31">
        <f>F32</f>
        <v>8.0833333333333339</v>
      </c>
      <c r="I32" s="32">
        <f t="shared" si="1"/>
        <v>78490008.680555567</v>
      </c>
      <c r="J32" s="35">
        <f>O32</f>
        <v>4986.0896909490748</v>
      </c>
      <c r="K32" s="36">
        <f>1550*E32</f>
        <v>430.5555555555556</v>
      </c>
      <c r="L32" s="36">
        <f t="shared" si="7"/>
        <v>182.46600000000004</v>
      </c>
      <c r="M32" s="36">
        <f xml:space="preserve"> 0.5 * 1.225 * 0.36 * 2.14 * (F32)</f>
        <v>3.8142825000000005</v>
      </c>
      <c r="N32" s="39">
        <f t="shared" si="2"/>
        <v>616.83583805555566</v>
      </c>
      <c r="O32" s="39">
        <f>N32*F32</f>
        <v>4986.0896909490748</v>
      </c>
      <c r="P32" s="39">
        <f xml:space="preserve"> P31+ MAX(J31, 0)</f>
        <v>60817.65896666667</v>
      </c>
      <c r="Q32" s="40">
        <f xml:space="preserve"> Q31 + MAX(-J31, 0)</f>
        <v>0</v>
      </c>
      <c r="R32" s="40">
        <f t="shared" si="3"/>
        <v>0</v>
      </c>
      <c r="S32" s="40">
        <f t="shared" si="4"/>
        <v>0</v>
      </c>
      <c r="T32" s="40">
        <f t="shared" si="8"/>
        <v>0</v>
      </c>
      <c r="U32" s="35">
        <f t="shared" si="5"/>
        <v>0</v>
      </c>
      <c r="V32" s="35">
        <f t="shared" si="6"/>
        <v>0</v>
      </c>
      <c r="W32" s="35">
        <f t="shared" si="9"/>
        <v>0</v>
      </c>
    </row>
    <row r="33" spans="1:23" x14ac:dyDescent="0.35">
      <c r="A33" s="3" t="s">
        <v>12</v>
      </c>
      <c r="B33" s="3">
        <v>25</v>
      </c>
      <c r="C33" s="3">
        <v>25</v>
      </c>
      <c r="D33" s="10">
        <v>30.8</v>
      </c>
      <c r="E33" s="15">
        <f>($D34-$D32)/2/3.6</f>
        <v>0.38888888888888851</v>
      </c>
      <c r="F33" s="15">
        <f t="shared" si="0"/>
        <v>8.5555555555555554</v>
      </c>
      <c r="H33" s="31">
        <f>F33</f>
        <v>8.5555555555555554</v>
      </c>
      <c r="I33" s="32">
        <f t="shared" si="1"/>
        <v>87928533.950617284</v>
      </c>
      <c r="J33" s="35">
        <f>O33</f>
        <v>6752.7364843209816</v>
      </c>
      <c r="K33" s="36">
        <f>1550*E33</f>
        <v>602.77777777777715</v>
      </c>
      <c r="L33" s="36">
        <f t="shared" si="7"/>
        <v>182.46600000000004</v>
      </c>
      <c r="M33" s="36">
        <f xml:space="preserve"> 0.5 * 1.225 * 0.36 * 2.14 * (F33)</f>
        <v>4.0371100000000002</v>
      </c>
      <c r="N33" s="39">
        <f t="shared" si="2"/>
        <v>789.28088777777714</v>
      </c>
      <c r="O33" s="39">
        <f>N33*F33</f>
        <v>6752.7364843209816</v>
      </c>
      <c r="P33" s="39">
        <f xml:space="preserve"> P32+ MAX(J32, 0)</f>
        <v>65803.748657615739</v>
      </c>
      <c r="Q33" s="40">
        <f xml:space="preserve"> Q32 + MAX(-J32, 0)</f>
        <v>0</v>
      </c>
      <c r="R33" s="40">
        <f t="shared" si="3"/>
        <v>0</v>
      </c>
      <c r="S33" s="40">
        <f t="shared" si="4"/>
        <v>0</v>
      </c>
      <c r="T33" s="40">
        <f t="shared" si="8"/>
        <v>0</v>
      </c>
      <c r="U33" s="35">
        <f t="shared" si="5"/>
        <v>0</v>
      </c>
      <c r="V33" s="35">
        <f t="shared" si="6"/>
        <v>0</v>
      </c>
      <c r="W33" s="35">
        <f t="shared" si="9"/>
        <v>0</v>
      </c>
    </row>
    <row r="34" spans="1:23" x14ac:dyDescent="0.35">
      <c r="A34" s="3" t="s">
        <v>12</v>
      </c>
      <c r="B34" s="3">
        <v>26</v>
      </c>
      <c r="C34" s="3">
        <v>26</v>
      </c>
      <c r="D34" s="10">
        <v>31.9</v>
      </c>
      <c r="E34" s="15">
        <f>($D35-$D33)/2/3.6</f>
        <v>0.45833333333333343</v>
      </c>
      <c r="F34" s="15">
        <f t="shared" si="0"/>
        <v>8.8611111111111107</v>
      </c>
      <c r="H34" s="31">
        <f>F34</f>
        <v>8.8611111111111107</v>
      </c>
      <c r="I34" s="32">
        <f t="shared" si="1"/>
        <v>94321297.260802448</v>
      </c>
      <c r="J34" s="35">
        <f>O34</f>
        <v>7948.9834159490756</v>
      </c>
      <c r="K34" s="36">
        <f>1550*E34</f>
        <v>710.41666666666686</v>
      </c>
      <c r="L34" s="36">
        <f t="shared" si="7"/>
        <v>182.46600000000004</v>
      </c>
      <c r="M34" s="36">
        <f xml:space="preserve"> 0.5 * 1.225 * 0.36 * 2.14 * (F34)</f>
        <v>4.1812924999999996</v>
      </c>
      <c r="N34" s="39">
        <f t="shared" si="2"/>
        <v>897.0639591666669</v>
      </c>
      <c r="O34" s="39">
        <f>N34*F34</f>
        <v>7948.9834159490756</v>
      </c>
      <c r="P34" s="39">
        <f xml:space="preserve"> P33+ MAX(J33, 0)</f>
        <v>72556.485141936719</v>
      </c>
      <c r="Q34" s="40">
        <f xml:space="preserve"> Q33 + MAX(-J33, 0)</f>
        <v>0</v>
      </c>
      <c r="R34" s="40">
        <f t="shared" si="3"/>
        <v>0</v>
      </c>
      <c r="S34" s="40">
        <f t="shared" si="4"/>
        <v>0</v>
      </c>
      <c r="T34" s="40">
        <f t="shared" si="8"/>
        <v>0</v>
      </c>
      <c r="U34" s="35">
        <f t="shared" si="5"/>
        <v>0</v>
      </c>
      <c r="V34" s="35">
        <f t="shared" si="6"/>
        <v>0</v>
      </c>
      <c r="W34" s="35">
        <f t="shared" si="9"/>
        <v>0</v>
      </c>
    </row>
    <row r="35" spans="1:23" x14ac:dyDescent="0.35">
      <c r="A35" s="3" t="s">
        <v>12</v>
      </c>
      <c r="B35" s="3">
        <v>27</v>
      </c>
      <c r="C35" s="3">
        <v>27</v>
      </c>
      <c r="D35" s="10">
        <v>34.1</v>
      </c>
      <c r="E35" s="15">
        <f>($D36-$D34)/2/3.6</f>
        <v>0.65277777777777812</v>
      </c>
      <c r="F35" s="15">
        <f t="shared" si="0"/>
        <v>9.4722222222222232</v>
      </c>
      <c r="H35" s="31">
        <f>F35</f>
        <v>9.4722222222222232</v>
      </c>
      <c r="I35" s="32">
        <f t="shared" si="1"/>
        <v>107779746.33487655</v>
      </c>
      <c r="J35" s="35">
        <f>O35</f>
        <v>11354.743156998466</v>
      </c>
      <c r="K35" s="36">
        <f>1550*E35</f>
        <v>1011.8055555555561</v>
      </c>
      <c r="L35" s="36">
        <f t="shared" si="7"/>
        <v>182.46600000000004</v>
      </c>
      <c r="M35" s="36">
        <f xml:space="preserve"> 0.5 * 1.225 * 0.36 * 2.14 * (F35)</f>
        <v>4.4696575000000003</v>
      </c>
      <c r="N35" s="39">
        <f t="shared" si="2"/>
        <v>1198.7412130555563</v>
      </c>
      <c r="O35" s="39">
        <f>N35*F35</f>
        <v>11354.743156998466</v>
      </c>
      <c r="P35" s="39">
        <f xml:space="preserve"> P34+ MAX(J34, 0)</f>
        <v>80505.46855788579</v>
      </c>
      <c r="Q35" s="40">
        <f xml:space="preserve"> Q34 + MAX(-J34, 0)</f>
        <v>0</v>
      </c>
      <c r="R35" s="40">
        <f t="shared" si="3"/>
        <v>0</v>
      </c>
      <c r="S35" s="40">
        <f t="shared" si="4"/>
        <v>0</v>
      </c>
      <c r="T35" s="40">
        <f t="shared" si="8"/>
        <v>0</v>
      </c>
      <c r="U35" s="35">
        <f t="shared" si="5"/>
        <v>0</v>
      </c>
      <c r="V35" s="35">
        <f t="shared" si="6"/>
        <v>0</v>
      </c>
      <c r="W35" s="35">
        <f t="shared" si="9"/>
        <v>0</v>
      </c>
    </row>
    <row r="36" spans="1:23" x14ac:dyDescent="0.35">
      <c r="A36" s="3" t="s">
        <v>12</v>
      </c>
      <c r="B36" s="3">
        <v>28</v>
      </c>
      <c r="C36" s="3">
        <v>28</v>
      </c>
      <c r="D36" s="10">
        <v>36.6</v>
      </c>
      <c r="E36" s="15">
        <f>($D37-$D35)/2/3.6</f>
        <v>0.69444444444444442</v>
      </c>
      <c r="F36" s="15">
        <f t="shared" si="0"/>
        <v>10.166666666666666</v>
      </c>
      <c r="H36" s="31">
        <f>F36</f>
        <v>10.166666666666666</v>
      </c>
      <c r="I36" s="32">
        <f t="shared" si="1"/>
        <v>124162534.72222221</v>
      </c>
      <c r="J36" s="35">
        <f>O36</f>
        <v>12847.131044537038</v>
      </c>
      <c r="K36" s="36">
        <f>1550*E36</f>
        <v>1076.3888888888889</v>
      </c>
      <c r="L36" s="36">
        <f t="shared" si="7"/>
        <v>182.46600000000004</v>
      </c>
      <c r="M36" s="36">
        <f xml:space="preserve"> 0.5 * 1.225 * 0.36 * 2.14 * (F36)</f>
        <v>4.797345</v>
      </c>
      <c r="N36" s="39">
        <f t="shared" si="2"/>
        <v>1263.652233888889</v>
      </c>
      <c r="O36" s="39">
        <f>N36*F36</f>
        <v>12847.131044537038</v>
      </c>
      <c r="P36" s="39">
        <f xml:space="preserve"> P35+ MAX(J35, 0)</f>
        <v>91860.211714884252</v>
      </c>
      <c r="Q36" s="40">
        <f xml:space="preserve"> Q35 + MAX(-J35, 0)</f>
        <v>0</v>
      </c>
      <c r="R36" s="40">
        <f t="shared" si="3"/>
        <v>0</v>
      </c>
      <c r="S36" s="40">
        <f t="shared" si="4"/>
        <v>0</v>
      </c>
      <c r="T36" s="40">
        <f t="shared" si="8"/>
        <v>0</v>
      </c>
      <c r="U36" s="35">
        <f t="shared" si="5"/>
        <v>0</v>
      </c>
      <c r="V36" s="35">
        <f t="shared" si="6"/>
        <v>0</v>
      </c>
      <c r="W36" s="35">
        <f t="shared" si="9"/>
        <v>0</v>
      </c>
    </row>
    <row r="37" spans="1:23" x14ac:dyDescent="0.35">
      <c r="A37" s="3" t="s">
        <v>12</v>
      </c>
      <c r="B37" s="3">
        <v>29</v>
      </c>
      <c r="C37" s="3">
        <v>29</v>
      </c>
      <c r="D37" s="10">
        <v>39.1</v>
      </c>
      <c r="E37" s="15">
        <f>($D38-$D36)/2/3.6</f>
        <v>0.65277777777777712</v>
      </c>
      <c r="F37" s="15">
        <f t="shared" si="0"/>
        <v>10.861111111111111</v>
      </c>
      <c r="H37" s="31">
        <f>F37</f>
        <v>10.861111111111111</v>
      </c>
      <c r="I37" s="32">
        <f t="shared" si="1"/>
        <v>141703936.14969137</v>
      </c>
      <c r="J37" s="35">
        <f>O37</f>
        <v>13026.779609158941</v>
      </c>
      <c r="K37" s="36">
        <f>1550*E37</f>
        <v>1011.8055555555545</v>
      </c>
      <c r="L37" s="36">
        <f t="shared" si="7"/>
        <v>182.46600000000004</v>
      </c>
      <c r="M37" s="36">
        <f xml:space="preserve"> 0.5 * 1.225 * 0.36 * 2.14 * (F37)</f>
        <v>5.1250324999999997</v>
      </c>
      <c r="N37" s="39">
        <f t="shared" si="2"/>
        <v>1199.3965880555547</v>
      </c>
      <c r="O37" s="39">
        <f>N37*F37</f>
        <v>13026.779609158941</v>
      </c>
      <c r="P37" s="39">
        <f xml:space="preserve"> P36+ MAX(J36, 0)</f>
        <v>104707.34275942128</v>
      </c>
      <c r="Q37" s="40">
        <f xml:space="preserve"> Q36 + MAX(-J36, 0)</f>
        <v>0</v>
      </c>
      <c r="R37" s="40">
        <f t="shared" si="3"/>
        <v>0</v>
      </c>
      <c r="S37" s="40">
        <f t="shared" si="4"/>
        <v>0</v>
      </c>
      <c r="T37" s="40">
        <f t="shared" si="8"/>
        <v>0</v>
      </c>
      <c r="U37" s="35">
        <f t="shared" si="5"/>
        <v>0</v>
      </c>
      <c r="V37" s="35">
        <f t="shared" si="6"/>
        <v>0</v>
      </c>
      <c r="W37" s="35">
        <f t="shared" si="9"/>
        <v>0</v>
      </c>
    </row>
    <row r="38" spans="1:23" x14ac:dyDescent="0.35">
      <c r="A38" s="3" t="s">
        <v>12</v>
      </c>
      <c r="B38" s="3">
        <v>30</v>
      </c>
      <c r="C38" s="3">
        <v>30</v>
      </c>
      <c r="D38" s="10">
        <v>41.3</v>
      </c>
      <c r="E38" s="15">
        <f>($D39-$D37)/2/3.6</f>
        <v>0.47222222222222199</v>
      </c>
      <c r="F38" s="15">
        <f t="shared" si="0"/>
        <v>11.472222222222221</v>
      </c>
      <c r="H38" s="31">
        <f>F38</f>
        <v>11.472222222222221</v>
      </c>
      <c r="I38" s="32">
        <f t="shared" si="1"/>
        <v>158098774.11265427</v>
      </c>
      <c r="J38" s="35">
        <f>O38</f>
        <v>10552.423520084873</v>
      </c>
      <c r="K38" s="36">
        <f>1550*E38</f>
        <v>731.94444444444412</v>
      </c>
      <c r="L38" s="36">
        <f t="shared" si="7"/>
        <v>182.46600000000004</v>
      </c>
      <c r="M38" s="36">
        <f xml:space="preserve"> 0.5 * 1.225 * 0.36 * 2.14 * (F38)</f>
        <v>5.4133974999999994</v>
      </c>
      <c r="N38" s="39">
        <f t="shared" si="2"/>
        <v>919.8238419444441</v>
      </c>
      <c r="O38" s="39">
        <f>N38*F38</f>
        <v>10552.423520084873</v>
      </c>
      <c r="P38" s="39">
        <f xml:space="preserve"> P37+ MAX(J37, 0)</f>
        <v>117734.12236858023</v>
      </c>
      <c r="Q38" s="40">
        <f xml:space="preserve"> Q37 + MAX(-J37, 0)</f>
        <v>0</v>
      </c>
      <c r="R38" s="40">
        <f t="shared" si="3"/>
        <v>0</v>
      </c>
      <c r="S38" s="40">
        <f t="shared" si="4"/>
        <v>0</v>
      </c>
      <c r="T38" s="40">
        <f t="shared" si="8"/>
        <v>0</v>
      </c>
      <c r="U38" s="35">
        <f t="shared" si="5"/>
        <v>0</v>
      </c>
      <c r="V38" s="35">
        <f t="shared" si="6"/>
        <v>0</v>
      </c>
      <c r="W38" s="35">
        <f t="shared" si="9"/>
        <v>0</v>
      </c>
    </row>
    <row r="39" spans="1:23" x14ac:dyDescent="0.35">
      <c r="A39" s="3" t="s">
        <v>12</v>
      </c>
      <c r="B39" s="3">
        <v>31</v>
      </c>
      <c r="C39" s="3">
        <v>31</v>
      </c>
      <c r="D39" s="10">
        <v>42.5</v>
      </c>
      <c r="E39" s="15">
        <f>($D40-$D38)/2/3.6</f>
        <v>0.27777777777777779</v>
      </c>
      <c r="F39" s="15">
        <f t="shared" si="0"/>
        <v>11.805555555555555</v>
      </c>
      <c r="H39" s="31">
        <f>F39</f>
        <v>11.805555555555555</v>
      </c>
      <c r="I39" s="32">
        <f t="shared" si="1"/>
        <v>167419584.29783946</v>
      </c>
      <c r="J39" s="35">
        <f>O39</f>
        <v>7302.8250916280867</v>
      </c>
      <c r="K39" s="36">
        <f>1550*E39</f>
        <v>430.5555555555556</v>
      </c>
      <c r="L39" s="36">
        <f t="shared" si="7"/>
        <v>182.46600000000004</v>
      </c>
      <c r="M39" s="36">
        <f xml:space="preserve"> 0.5 * 1.225 * 0.36 * 2.14 * (F39)</f>
        <v>5.5706875</v>
      </c>
      <c r="N39" s="39">
        <f t="shared" si="2"/>
        <v>618.59224305555563</v>
      </c>
      <c r="O39" s="39">
        <f>N39*F39</f>
        <v>7302.8250916280867</v>
      </c>
      <c r="P39" s="39">
        <f xml:space="preserve"> P38+ MAX(J38, 0)</f>
        <v>128286.5458886651</v>
      </c>
      <c r="Q39" s="40">
        <f xml:space="preserve"> Q38 + MAX(-J38, 0)</f>
        <v>0</v>
      </c>
      <c r="R39" s="40">
        <f t="shared" si="3"/>
        <v>0</v>
      </c>
      <c r="S39" s="40">
        <f t="shared" si="4"/>
        <v>0</v>
      </c>
      <c r="T39" s="40">
        <f t="shared" si="8"/>
        <v>0</v>
      </c>
      <c r="U39" s="35">
        <f t="shared" si="5"/>
        <v>0</v>
      </c>
      <c r="V39" s="35">
        <f t="shared" si="6"/>
        <v>0</v>
      </c>
      <c r="W39" s="35">
        <f t="shared" si="9"/>
        <v>0</v>
      </c>
    </row>
    <row r="40" spans="1:23" x14ac:dyDescent="0.35">
      <c r="A40" s="3" t="s">
        <v>12</v>
      </c>
      <c r="B40" s="3">
        <v>32</v>
      </c>
      <c r="C40" s="3">
        <v>32</v>
      </c>
      <c r="D40" s="10">
        <v>43.3</v>
      </c>
      <c r="E40" s="15">
        <f>($D41-$D39)/2/3.6</f>
        <v>0.19444444444444425</v>
      </c>
      <c r="F40" s="15">
        <f t="shared" si="0"/>
        <v>12.027777777777777</v>
      </c>
      <c r="H40" s="31">
        <f>F40</f>
        <v>12.027777777777777</v>
      </c>
      <c r="I40" s="32">
        <f t="shared" si="1"/>
        <v>173781760.2237654</v>
      </c>
      <c r="J40" s="35">
        <f>O40</f>
        <v>5887.9633043441318</v>
      </c>
      <c r="K40" s="36">
        <f>1550*E40</f>
        <v>301.38888888888857</v>
      </c>
      <c r="L40" s="36">
        <f t="shared" si="7"/>
        <v>182.46600000000004</v>
      </c>
      <c r="M40" s="36">
        <f xml:space="preserve"> 0.5 * 1.225 * 0.36 * 2.14 * (F40)</f>
        <v>5.6755474999999995</v>
      </c>
      <c r="N40" s="39">
        <f t="shared" si="2"/>
        <v>489.53043638888857</v>
      </c>
      <c r="O40" s="39">
        <f>N40*F40</f>
        <v>5887.9633043441318</v>
      </c>
      <c r="P40" s="39">
        <f xml:space="preserve"> P39+ MAX(J39, 0)</f>
        <v>135589.3709802932</v>
      </c>
      <c r="Q40" s="40">
        <f xml:space="preserve"> Q39 + MAX(-J39, 0)</f>
        <v>0</v>
      </c>
      <c r="R40" s="40">
        <f t="shared" si="3"/>
        <v>0</v>
      </c>
      <c r="S40" s="40">
        <f t="shared" si="4"/>
        <v>0</v>
      </c>
      <c r="T40" s="40">
        <f t="shared" si="8"/>
        <v>0</v>
      </c>
      <c r="U40" s="35">
        <f t="shared" si="5"/>
        <v>0</v>
      </c>
      <c r="V40" s="35">
        <f t="shared" si="6"/>
        <v>0</v>
      </c>
      <c r="W40" s="35">
        <f t="shared" si="9"/>
        <v>0</v>
      </c>
    </row>
    <row r="41" spans="1:23" x14ac:dyDescent="0.35">
      <c r="A41" s="3" t="s">
        <v>12</v>
      </c>
      <c r="B41" s="3">
        <v>33</v>
      </c>
      <c r="C41" s="3">
        <v>33</v>
      </c>
      <c r="D41" s="10">
        <v>43.9</v>
      </c>
      <c r="E41" s="15">
        <f>($D42-$D40)/2/3.6</f>
        <v>0.15277777777777798</v>
      </c>
      <c r="F41" s="15">
        <f t="shared" si="0"/>
        <v>12.194444444444443</v>
      </c>
      <c r="H41" s="31">
        <f>F41</f>
        <v>12.194444444444443</v>
      </c>
      <c r="I41" s="32">
        <f t="shared" si="1"/>
        <v>178631250.96450615</v>
      </c>
      <c r="J41" s="35">
        <f>O41</f>
        <v>5182.9528721219167</v>
      </c>
      <c r="K41" s="36">
        <f>1550*E41</f>
        <v>236.80555555555588</v>
      </c>
      <c r="L41" s="36">
        <f t="shared" si="7"/>
        <v>182.46600000000004</v>
      </c>
      <c r="M41" s="36">
        <f xml:space="preserve"> 0.5 * 1.225 * 0.36 * 2.14 * (F41)</f>
        <v>5.7541924999999994</v>
      </c>
      <c r="N41" s="39">
        <f t="shared" si="2"/>
        <v>425.02574805555588</v>
      </c>
      <c r="O41" s="39">
        <f>N41*F41</f>
        <v>5182.9528721219167</v>
      </c>
      <c r="P41" s="39">
        <f xml:space="preserve"> P40+ MAX(J40, 0)</f>
        <v>141477.33428463733</v>
      </c>
      <c r="Q41" s="40">
        <f xml:space="preserve"> Q40 + MAX(-J40, 0)</f>
        <v>0</v>
      </c>
      <c r="R41" s="40">
        <f t="shared" si="3"/>
        <v>0</v>
      </c>
      <c r="S41" s="40">
        <f t="shared" si="4"/>
        <v>0</v>
      </c>
      <c r="T41" s="40">
        <f t="shared" si="8"/>
        <v>0</v>
      </c>
      <c r="U41" s="35">
        <f t="shared" si="5"/>
        <v>0</v>
      </c>
      <c r="V41" s="35">
        <f t="shared" si="6"/>
        <v>0</v>
      </c>
      <c r="W41" s="35">
        <f t="shared" si="9"/>
        <v>0</v>
      </c>
    </row>
    <row r="42" spans="1:23" x14ac:dyDescent="0.35">
      <c r="A42" s="3" t="s">
        <v>12</v>
      </c>
      <c r="B42" s="3">
        <v>34</v>
      </c>
      <c r="C42" s="3">
        <v>34</v>
      </c>
      <c r="D42" s="10">
        <v>44.4</v>
      </c>
      <c r="E42" s="15">
        <f>($D43-$D41)/2/3.6</f>
        <v>8.3333333333333523E-2</v>
      </c>
      <c r="F42" s="15">
        <f t="shared" si="0"/>
        <v>12.333333333333332</v>
      </c>
      <c r="H42" s="31">
        <f>F42</f>
        <v>12.333333333333332</v>
      </c>
      <c r="I42" s="32">
        <f t="shared" si="1"/>
        <v>182723472.22222218</v>
      </c>
      <c r="J42" s="35">
        <f>O42</f>
        <v>3915.2462255555588</v>
      </c>
      <c r="K42" s="36">
        <f>1550*E42</f>
        <v>129.16666666666697</v>
      </c>
      <c r="L42" s="36">
        <f t="shared" si="7"/>
        <v>182.46600000000004</v>
      </c>
      <c r="M42" s="36">
        <f xml:space="preserve"> 0.5 * 1.225 * 0.36 * 2.14 * (F42)</f>
        <v>5.8197299999999998</v>
      </c>
      <c r="N42" s="39">
        <f t="shared" si="2"/>
        <v>317.45239666666697</v>
      </c>
      <c r="O42" s="39">
        <f>N42*F42</f>
        <v>3915.2462255555588</v>
      </c>
      <c r="P42" s="39">
        <f xml:space="preserve"> P41+ MAX(J41, 0)</f>
        <v>146660.28715675924</v>
      </c>
      <c r="Q42" s="40">
        <f xml:space="preserve"> Q41 + MAX(-J41, 0)</f>
        <v>0</v>
      </c>
      <c r="R42" s="40">
        <f t="shared" si="3"/>
        <v>0</v>
      </c>
      <c r="S42" s="40">
        <f t="shared" si="4"/>
        <v>0</v>
      </c>
      <c r="T42" s="40">
        <f t="shared" si="8"/>
        <v>0</v>
      </c>
      <c r="U42" s="35">
        <f t="shared" si="5"/>
        <v>0</v>
      </c>
      <c r="V42" s="35">
        <f t="shared" si="6"/>
        <v>0</v>
      </c>
      <c r="W42" s="35">
        <f t="shared" si="9"/>
        <v>0</v>
      </c>
    </row>
    <row r="43" spans="1:23" x14ac:dyDescent="0.35">
      <c r="A43" s="3" t="s">
        <v>12</v>
      </c>
      <c r="B43" s="3">
        <v>35</v>
      </c>
      <c r="C43" s="3">
        <v>35</v>
      </c>
      <c r="D43" s="10">
        <v>44.5</v>
      </c>
      <c r="E43" s="15">
        <f>($D44-$D42)/2/3.6</f>
        <v>-2.7777777777777186E-2</v>
      </c>
      <c r="F43" s="15">
        <f t="shared" si="0"/>
        <v>12.361111111111111</v>
      </c>
      <c r="H43" s="31">
        <f>F43</f>
        <v>12.361111111111111</v>
      </c>
      <c r="I43" s="32">
        <f t="shared" si="1"/>
        <v>183547477.81635803</v>
      </c>
      <c r="J43" s="35">
        <f>O43</f>
        <v>1795.368346257728</v>
      </c>
      <c r="K43" s="36">
        <f>1550*E43</f>
        <v>-43.055555555554641</v>
      </c>
      <c r="L43" s="36">
        <f t="shared" si="7"/>
        <v>182.46600000000004</v>
      </c>
      <c r="M43" s="36">
        <f xml:space="preserve"> 0.5 * 1.225 * 0.36 * 2.14 * (F43)</f>
        <v>5.8328375000000001</v>
      </c>
      <c r="N43" s="39">
        <f t="shared" si="2"/>
        <v>145.24328194444541</v>
      </c>
      <c r="O43" s="39">
        <f>N43*F43</f>
        <v>1795.368346257728</v>
      </c>
      <c r="P43" s="39">
        <f xml:space="preserve"> P42+ MAX(J42, 0)</f>
        <v>150575.53338231481</v>
      </c>
      <c r="Q43" s="40">
        <f xml:space="preserve"> Q42 + MAX(-J42, 0)</f>
        <v>0</v>
      </c>
      <c r="R43" s="40">
        <f t="shared" si="3"/>
        <v>0</v>
      </c>
      <c r="S43" s="40">
        <f t="shared" si="4"/>
        <v>0</v>
      </c>
      <c r="T43" s="40">
        <f t="shared" si="8"/>
        <v>0</v>
      </c>
      <c r="U43" s="35">
        <f t="shared" si="5"/>
        <v>0</v>
      </c>
      <c r="V43" s="35">
        <f t="shared" si="6"/>
        <v>0</v>
      </c>
      <c r="W43" s="35">
        <f t="shared" si="9"/>
        <v>0</v>
      </c>
    </row>
    <row r="44" spans="1:23" x14ac:dyDescent="0.35">
      <c r="A44" s="3" t="s">
        <v>12</v>
      </c>
      <c r="B44" s="3">
        <v>36</v>
      </c>
      <c r="C44" s="3">
        <v>36</v>
      </c>
      <c r="D44" s="10">
        <v>44.2</v>
      </c>
      <c r="E44" s="15">
        <f>($D45-$D43)/2/3.6</f>
        <v>-0.24999999999999961</v>
      </c>
      <c r="F44" s="15">
        <f t="shared" si="0"/>
        <v>12.277777777777779</v>
      </c>
      <c r="H44" s="31">
        <f>F44</f>
        <v>12.277777777777779</v>
      </c>
      <c r="I44" s="32">
        <f t="shared" si="1"/>
        <v>181081022.37654325</v>
      </c>
      <c r="J44" s="35">
        <f>O44</f>
        <v>-2446.2303991666586</v>
      </c>
      <c r="K44" s="36">
        <f>1550*E44</f>
        <v>-387.49999999999937</v>
      </c>
      <c r="L44" s="36">
        <f t="shared" si="7"/>
        <v>182.46600000000004</v>
      </c>
      <c r="M44" s="36">
        <f xml:space="preserve"> 0.5 * 1.225 * 0.36 * 2.14 * (F44)</f>
        <v>5.7935150000000002</v>
      </c>
      <c r="N44" s="39">
        <f t="shared" si="2"/>
        <v>-199.24048499999932</v>
      </c>
      <c r="O44" s="39">
        <f>N44*F44</f>
        <v>-2446.2303991666586</v>
      </c>
      <c r="P44" s="39">
        <f xml:space="preserve"> P43+ MAX(J43, 0)</f>
        <v>152370.90172857253</v>
      </c>
      <c r="Q44" s="40">
        <f xml:space="preserve"> Q43 + MAX(-J43, 0)</f>
        <v>0</v>
      </c>
      <c r="R44" s="40">
        <f t="shared" si="3"/>
        <v>2446.2303991666586</v>
      </c>
      <c r="S44" s="40">
        <f t="shared" si="4"/>
        <v>1467.7382394999952</v>
      </c>
      <c r="T44" s="40">
        <f t="shared" si="8"/>
        <v>0</v>
      </c>
      <c r="U44" s="35">
        <f t="shared" si="5"/>
        <v>2446.2303991666586</v>
      </c>
      <c r="V44" s="35">
        <f t="shared" si="6"/>
        <v>1</v>
      </c>
      <c r="W44" s="35">
        <f t="shared" si="9"/>
        <v>1</v>
      </c>
    </row>
    <row r="45" spans="1:23" x14ac:dyDescent="0.35">
      <c r="A45" s="3" t="s">
        <v>12</v>
      </c>
      <c r="B45" s="3">
        <v>37</v>
      </c>
      <c r="C45" s="3">
        <v>37</v>
      </c>
      <c r="D45" s="10">
        <v>42.7</v>
      </c>
      <c r="E45" s="15">
        <f>($D46-$D44)/2/3.6</f>
        <v>-0.59722222222222276</v>
      </c>
      <c r="F45" s="15">
        <f t="shared" si="0"/>
        <v>11.861111111111112</v>
      </c>
      <c r="H45" s="31">
        <f>F45</f>
        <v>11.861111111111112</v>
      </c>
      <c r="I45" s="32">
        <f t="shared" si="1"/>
        <v>168999005.59413582</v>
      </c>
      <c r="J45" s="35">
        <f>O45</f>
        <v>-8749.129678063282</v>
      </c>
      <c r="K45" s="36">
        <f>1550*E45</f>
        <v>-925.69444444444525</v>
      </c>
      <c r="L45" s="36">
        <f t="shared" si="7"/>
        <v>182.46600000000004</v>
      </c>
      <c r="M45" s="36">
        <f xml:space="preserve"> 0.5 * 1.225 * 0.36 * 2.14 * (F45)</f>
        <v>5.5969025000000006</v>
      </c>
      <c r="N45" s="39">
        <f t="shared" si="2"/>
        <v>-737.63154194444519</v>
      </c>
      <c r="O45" s="39">
        <f>N45*F45</f>
        <v>-8749.129678063282</v>
      </c>
      <c r="P45" s="39">
        <f xml:space="preserve"> P44+ MAX(J44, 0)</f>
        <v>152370.90172857253</v>
      </c>
      <c r="Q45" s="40">
        <f xml:space="preserve"> Q44 + MAX(-J44, 0)</f>
        <v>2446.2303991666586</v>
      </c>
      <c r="R45" s="40">
        <f t="shared" si="3"/>
        <v>8749.129678063282</v>
      </c>
      <c r="S45" s="40">
        <f t="shared" si="4"/>
        <v>5249.4778068379692</v>
      </c>
      <c r="T45" s="40">
        <f t="shared" si="8"/>
        <v>1467.7382394999952</v>
      </c>
      <c r="U45" s="35">
        <f t="shared" si="5"/>
        <v>8749.129678063282</v>
      </c>
      <c r="V45" s="35">
        <f t="shared" si="6"/>
        <v>1</v>
      </c>
      <c r="W45" s="35">
        <f t="shared" si="9"/>
        <v>1</v>
      </c>
    </row>
    <row r="46" spans="1:23" x14ac:dyDescent="0.35">
      <c r="A46" s="3" t="s">
        <v>12</v>
      </c>
      <c r="B46" s="3">
        <v>38</v>
      </c>
      <c r="C46" s="3">
        <v>38</v>
      </c>
      <c r="D46" s="10">
        <v>39.9</v>
      </c>
      <c r="E46" s="15">
        <f>($D47-$D45)/2/3.6</f>
        <v>-0.79166666666666707</v>
      </c>
      <c r="F46" s="15">
        <f t="shared" si="0"/>
        <v>11.083333333333332</v>
      </c>
      <c r="H46" s="31">
        <f>F46</f>
        <v>11.083333333333332</v>
      </c>
      <c r="I46" s="32">
        <f t="shared" si="1"/>
        <v>147561883.68055552</v>
      </c>
      <c r="J46" s="35">
        <f>O46</f>
        <v>-11519.877469236115</v>
      </c>
      <c r="K46" s="36">
        <f>1550*E46</f>
        <v>-1227.0833333333339</v>
      </c>
      <c r="L46" s="36">
        <f t="shared" si="7"/>
        <v>182.46600000000004</v>
      </c>
      <c r="M46" s="36">
        <f xml:space="preserve"> 0.5 * 1.225 * 0.36 * 2.14 * (F46)</f>
        <v>5.2298924999999992</v>
      </c>
      <c r="N46" s="39">
        <f t="shared" si="2"/>
        <v>-1039.3874408333338</v>
      </c>
      <c r="O46" s="39">
        <f>N46*F46</f>
        <v>-11519.877469236115</v>
      </c>
      <c r="P46" s="39">
        <f xml:space="preserve"> P45+ MAX(J45, 0)</f>
        <v>152370.90172857253</v>
      </c>
      <c r="Q46" s="40">
        <f xml:space="preserve"> Q45 + MAX(-J45, 0)</f>
        <v>11195.36007722994</v>
      </c>
      <c r="R46" s="40">
        <f t="shared" si="3"/>
        <v>11519.877469236115</v>
      </c>
      <c r="S46" s="40">
        <f t="shared" si="4"/>
        <v>6911.9264815416691</v>
      </c>
      <c r="T46" s="40">
        <f t="shared" si="8"/>
        <v>6717.2160463379641</v>
      </c>
      <c r="U46" s="35">
        <f t="shared" si="5"/>
        <v>11519.877469236115</v>
      </c>
      <c r="V46" s="35">
        <f t="shared" si="6"/>
        <v>1</v>
      </c>
      <c r="W46" s="35">
        <f t="shared" si="9"/>
        <v>1</v>
      </c>
    </row>
    <row r="47" spans="1:23" x14ac:dyDescent="0.35">
      <c r="A47" s="3" t="s">
        <v>12</v>
      </c>
      <c r="B47" s="3">
        <v>39</v>
      </c>
      <c r="C47" s="3">
        <v>39</v>
      </c>
      <c r="D47" s="10">
        <v>37</v>
      </c>
      <c r="E47" s="15">
        <f>($D48-$D46)/2/3.6</f>
        <v>-0.73611111111111072</v>
      </c>
      <c r="F47" s="15">
        <f t="shared" si="0"/>
        <v>10.277777777777777</v>
      </c>
      <c r="H47" s="31">
        <f>F47</f>
        <v>10.277777777777777</v>
      </c>
      <c r="I47" s="32">
        <f t="shared" si="1"/>
        <v>126891300.15432097</v>
      </c>
      <c r="J47" s="35">
        <f>O47</f>
        <v>-9801.4690408950555</v>
      </c>
      <c r="K47" s="36">
        <f>1550*E47</f>
        <v>-1140.9722222222217</v>
      </c>
      <c r="L47" s="36">
        <f t="shared" si="7"/>
        <v>182.46600000000004</v>
      </c>
      <c r="M47" s="36">
        <f xml:space="preserve"> 0.5 * 1.225 * 0.36 * 2.14 * (F47)</f>
        <v>4.8497749999999993</v>
      </c>
      <c r="N47" s="39">
        <f t="shared" si="2"/>
        <v>-953.65644722222169</v>
      </c>
      <c r="O47" s="39">
        <f>N47*F47</f>
        <v>-9801.4690408950555</v>
      </c>
      <c r="P47" s="39">
        <f xml:space="preserve"> P46+ MAX(J46, 0)</f>
        <v>152370.90172857253</v>
      </c>
      <c r="Q47" s="40">
        <f xml:space="preserve"> Q46 + MAX(-J46, 0)</f>
        <v>22715.237546466054</v>
      </c>
      <c r="R47" s="40">
        <f t="shared" si="3"/>
        <v>9801.4690408950555</v>
      </c>
      <c r="S47" s="40">
        <f t="shared" si="4"/>
        <v>5880.8814245370331</v>
      </c>
      <c r="T47" s="40">
        <f t="shared" si="8"/>
        <v>13629.142527879634</v>
      </c>
      <c r="U47" s="35">
        <f t="shared" si="5"/>
        <v>9801.4690408950555</v>
      </c>
      <c r="V47" s="35">
        <f t="shared" si="6"/>
        <v>1</v>
      </c>
      <c r="W47" s="35">
        <f t="shared" si="9"/>
        <v>1</v>
      </c>
    </row>
    <row r="48" spans="1:23" x14ac:dyDescent="0.35">
      <c r="A48" s="3" t="s">
        <v>12</v>
      </c>
      <c r="B48" s="3">
        <v>40</v>
      </c>
      <c r="C48" s="3">
        <v>40</v>
      </c>
      <c r="D48" s="10">
        <v>34.6</v>
      </c>
      <c r="E48" s="15">
        <f>($D49-$D47)/2/3.6</f>
        <v>-0.65277777777777812</v>
      </c>
      <c r="F48" s="15">
        <f t="shared" si="0"/>
        <v>9.6111111111111107</v>
      </c>
      <c r="H48" s="31">
        <f>F48</f>
        <v>9.6111111111111107</v>
      </c>
      <c r="I48" s="32">
        <f t="shared" si="1"/>
        <v>110963614.96913578</v>
      </c>
      <c r="J48" s="35">
        <f>O48</f>
        <v>-7927.2863542283994</v>
      </c>
      <c r="K48" s="36">
        <f>1550*E48</f>
        <v>-1011.8055555555561</v>
      </c>
      <c r="L48" s="36">
        <f t="shared" si="7"/>
        <v>182.46600000000004</v>
      </c>
      <c r="M48" s="36">
        <f xml:space="preserve"> 0.5 * 1.225 * 0.36 * 2.14 * (F48)</f>
        <v>4.5351949999999999</v>
      </c>
      <c r="N48" s="39">
        <f t="shared" si="2"/>
        <v>-824.80436055555606</v>
      </c>
      <c r="O48" s="39">
        <f>N48*F48</f>
        <v>-7927.2863542283994</v>
      </c>
      <c r="P48" s="39">
        <f xml:space="preserve"> P47+ MAX(J47, 0)</f>
        <v>152370.90172857253</v>
      </c>
      <c r="Q48" s="40">
        <f xml:space="preserve"> Q47 + MAX(-J47, 0)</f>
        <v>32516.70658736111</v>
      </c>
      <c r="R48" s="40">
        <f t="shared" si="3"/>
        <v>7927.2863542283994</v>
      </c>
      <c r="S48" s="40">
        <f t="shared" si="4"/>
        <v>4756.3718125370397</v>
      </c>
      <c r="T48" s="40">
        <f t="shared" si="8"/>
        <v>19510.023952416668</v>
      </c>
      <c r="U48" s="35">
        <f t="shared" si="5"/>
        <v>7927.2863542283994</v>
      </c>
      <c r="V48" s="35">
        <f t="shared" si="6"/>
        <v>1</v>
      </c>
      <c r="W48" s="35">
        <f t="shared" si="9"/>
        <v>1</v>
      </c>
    </row>
    <row r="49" spans="1:52" x14ac:dyDescent="0.35">
      <c r="A49" s="3" t="s">
        <v>12</v>
      </c>
      <c r="B49" s="3">
        <v>41</v>
      </c>
      <c r="C49" s="3">
        <v>41</v>
      </c>
      <c r="D49" s="10">
        <v>32.299999999999997</v>
      </c>
      <c r="E49" s="15">
        <f>($D50-$D48)/2/3.6</f>
        <v>-0.7777777777777779</v>
      </c>
      <c r="F49" s="15">
        <f t="shared" si="0"/>
        <v>8.9722222222222214</v>
      </c>
      <c r="H49" s="31">
        <f>F49</f>
        <v>8.9722222222222214</v>
      </c>
      <c r="I49" s="32">
        <f t="shared" si="1"/>
        <v>96701551.89043209</v>
      </c>
      <c r="J49" s="35">
        <f>O49</f>
        <v>-9141.4009465817908</v>
      </c>
      <c r="K49" s="36">
        <f>1550*E49</f>
        <v>-1205.5555555555557</v>
      </c>
      <c r="L49" s="36">
        <f t="shared" si="7"/>
        <v>182.46600000000004</v>
      </c>
      <c r="M49" s="36">
        <f xml:space="preserve"> 0.5 * 1.225 * 0.36 * 2.14 * (F49)</f>
        <v>4.2337224999999998</v>
      </c>
      <c r="N49" s="39">
        <f t="shared" si="2"/>
        <v>-1018.8558330555556</v>
      </c>
      <c r="O49" s="39">
        <f>N49*F49</f>
        <v>-9141.4009465817908</v>
      </c>
      <c r="P49" s="39">
        <f xml:space="preserve"> P48+ MAX(J48, 0)</f>
        <v>152370.90172857253</v>
      </c>
      <c r="Q49" s="40">
        <f xml:space="preserve"> Q48 + MAX(-J48, 0)</f>
        <v>40443.992941589509</v>
      </c>
      <c r="R49" s="40">
        <f t="shared" si="3"/>
        <v>9141.4009465817908</v>
      </c>
      <c r="S49" s="40">
        <f t="shared" si="4"/>
        <v>5484.8405679490743</v>
      </c>
      <c r="T49" s="40">
        <f t="shared" si="8"/>
        <v>24266.395764953708</v>
      </c>
      <c r="U49" s="35">
        <f t="shared" si="5"/>
        <v>9141.4009465817908</v>
      </c>
      <c r="V49" s="35">
        <f t="shared" si="6"/>
        <v>1</v>
      </c>
      <c r="W49" s="35">
        <f t="shared" si="9"/>
        <v>1</v>
      </c>
    </row>
    <row r="50" spans="1:52" x14ac:dyDescent="0.35">
      <c r="A50" s="3" t="s">
        <v>12</v>
      </c>
      <c r="B50" s="3">
        <v>42</v>
      </c>
      <c r="C50" s="3">
        <v>42</v>
      </c>
      <c r="D50" s="10">
        <v>29</v>
      </c>
      <c r="E50" s="15">
        <f>($D51-$D49)/2/3.6</f>
        <v>-0.99999999999999933</v>
      </c>
      <c r="F50" s="15">
        <f t="shared" si="0"/>
        <v>8.0555555555555554</v>
      </c>
      <c r="H50" s="31">
        <f>F50</f>
        <v>8.0555555555555554</v>
      </c>
      <c r="I50" s="32">
        <f t="shared" si="1"/>
        <v>77951485.339506179</v>
      </c>
      <c r="J50" s="35">
        <f>O50</f>
        <v>-10985.625534722212</v>
      </c>
      <c r="K50" s="36">
        <f>1550*E50</f>
        <v>-1549.9999999999989</v>
      </c>
      <c r="L50" s="36">
        <f t="shared" si="7"/>
        <v>182.46600000000004</v>
      </c>
      <c r="M50" s="36">
        <f xml:space="preserve"> 0.5 * 1.225 * 0.36 * 2.14 * (F50)</f>
        <v>3.8011750000000002</v>
      </c>
      <c r="N50" s="39">
        <f t="shared" si="2"/>
        <v>-1363.7328249999987</v>
      </c>
      <c r="O50" s="39">
        <f>N50*F50</f>
        <v>-10985.625534722212</v>
      </c>
      <c r="P50" s="39">
        <f xml:space="preserve"> P49+ MAX(J49, 0)</f>
        <v>152370.90172857253</v>
      </c>
      <c r="Q50" s="40">
        <f xml:space="preserve"> Q49 + MAX(-J49, 0)</f>
        <v>49585.393888171297</v>
      </c>
      <c r="R50" s="40">
        <f t="shared" si="3"/>
        <v>10985.625534722212</v>
      </c>
      <c r="S50" s="40">
        <f t="shared" si="4"/>
        <v>6591.3753208333274</v>
      </c>
      <c r="T50" s="40">
        <f t="shared" si="8"/>
        <v>29751.236332902783</v>
      </c>
      <c r="U50" s="35">
        <f t="shared" si="5"/>
        <v>10985.625534722212</v>
      </c>
      <c r="V50" s="35">
        <f t="shared" si="6"/>
        <v>1</v>
      </c>
      <c r="W50" s="35">
        <f t="shared" si="9"/>
        <v>1</v>
      </c>
      <c r="AK50" t="s">
        <v>29</v>
      </c>
    </row>
    <row r="51" spans="1:52" x14ac:dyDescent="0.35">
      <c r="A51" s="3" t="s">
        <v>12</v>
      </c>
      <c r="B51" s="3">
        <v>43</v>
      </c>
      <c r="C51" s="3">
        <v>43</v>
      </c>
      <c r="D51" s="10">
        <v>25.1</v>
      </c>
      <c r="E51" s="15">
        <f>($D52-$D50)/2/3.6</f>
        <v>-0.94444444444444453</v>
      </c>
      <c r="F51" s="15">
        <f t="shared" si="0"/>
        <v>6.9722222222222223</v>
      </c>
      <c r="H51" s="31">
        <f>F51</f>
        <v>6.9722222222222223</v>
      </c>
      <c r="I51" s="32">
        <f t="shared" si="1"/>
        <v>58395024.112654328</v>
      </c>
      <c r="J51" s="35">
        <f>O51</f>
        <v>-8911.4266528780863</v>
      </c>
      <c r="K51" s="36">
        <f>1550*E51</f>
        <v>-1463.8888888888889</v>
      </c>
      <c r="L51" s="36">
        <f t="shared" si="7"/>
        <v>182.46600000000004</v>
      </c>
      <c r="M51" s="36">
        <f xml:space="preserve"> 0.5 * 1.225 * 0.36 * 2.14 * (F51)</f>
        <v>3.2899825000000003</v>
      </c>
      <c r="N51" s="39">
        <f t="shared" si="2"/>
        <v>-1278.1329063888888</v>
      </c>
      <c r="O51" s="39">
        <f>N51*F51</f>
        <v>-8911.4266528780863</v>
      </c>
      <c r="P51" s="39">
        <f xml:space="preserve"> P50+ MAX(J50, 0)</f>
        <v>152370.90172857253</v>
      </c>
      <c r="Q51" s="40">
        <f xml:space="preserve"> Q50 + MAX(-J50, 0)</f>
        <v>60571.019422893507</v>
      </c>
      <c r="R51" s="40">
        <f t="shared" si="3"/>
        <v>8911.4266528780863</v>
      </c>
      <c r="S51" s="40">
        <f t="shared" si="4"/>
        <v>5346.8559917268512</v>
      </c>
      <c r="T51" s="40">
        <f t="shared" si="8"/>
        <v>36342.611653736109</v>
      </c>
      <c r="U51" s="35">
        <f t="shared" si="5"/>
        <v>8911.4266528780863</v>
      </c>
      <c r="V51" s="35">
        <f t="shared" si="6"/>
        <v>1</v>
      </c>
      <c r="W51" s="35">
        <f t="shared" si="9"/>
        <v>1</v>
      </c>
    </row>
    <row r="52" spans="1:52" x14ac:dyDescent="0.35">
      <c r="A52" s="3" t="s">
        <v>12</v>
      </c>
      <c r="B52" s="3">
        <v>44</v>
      </c>
      <c r="C52" s="3">
        <v>44</v>
      </c>
      <c r="D52" s="10">
        <v>22.2</v>
      </c>
      <c r="E52" s="15">
        <f>($D53-$D51)/2/3.6</f>
        <v>-0.5833333333333337</v>
      </c>
      <c r="F52" s="15">
        <f t="shared" si="0"/>
        <v>6.1666666666666661</v>
      </c>
      <c r="H52" s="31">
        <f>F52</f>
        <v>6.1666666666666661</v>
      </c>
      <c r="I52" s="32">
        <f t="shared" si="1"/>
        <v>45680868.055555545</v>
      </c>
      <c r="J52" s="35">
        <f>O52</f>
        <v>-4432.5432769444478</v>
      </c>
      <c r="K52" s="36">
        <f>1550*E52</f>
        <v>-904.1666666666672</v>
      </c>
      <c r="L52" s="36">
        <f t="shared" si="7"/>
        <v>182.46600000000004</v>
      </c>
      <c r="M52" s="36">
        <f xml:space="preserve"> 0.5 * 1.225 * 0.36 * 2.14 * (F52)</f>
        <v>2.9098649999999999</v>
      </c>
      <c r="N52" s="39">
        <f t="shared" si="2"/>
        <v>-718.79080166666722</v>
      </c>
      <c r="O52" s="39">
        <f>N52*F52</f>
        <v>-4432.5432769444478</v>
      </c>
      <c r="P52" s="39">
        <f xml:space="preserve"> P51+ MAX(J51, 0)</f>
        <v>152370.90172857253</v>
      </c>
      <c r="Q52" s="40">
        <f xml:space="preserve"> Q51 + MAX(-J51, 0)</f>
        <v>69482.446075771586</v>
      </c>
      <c r="R52" s="40">
        <f t="shared" si="3"/>
        <v>4432.5432769444478</v>
      </c>
      <c r="S52" s="40">
        <f t="shared" si="4"/>
        <v>2659.5259661666687</v>
      </c>
      <c r="T52" s="40">
        <f t="shared" si="8"/>
        <v>41689.467645462959</v>
      </c>
      <c r="U52" s="35">
        <f t="shared" si="5"/>
        <v>4432.5432769444478</v>
      </c>
      <c r="V52" s="35">
        <f t="shared" si="6"/>
        <v>1</v>
      </c>
      <c r="W52" s="35">
        <f t="shared" si="9"/>
        <v>1</v>
      </c>
    </row>
    <row r="53" spans="1:52" x14ac:dyDescent="0.35">
      <c r="A53" s="3" t="s">
        <v>12</v>
      </c>
      <c r="B53" s="3">
        <v>45</v>
      </c>
      <c r="C53" s="3">
        <v>45</v>
      </c>
      <c r="D53" s="10">
        <v>20.9</v>
      </c>
      <c r="E53" s="15">
        <f>($D54-$D52)/2/3.6</f>
        <v>-0.25000000000000011</v>
      </c>
      <c r="F53" s="15">
        <f t="shared" si="0"/>
        <v>5.8055555555555554</v>
      </c>
      <c r="H53" s="31">
        <f>F53</f>
        <v>5.8055555555555554</v>
      </c>
      <c r="I53" s="32">
        <f t="shared" si="1"/>
        <v>40487500.964506172</v>
      </c>
      <c r="J53" s="35">
        <f>O53</f>
        <v>-1174.4321470138898</v>
      </c>
      <c r="K53" s="36">
        <f>1550*E53</f>
        <v>-387.50000000000017</v>
      </c>
      <c r="L53" s="36">
        <f t="shared" si="7"/>
        <v>182.46600000000004</v>
      </c>
      <c r="M53" s="36">
        <f xml:space="preserve"> 0.5 * 1.225 * 0.36 * 2.14 * (F53)</f>
        <v>2.7394674999999999</v>
      </c>
      <c r="N53" s="39">
        <f t="shared" si="2"/>
        <v>-202.29453250000014</v>
      </c>
      <c r="O53" s="39">
        <f>N53*F53</f>
        <v>-1174.4321470138898</v>
      </c>
      <c r="P53" s="39">
        <f xml:space="preserve"> P52+ MAX(J52, 0)</f>
        <v>152370.90172857253</v>
      </c>
      <c r="Q53" s="40">
        <f xml:space="preserve"> Q52 + MAX(-J52, 0)</f>
        <v>73914.989352716031</v>
      </c>
      <c r="R53" s="40">
        <f t="shared" si="3"/>
        <v>1174.4321470138898</v>
      </c>
      <c r="S53" s="40">
        <f t="shared" si="4"/>
        <v>704.65928820833381</v>
      </c>
      <c r="T53" s="40">
        <f t="shared" si="8"/>
        <v>44348.99361162963</v>
      </c>
      <c r="U53" s="35">
        <f t="shared" si="5"/>
        <v>1174.4321470138898</v>
      </c>
      <c r="V53" s="35">
        <f t="shared" si="6"/>
        <v>1</v>
      </c>
      <c r="W53" s="35">
        <f t="shared" si="9"/>
        <v>1</v>
      </c>
      <c r="AZ53">
        <v>0</v>
      </c>
    </row>
    <row r="54" spans="1:52" x14ac:dyDescent="0.35">
      <c r="A54" s="3" t="s">
        <v>12</v>
      </c>
      <c r="B54" s="3">
        <v>46</v>
      </c>
      <c r="C54" s="3">
        <v>46</v>
      </c>
      <c r="D54" s="10">
        <v>20.399999999999999</v>
      </c>
      <c r="E54" s="15">
        <f>($D55-$D53)/2/3.6</f>
        <v>-0.19444444444444425</v>
      </c>
      <c r="F54" s="15">
        <f t="shared" si="0"/>
        <v>5.6666666666666661</v>
      </c>
      <c r="H54" s="31">
        <f>F54</f>
        <v>5.6666666666666661</v>
      </c>
      <c r="I54" s="32">
        <f t="shared" si="1"/>
        <v>38573472.222222209</v>
      </c>
      <c r="J54" s="35">
        <f>O54</f>
        <v>-658.7441003703683</v>
      </c>
      <c r="K54" s="36">
        <f>1550*E54</f>
        <v>-301.38888888888857</v>
      </c>
      <c r="L54" s="36">
        <f t="shared" si="7"/>
        <v>182.46600000000004</v>
      </c>
      <c r="M54" s="36">
        <f xml:space="preserve"> 0.5 * 1.225 * 0.36 * 2.14 * (F54)</f>
        <v>2.6739299999999999</v>
      </c>
      <c r="N54" s="39">
        <f t="shared" si="2"/>
        <v>-116.24895888888854</v>
      </c>
      <c r="O54" s="39">
        <f>N54*F54</f>
        <v>-658.7441003703683</v>
      </c>
      <c r="P54" s="39">
        <f xml:space="preserve"> P53+ MAX(J53, 0)</f>
        <v>152370.90172857253</v>
      </c>
      <c r="Q54" s="40">
        <f xml:space="preserve"> Q53 + MAX(-J53, 0)</f>
        <v>75089.421499729928</v>
      </c>
      <c r="R54" s="40">
        <f t="shared" si="3"/>
        <v>658.7441003703683</v>
      </c>
      <c r="S54" s="40">
        <f t="shared" si="4"/>
        <v>395.24646022222095</v>
      </c>
      <c r="T54" s="40">
        <f t="shared" si="8"/>
        <v>45053.652899837965</v>
      </c>
      <c r="U54" s="35">
        <f t="shared" si="5"/>
        <v>658.7441003703683</v>
      </c>
      <c r="V54" s="35">
        <f t="shared" si="6"/>
        <v>1</v>
      </c>
      <c r="W54" s="35">
        <f t="shared" si="9"/>
        <v>1</v>
      </c>
    </row>
    <row r="55" spans="1:52" x14ac:dyDescent="0.35">
      <c r="A55" s="3" t="s">
        <v>12</v>
      </c>
      <c r="B55" s="3">
        <v>47</v>
      </c>
      <c r="C55" s="3">
        <v>47</v>
      </c>
      <c r="D55" s="10">
        <v>19.5</v>
      </c>
      <c r="E55" s="15">
        <f>($D56-$D54)/2/3.6</f>
        <v>-0.27777777777777779</v>
      </c>
      <c r="F55" s="15">
        <f t="shared" si="0"/>
        <v>5.416666666666667</v>
      </c>
      <c r="H55" s="31">
        <f>F55</f>
        <v>5.416666666666667</v>
      </c>
      <c r="I55" s="32">
        <f t="shared" si="1"/>
        <v>35245008.68055556</v>
      </c>
      <c r="J55" s="35">
        <f>O55</f>
        <v>-1329.9736290509261</v>
      </c>
      <c r="K55" s="36">
        <f>1550*E55</f>
        <v>-430.5555555555556</v>
      </c>
      <c r="L55" s="36">
        <f t="shared" si="7"/>
        <v>182.46600000000004</v>
      </c>
      <c r="M55" s="36">
        <f xml:space="preserve"> 0.5 * 1.225 * 0.36 * 2.14 * (F55)</f>
        <v>2.5559625000000001</v>
      </c>
      <c r="N55" s="39">
        <f t="shared" si="2"/>
        <v>-245.53359305555557</v>
      </c>
      <c r="O55" s="39">
        <f>N55*F55</f>
        <v>-1329.9736290509261</v>
      </c>
      <c r="P55" s="39">
        <f xml:space="preserve"> P54+ MAX(J54, 0)</f>
        <v>152370.90172857253</v>
      </c>
      <c r="Q55" s="40">
        <f xml:space="preserve"> Q54 + MAX(-J54, 0)</f>
        <v>75748.165600100299</v>
      </c>
      <c r="R55" s="40">
        <f t="shared" si="3"/>
        <v>1329.9736290509261</v>
      </c>
      <c r="S55" s="40">
        <f t="shared" si="4"/>
        <v>797.98417743055563</v>
      </c>
      <c r="T55" s="40">
        <f t="shared" si="8"/>
        <v>45448.89936006019</v>
      </c>
      <c r="U55" s="35">
        <f t="shared" si="5"/>
        <v>1329.9736290509261</v>
      </c>
      <c r="V55" s="35">
        <f t="shared" si="6"/>
        <v>1</v>
      </c>
      <c r="W55" s="35">
        <f t="shared" si="9"/>
        <v>1</v>
      </c>
    </row>
    <row r="56" spans="1:52" x14ac:dyDescent="0.35">
      <c r="A56" s="3" t="s">
        <v>12</v>
      </c>
      <c r="B56" s="3">
        <v>48</v>
      </c>
      <c r="C56" s="3">
        <v>48</v>
      </c>
      <c r="D56" s="10">
        <v>18.399999999999999</v>
      </c>
      <c r="E56" s="15">
        <f>($D57-$D55)/2/3.6</f>
        <v>-0.23611111111111099</v>
      </c>
      <c r="F56" s="15">
        <f t="shared" si="0"/>
        <v>5.1111111111111107</v>
      </c>
      <c r="H56" s="31">
        <f>F56</f>
        <v>5.1111111111111107</v>
      </c>
      <c r="I56" s="32">
        <f t="shared" si="1"/>
        <v>31380802.469135799</v>
      </c>
      <c r="J56" s="35">
        <f>O56</f>
        <v>-925.59381580246804</v>
      </c>
      <c r="K56" s="36">
        <f>1550*E56</f>
        <v>-365.97222222222206</v>
      </c>
      <c r="L56" s="36">
        <f t="shared" si="7"/>
        <v>182.46600000000004</v>
      </c>
      <c r="M56" s="36">
        <f xml:space="preserve"> 0.5 * 1.225 * 0.36 * 2.14 * (F56)</f>
        <v>2.4117799999999998</v>
      </c>
      <c r="N56" s="39">
        <f t="shared" si="2"/>
        <v>-181.09444222222203</v>
      </c>
      <c r="O56" s="39">
        <f>N56*F56</f>
        <v>-925.59381580246804</v>
      </c>
      <c r="P56" s="39">
        <f xml:space="preserve"> P55+ MAX(J55, 0)</f>
        <v>152370.90172857253</v>
      </c>
      <c r="Q56" s="40">
        <f xml:space="preserve"> Q55 + MAX(-J55, 0)</f>
        <v>77078.139229151231</v>
      </c>
      <c r="R56" s="40">
        <f t="shared" si="3"/>
        <v>925.59381580246804</v>
      </c>
      <c r="S56" s="40">
        <f t="shared" si="4"/>
        <v>555.35628948148076</v>
      </c>
      <c r="T56" s="40">
        <f t="shared" si="8"/>
        <v>46246.883537490743</v>
      </c>
      <c r="U56" s="35">
        <f t="shared" si="5"/>
        <v>925.59381580246804</v>
      </c>
      <c r="V56" s="35">
        <f t="shared" si="6"/>
        <v>1</v>
      </c>
      <c r="W56" s="35">
        <f t="shared" si="9"/>
        <v>1</v>
      </c>
    </row>
    <row r="57" spans="1:52" x14ac:dyDescent="0.35">
      <c r="A57" s="3" t="s">
        <v>12</v>
      </c>
      <c r="B57" s="3">
        <v>49</v>
      </c>
      <c r="C57" s="3">
        <v>49</v>
      </c>
      <c r="D57" s="10">
        <v>17.8</v>
      </c>
      <c r="E57" s="15">
        <f>($D58-$D56)/2/3.6</f>
        <v>-8.3333333333333037E-2</v>
      </c>
      <c r="F57" s="15">
        <f t="shared" si="0"/>
        <v>4.9444444444444446</v>
      </c>
      <c r="H57" s="31">
        <f>F57</f>
        <v>4.9444444444444446</v>
      </c>
      <c r="I57" s="32">
        <f t="shared" si="1"/>
        <v>29367596.450617291</v>
      </c>
      <c r="J57" s="35">
        <f>O57</f>
        <v>275.07164898148397</v>
      </c>
      <c r="K57" s="36">
        <f>1550*E57</f>
        <v>-129.1666666666662</v>
      </c>
      <c r="L57" s="36">
        <f t="shared" si="7"/>
        <v>182.46600000000004</v>
      </c>
      <c r="M57" s="36">
        <f xml:space="preserve"> 0.5 * 1.225 * 0.36 * 2.14 * (F57)</f>
        <v>2.333135</v>
      </c>
      <c r="N57" s="39">
        <f t="shared" si="2"/>
        <v>55.632468333333833</v>
      </c>
      <c r="O57" s="39">
        <f>N57*F57</f>
        <v>275.07164898148397</v>
      </c>
      <c r="P57" s="39">
        <f xml:space="preserve"> P56+ MAX(J56, 0)</f>
        <v>152370.90172857253</v>
      </c>
      <c r="Q57" s="40">
        <f xml:space="preserve"> Q56 + MAX(-J56, 0)</f>
        <v>78003.733044953697</v>
      </c>
      <c r="R57" s="40">
        <f t="shared" si="3"/>
        <v>0</v>
      </c>
      <c r="S57" s="40">
        <f t="shared" si="4"/>
        <v>0</v>
      </c>
      <c r="T57" s="40">
        <f t="shared" si="8"/>
        <v>46802.239826972225</v>
      </c>
      <c r="U57" s="35">
        <f t="shared" si="5"/>
        <v>0</v>
      </c>
      <c r="V57" s="35">
        <f t="shared" si="6"/>
        <v>0</v>
      </c>
      <c r="W57" s="35">
        <f t="shared" si="9"/>
        <v>1</v>
      </c>
    </row>
    <row r="58" spans="1:52" x14ac:dyDescent="0.35">
      <c r="A58" s="3" t="s">
        <v>12</v>
      </c>
      <c r="B58" s="3">
        <v>50</v>
      </c>
      <c r="C58" s="3">
        <v>50</v>
      </c>
      <c r="D58" s="10">
        <v>17.8</v>
      </c>
      <c r="E58" s="15">
        <f>($D59-$D57)/2/3.6</f>
        <v>-5.5555555555555851E-2</v>
      </c>
      <c r="F58" s="15">
        <f t="shared" si="0"/>
        <v>4.9444444444444446</v>
      </c>
      <c r="H58" s="31">
        <f>F58</f>
        <v>4.9444444444444446</v>
      </c>
      <c r="I58" s="32">
        <f t="shared" si="1"/>
        <v>29367596.450617291</v>
      </c>
      <c r="J58" s="35">
        <f>O58</f>
        <v>487.95745145061522</v>
      </c>
      <c r="K58" s="36">
        <f>1550*E58</f>
        <v>-86.111111111111569</v>
      </c>
      <c r="L58" s="36">
        <f t="shared" si="7"/>
        <v>182.46600000000004</v>
      </c>
      <c r="M58" s="36">
        <f xml:space="preserve"> 0.5 * 1.225 * 0.36 * 2.14 * (F58)</f>
        <v>2.333135</v>
      </c>
      <c r="N58" s="39">
        <f t="shared" si="2"/>
        <v>98.688023888888466</v>
      </c>
      <c r="O58" s="39">
        <f>N58*F58</f>
        <v>487.95745145061522</v>
      </c>
      <c r="P58" s="39">
        <f xml:space="preserve"> P57+ MAX(J57, 0)</f>
        <v>152645.97337755401</v>
      </c>
      <c r="Q58" s="40">
        <f xml:space="preserve"> Q57 + MAX(-J57, 0)</f>
        <v>78003.733044953697</v>
      </c>
      <c r="R58" s="40">
        <f t="shared" si="3"/>
        <v>0</v>
      </c>
      <c r="S58" s="40">
        <f t="shared" si="4"/>
        <v>0</v>
      </c>
      <c r="T58" s="40">
        <f t="shared" si="8"/>
        <v>46802.239826972225</v>
      </c>
      <c r="U58" s="35">
        <f t="shared" si="5"/>
        <v>0</v>
      </c>
      <c r="V58" s="35">
        <f t="shared" si="6"/>
        <v>0</v>
      </c>
      <c r="W58" s="35">
        <f t="shared" si="9"/>
        <v>1</v>
      </c>
    </row>
    <row r="59" spans="1:52" x14ac:dyDescent="0.35">
      <c r="A59" s="3" t="s">
        <v>12</v>
      </c>
      <c r="B59" s="3">
        <v>51</v>
      </c>
      <c r="C59" s="3">
        <v>51</v>
      </c>
      <c r="D59" s="10">
        <v>17.399999999999999</v>
      </c>
      <c r="E59" s="15">
        <f>($D60-$D58)/2/3.6</f>
        <v>-0.29166666666666685</v>
      </c>
      <c r="F59" s="15">
        <f t="shared" si="0"/>
        <v>4.833333333333333</v>
      </c>
      <c r="H59" s="31">
        <f>F59</f>
        <v>4.833333333333333</v>
      </c>
      <c r="I59" s="32">
        <f t="shared" si="1"/>
        <v>28062534.722222216</v>
      </c>
      <c r="J59" s="35">
        <f>O59</f>
        <v>-1292.1270369444455</v>
      </c>
      <c r="K59" s="36">
        <f>1550*E59</f>
        <v>-452.0833333333336</v>
      </c>
      <c r="L59" s="36">
        <f t="shared" si="7"/>
        <v>182.46600000000004</v>
      </c>
      <c r="M59" s="36">
        <f xml:space="preserve"> 0.5 * 1.225 * 0.36 * 2.14 * (F59)</f>
        <v>2.2807049999999998</v>
      </c>
      <c r="N59" s="39">
        <f t="shared" si="2"/>
        <v>-267.33662833333358</v>
      </c>
      <c r="O59" s="39">
        <f>N59*F59</f>
        <v>-1292.1270369444455</v>
      </c>
      <c r="P59" s="39">
        <f xml:space="preserve"> P58+ MAX(J58, 0)</f>
        <v>153133.93082900462</v>
      </c>
      <c r="Q59" s="40">
        <f xml:space="preserve"> Q58 + MAX(-J58, 0)</f>
        <v>78003.733044953697</v>
      </c>
      <c r="R59" s="40">
        <f t="shared" si="3"/>
        <v>1292.1270369444455</v>
      </c>
      <c r="S59" s="40">
        <f t="shared" si="4"/>
        <v>775.27622216666725</v>
      </c>
      <c r="T59" s="40">
        <f t="shared" si="8"/>
        <v>46802.239826972225</v>
      </c>
      <c r="U59" s="35">
        <f t="shared" si="5"/>
        <v>1292.1270369444455</v>
      </c>
      <c r="V59" s="35">
        <f t="shared" si="6"/>
        <v>1</v>
      </c>
      <c r="W59" s="35">
        <f t="shared" si="9"/>
        <v>2</v>
      </c>
    </row>
    <row r="60" spans="1:52" x14ac:dyDescent="0.35">
      <c r="A60" s="3" t="s">
        <v>12</v>
      </c>
      <c r="B60" s="3">
        <v>52</v>
      </c>
      <c r="C60" s="3">
        <v>52</v>
      </c>
      <c r="D60" s="10">
        <v>15.7</v>
      </c>
      <c r="E60" s="15">
        <f>($D61-$D59)/2/3.6</f>
        <v>-0.5972222222222221</v>
      </c>
      <c r="F60" s="15">
        <f t="shared" si="0"/>
        <v>4.3611111111111107</v>
      </c>
      <c r="H60" s="31">
        <f>F60</f>
        <v>4.3611111111111107</v>
      </c>
      <c r="I60" s="32">
        <f t="shared" si="1"/>
        <v>22846922.260802466</v>
      </c>
      <c r="J60" s="35">
        <f>O60</f>
        <v>-3232.3271947299368</v>
      </c>
      <c r="K60" s="36">
        <f>1550*E60</f>
        <v>-925.69444444444423</v>
      </c>
      <c r="L60" s="36">
        <f t="shared" si="7"/>
        <v>182.46600000000004</v>
      </c>
      <c r="M60" s="36">
        <f xml:space="preserve"> 0.5 * 1.225 * 0.36 * 2.14 * (F60)</f>
        <v>2.0578775</v>
      </c>
      <c r="N60" s="39">
        <f t="shared" si="2"/>
        <v>-741.1705669444442</v>
      </c>
      <c r="O60" s="39">
        <f>N60*F60</f>
        <v>-3232.3271947299368</v>
      </c>
      <c r="P60" s="39">
        <f xml:space="preserve"> P59+ MAX(J59, 0)</f>
        <v>153133.93082900462</v>
      </c>
      <c r="Q60" s="40">
        <f xml:space="preserve"> Q59 + MAX(-J59, 0)</f>
        <v>79295.860081898136</v>
      </c>
      <c r="R60" s="40">
        <f t="shared" si="3"/>
        <v>3232.3271947299368</v>
      </c>
      <c r="S60" s="40">
        <f t="shared" si="4"/>
        <v>1939.3963168379619</v>
      </c>
      <c r="T60" s="40">
        <f t="shared" si="8"/>
        <v>47577.516049138896</v>
      </c>
      <c r="U60" s="35">
        <f t="shared" si="5"/>
        <v>3232.3271947299368</v>
      </c>
      <c r="V60" s="35">
        <f t="shared" si="6"/>
        <v>1</v>
      </c>
      <c r="W60" s="35">
        <f t="shared" si="9"/>
        <v>2</v>
      </c>
    </row>
    <row r="61" spans="1:52" x14ac:dyDescent="0.35">
      <c r="A61" s="3" t="s">
        <v>12</v>
      </c>
      <c r="B61" s="3">
        <v>53</v>
      </c>
      <c r="C61" s="3">
        <v>53</v>
      </c>
      <c r="D61" s="10">
        <v>13.1</v>
      </c>
      <c r="E61" s="15">
        <f>($D62-$D60)/2/3.6</f>
        <v>-0.49999999999999994</v>
      </c>
      <c r="F61" s="15">
        <f t="shared" si="0"/>
        <v>3.6388888888888888</v>
      </c>
      <c r="H61" s="31">
        <f>F61</f>
        <v>3.6388888888888888</v>
      </c>
      <c r="I61" s="32">
        <f t="shared" si="1"/>
        <v>15906366.70524691</v>
      </c>
      <c r="J61" s="35">
        <f>O61</f>
        <v>-2149.9171164583331</v>
      </c>
      <c r="K61" s="36">
        <f>1550*E61</f>
        <v>-774.99999999999989</v>
      </c>
      <c r="L61" s="36">
        <f t="shared" si="7"/>
        <v>182.46600000000004</v>
      </c>
      <c r="M61" s="36">
        <f xml:space="preserve"> 0.5 * 1.225 * 0.36 * 2.14 * (F61)</f>
        <v>1.7170825000000001</v>
      </c>
      <c r="N61" s="39">
        <f t="shared" si="2"/>
        <v>-590.81691749999993</v>
      </c>
      <c r="O61" s="39">
        <f>N61*F61</f>
        <v>-2149.9171164583331</v>
      </c>
      <c r="P61" s="39">
        <f xml:space="preserve"> P60+ MAX(J60, 0)</f>
        <v>153133.93082900462</v>
      </c>
      <c r="Q61" s="40">
        <f xml:space="preserve"> Q60 + MAX(-J60, 0)</f>
        <v>82528.187276628072</v>
      </c>
      <c r="R61" s="40">
        <f t="shared" si="3"/>
        <v>2149.9171164583331</v>
      </c>
      <c r="S61" s="40">
        <f t="shared" si="4"/>
        <v>1289.9502698749998</v>
      </c>
      <c r="T61" s="40">
        <f t="shared" si="8"/>
        <v>49516.912365976859</v>
      </c>
      <c r="U61" s="35">
        <f t="shared" si="5"/>
        <v>2149.9171164583331</v>
      </c>
      <c r="V61" s="35">
        <f t="shared" si="6"/>
        <v>1</v>
      </c>
      <c r="W61" s="35">
        <f t="shared" si="9"/>
        <v>2</v>
      </c>
    </row>
    <row r="62" spans="1:52" x14ac:dyDescent="0.35">
      <c r="A62" s="3" t="s">
        <v>12</v>
      </c>
      <c r="B62" s="3">
        <v>54</v>
      </c>
      <c r="C62" s="3">
        <v>54</v>
      </c>
      <c r="D62" s="10">
        <v>12.1</v>
      </c>
      <c r="E62" s="15">
        <f>($D63-$D61)/2/3.6</f>
        <v>-0.15277777777777773</v>
      </c>
      <c r="F62" s="15">
        <f t="shared" si="0"/>
        <v>3.3611111111111107</v>
      </c>
      <c r="H62" s="31">
        <f>F62</f>
        <v>3.3611111111111107</v>
      </c>
      <c r="I62" s="32">
        <f t="shared" si="1"/>
        <v>13570602.816358022</v>
      </c>
      <c r="J62" s="35">
        <f>O62</f>
        <v>-177.31053652006136</v>
      </c>
      <c r="K62" s="36">
        <f>1550*E62</f>
        <v>-236.80555555555549</v>
      </c>
      <c r="L62" s="36">
        <f t="shared" si="7"/>
        <v>182.46600000000004</v>
      </c>
      <c r="M62" s="36">
        <f xml:space="preserve"> 0.5 * 1.225 * 0.36 * 2.14 * (F62)</f>
        <v>1.5860074999999998</v>
      </c>
      <c r="N62" s="39">
        <f t="shared" si="2"/>
        <v>-52.753548055555449</v>
      </c>
      <c r="O62" s="39">
        <f>N62*F62</f>
        <v>-177.31053652006136</v>
      </c>
      <c r="P62" s="39">
        <f xml:space="preserve"> P61+ MAX(J61, 0)</f>
        <v>153133.93082900462</v>
      </c>
      <c r="Q62" s="40">
        <f xml:space="preserve"> Q61 + MAX(-J61, 0)</f>
        <v>84678.104393086411</v>
      </c>
      <c r="R62" s="40">
        <f t="shared" si="3"/>
        <v>177.31053652006136</v>
      </c>
      <c r="S62" s="40">
        <f t="shared" si="4"/>
        <v>106.38632191203682</v>
      </c>
      <c r="T62" s="40">
        <f t="shared" si="8"/>
        <v>50806.86263585186</v>
      </c>
      <c r="U62" s="35">
        <f t="shared" si="5"/>
        <v>177.31053652006136</v>
      </c>
      <c r="V62" s="35">
        <f t="shared" si="6"/>
        <v>1</v>
      </c>
      <c r="W62" s="35">
        <f t="shared" si="9"/>
        <v>2</v>
      </c>
    </row>
    <row r="63" spans="1:52" x14ac:dyDescent="0.35">
      <c r="A63" s="3" t="s">
        <v>12</v>
      </c>
      <c r="B63" s="3">
        <v>55</v>
      </c>
      <c r="C63" s="3">
        <v>55</v>
      </c>
      <c r="D63" s="10">
        <v>12</v>
      </c>
      <c r="E63" s="15">
        <f>($D64-$D62)/2/3.6</f>
        <v>-1.388888888888884E-2</v>
      </c>
      <c r="F63" s="15">
        <f t="shared" si="0"/>
        <v>3.333333333333333</v>
      </c>
      <c r="H63" s="31">
        <f>F63</f>
        <v>3.333333333333333</v>
      </c>
      <c r="I63" s="32">
        <f t="shared" si="1"/>
        <v>13347222.222222218</v>
      </c>
      <c r="J63" s="35">
        <f>O63</f>
        <v>541.70374074074118</v>
      </c>
      <c r="K63" s="36">
        <f>1550*E63</f>
        <v>-21.5277777777777</v>
      </c>
      <c r="L63" s="36">
        <f t="shared" si="7"/>
        <v>182.46600000000004</v>
      </c>
      <c r="M63" s="36">
        <f xml:space="preserve"> 0.5 * 1.225 * 0.36 * 2.14 * (F63)</f>
        <v>1.5729</v>
      </c>
      <c r="N63" s="39">
        <f t="shared" si="2"/>
        <v>162.51112222222235</v>
      </c>
      <c r="O63" s="39">
        <f>N63*F63</f>
        <v>541.70374074074118</v>
      </c>
      <c r="P63" s="39">
        <f xml:space="preserve"> P62+ MAX(J62, 0)</f>
        <v>153133.93082900462</v>
      </c>
      <c r="Q63" s="40">
        <f xml:space="preserve"> Q62 + MAX(-J62, 0)</f>
        <v>84855.414929606472</v>
      </c>
      <c r="R63" s="40">
        <f t="shared" si="3"/>
        <v>0</v>
      </c>
      <c r="S63" s="40">
        <f t="shared" si="4"/>
        <v>0</v>
      </c>
      <c r="T63" s="40">
        <f t="shared" si="8"/>
        <v>50913.248957763899</v>
      </c>
      <c r="U63" s="35">
        <f t="shared" si="5"/>
        <v>0</v>
      </c>
      <c r="V63" s="35">
        <f t="shared" si="6"/>
        <v>0</v>
      </c>
      <c r="W63" s="35">
        <f t="shared" si="9"/>
        <v>2</v>
      </c>
    </row>
    <row r="64" spans="1:52" x14ac:dyDescent="0.35">
      <c r="A64" s="3" t="s">
        <v>12</v>
      </c>
      <c r="B64" s="3">
        <v>56</v>
      </c>
      <c r="C64" s="3">
        <v>56</v>
      </c>
      <c r="D64" s="10">
        <v>12</v>
      </c>
      <c r="E64" s="15">
        <f>($D65-$D63)/2/3.6</f>
        <v>0</v>
      </c>
      <c r="F64" s="15">
        <f t="shared" si="0"/>
        <v>3.333333333333333</v>
      </c>
      <c r="H64" s="31">
        <f>F64</f>
        <v>3.333333333333333</v>
      </c>
      <c r="I64" s="32">
        <f t="shared" si="1"/>
        <v>13347222.222222218</v>
      </c>
      <c r="J64" s="35">
        <f>O64</f>
        <v>613.46300000000008</v>
      </c>
      <c r="K64" s="36">
        <f>1550*E64</f>
        <v>0</v>
      </c>
      <c r="L64" s="36">
        <f t="shared" si="7"/>
        <v>182.46600000000004</v>
      </c>
      <c r="M64" s="36">
        <f xml:space="preserve"> 0.5 * 1.225 * 0.36 * 2.14 * (F64)</f>
        <v>1.5729</v>
      </c>
      <c r="N64" s="39">
        <f t="shared" si="2"/>
        <v>184.03890000000004</v>
      </c>
      <c r="O64" s="39">
        <f>N64*F64</f>
        <v>613.46300000000008</v>
      </c>
      <c r="P64" s="39">
        <f xml:space="preserve"> P63+ MAX(J63, 0)</f>
        <v>153675.63456974537</v>
      </c>
      <c r="Q64" s="40">
        <f xml:space="preserve"> Q63 + MAX(-J63, 0)</f>
        <v>84855.414929606472</v>
      </c>
      <c r="R64" s="40">
        <f t="shared" si="3"/>
        <v>0</v>
      </c>
      <c r="S64" s="40">
        <f t="shared" si="4"/>
        <v>0</v>
      </c>
      <c r="T64" s="40">
        <f t="shared" si="8"/>
        <v>50913.248957763899</v>
      </c>
      <c r="U64" s="35">
        <f t="shared" si="5"/>
        <v>0</v>
      </c>
      <c r="V64" s="35">
        <f t="shared" si="6"/>
        <v>0</v>
      </c>
      <c r="W64" s="35">
        <f t="shared" si="9"/>
        <v>2</v>
      </c>
    </row>
    <row r="65" spans="1:23" x14ac:dyDescent="0.35">
      <c r="A65" s="3" t="s">
        <v>12</v>
      </c>
      <c r="B65" s="3">
        <v>57</v>
      </c>
      <c r="C65" s="3">
        <v>57</v>
      </c>
      <c r="D65" s="10">
        <v>12</v>
      </c>
      <c r="E65" s="15">
        <f>($D66-$D64)/2/3.6</f>
        <v>4.1666666666666761E-2</v>
      </c>
      <c r="F65" s="15">
        <f t="shared" si="0"/>
        <v>3.333333333333333</v>
      </c>
      <c r="H65" s="31">
        <f>F65</f>
        <v>3.333333333333333</v>
      </c>
      <c r="I65" s="32">
        <f t="shared" si="1"/>
        <v>13347222.222222218</v>
      </c>
      <c r="J65" s="35">
        <f>O65</f>
        <v>828.74077777777836</v>
      </c>
      <c r="K65" s="36">
        <f>1550*E65</f>
        <v>64.583333333333485</v>
      </c>
      <c r="L65" s="36">
        <f t="shared" si="7"/>
        <v>182.46600000000004</v>
      </c>
      <c r="M65" s="36">
        <f xml:space="preserve"> 0.5 * 1.225 * 0.36 * 2.14 * (F65)</f>
        <v>1.5729</v>
      </c>
      <c r="N65" s="39">
        <f t="shared" si="2"/>
        <v>248.62223333333353</v>
      </c>
      <c r="O65" s="39">
        <f>N65*F65</f>
        <v>828.74077777777836</v>
      </c>
      <c r="P65" s="39">
        <f xml:space="preserve"> P64+ MAX(J64, 0)</f>
        <v>154289.09756974535</v>
      </c>
      <c r="Q65" s="40">
        <f xml:space="preserve"> Q64 + MAX(-J64, 0)</f>
        <v>84855.414929606472</v>
      </c>
      <c r="R65" s="40">
        <f t="shared" si="3"/>
        <v>0</v>
      </c>
      <c r="S65" s="40">
        <f t="shared" si="4"/>
        <v>0</v>
      </c>
      <c r="T65" s="40">
        <f t="shared" si="8"/>
        <v>50913.248957763899</v>
      </c>
      <c r="U65" s="35">
        <f t="shared" si="5"/>
        <v>0</v>
      </c>
      <c r="V65" s="35">
        <f t="shared" si="6"/>
        <v>0</v>
      </c>
      <c r="W65" s="35">
        <f t="shared" si="9"/>
        <v>2</v>
      </c>
    </row>
    <row r="66" spans="1:23" x14ac:dyDescent="0.35">
      <c r="A66" s="3" t="s">
        <v>12</v>
      </c>
      <c r="B66" s="3">
        <v>58</v>
      </c>
      <c r="C66" s="3">
        <v>58</v>
      </c>
      <c r="D66" s="10">
        <v>12.3</v>
      </c>
      <c r="E66" s="15">
        <f>($D67-$D65)/2/3.6</f>
        <v>8.3333333333333287E-2</v>
      </c>
      <c r="F66" s="15">
        <f t="shared" si="0"/>
        <v>3.416666666666667</v>
      </c>
      <c r="H66" s="31">
        <f>F66</f>
        <v>3.416666666666667</v>
      </c>
      <c r="I66" s="32">
        <f t="shared" si="1"/>
        <v>14022925.347222226</v>
      </c>
      <c r="J66" s="35">
        <f>O66</f>
        <v>1070.2533713194443</v>
      </c>
      <c r="K66" s="36">
        <f>1550*E66</f>
        <v>129.1666666666666</v>
      </c>
      <c r="L66" s="36">
        <f t="shared" si="7"/>
        <v>182.46600000000004</v>
      </c>
      <c r="M66" s="36">
        <f xml:space="preserve"> 0.5 * 1.225 * 0.36 * 2.14 * (F66)</f>
        <v>1.6122225000000001</v>
      </c>
      <c r="N66" s="39">
        <f t="shared" si="2"/>
        <v>313.24488916666661</v>
      </c>
      <c r="O66" s="39">
        <f>N66*F66</f>
        <v>1070.2533713194443</v>
      </c>
      <c r="P66" s="39">
        <f xml:space="preserve"> P65+ MAX(J65, 0)</f>
        <v>155117.83834752312</v>
      </c>
      <c r="Q66" s="40">
        <f xml:space="preserve"> Q65 + MAX(-J65, 0)</f>
        <v>84855.414929606472</v>
      </c>
      <c r="R66" s="40">
        <f t="shared" si="3"/>
        <v>0</v>
      </c>
      <c r="S66" s="40">
        <f t="shared" si="4"/>
        <v>0</v>
      </c>
      <c r="T66" s="40">
        <f t="shared" si="8"/>
        <v>50913.248957763899</v>
      </c>
      <c r="U66" s="35">
        <f t="shared" si="5"/>
        <v>0</v>
      </c>
      <c r="V66" s="35">
        <f t="shared" si="6"/>
        <v>0</v>
      </c>
      <c r="W66" s="35">
        <f t="shared" si="9"/>
        <v>2</v>
      </c>
    </row>
    <row r="67" spans="1:23" x14ac:dyDescent="0.35">
      <c r="A67" s="3" t="s">
        <v>12</v>
      </c>
      <c r="B67" s="3">
        <v>59</v>
      </c>
      <c r="C67" s="3">
        <v>59</v>
      </c>
      <c r="D67" s="10">
        <v>12.6</v>
      </c>
      <c r="E67" s="15">
        <f>($D68-$D66)/2/3.6</f>
        <v>0.33333333333333315</v>
      </c>
      <c r="F67" s="15">
        <f t="shared" si="0"/>
        <v>3.5</v>
      </c>
      <c r="H67" s="31">
        <f>F67</f>
        <v>3.5</v>
      </c>
      <c r="I67" s="32">
        <f t="shared" si="1"/>
        <v>14715312.5</v>
      </c>
      <c r="J67" s="35">
        <f>O67</f>
        <v>2452.7447408333328</v>
      </c>
      <c r="K67" s="36">
        <f>1550*E67</f>
        <v>516.6666666666664</v>
      </c>
      <c r="L67" s="36">
        <f t="shared" si="7"/>
        <v>182.46600000000004</v>
      </c>
      <c r="M67" s="36">
        <f xml:space="preserve"> 0.5 * 1.225 * 0.36 * 2.14 * (F67)</f>
        <v>1.651545</v>
      </c>
      <c r="N67" s="39">
        <f t="shared" si="2"/>
        <v>700.78421166666647</v>
      </c>
      <c r="O67" s="39">
        <f>N67*F67</f>
        <v>2452.7447408333328</v>
      </c>
      <c r="P67" s="39">
        <f xml:space="preserve"> P66+ MAX(J66, 0)</f>
        <v>156188.09171884257</v>
      </c>
      <c r="Q67" s="40">
        <f xml:space="preserve"> Q66 + MAX(-J66, 0)</f>
        <v>84855.414929606472</v>
      </c>
      <c r="R67" s="40">
        <f t="shared" si="3"/>
        <v>0</v>
      </c>
      <c r="S67" s="40">
        <f t="shared" si="4"/>
        <v>0</v>
      </c>
      <c r="T67" s="40">
        <f t="shared" si="8"/>
        <v>50913.248957763899</v>
      </c>
      <c r="U67" s="35">
        <f t="shared" si="5"/>
        <v>0</v>
      </c>
      <c r="V67" s="35">
        <f t="shared" si="6"/>
        <v>0</v>
      </c>
      <c r="W67" s="35">
        <f t="shared" si="9"/>
        <v>2</v>
      </c>
    </row>
    <row r="68" spans="1:23" x14ac:dyDescent="0.35">
      <c r="A68" s="3" t="s">
        <v>12</v>
      </c>
      <c r="B68" s="3">
        <v>60</v>
      </c>
      <c r="C68" s="3">
        <v>60</v>
      </c>
      <c r="D68" s="10">
        <v>14.7</v>
      </c>
      <c r="E68" s="15">
        <f>($D69-$D67)/2/3.6</f>
        <v>0.37500000000000011</v>
      </c>
      <c r="F68" s="15">
        <f t="shared" si="0"/>
        <v>4.083333333333333</v>
      </c>
      <c r="H68" s="31">
        <f>F68</f>
        <v>4.083333333333333</v>
      </c>
      <c r="I68" s="32">
        <f t="shared" si="1"/>
        <v>20029175.34722222</v>
      </c>
      <c r="J68" s="35">
        <f>O68</f>
        <v>3126.3747768750009</v>
      </c>
      <c r="K68" s="36">
        <f>1550*E68</f>
        <v>581.25000000000023</v>
      </c>
      <c r="L68" s="36">
        <f t="shared" si="7"/>
        <v>182.46600000000004</v>
      </c>
      <c r="M68" s="36">
        <f xml:space="preserve"> 0.5 * 1.225 * 0.36 * 2.14 * (F68)</f>
        <v>1.9268025</v>
      </c>
      <c r="N68" s="39">
        <f t="shared" si="2"/>
        <v>765.64280250000024</v>
      </c>
      <c r="O68" s="39">
        <f>N68*F68</f>
        <v>3126.3747768750009</v>
      </c>
      <c r="P68" s="39">
        <f xml:space="preserve"> P67+ MAX(J67, 0)</f>
        <v>158640.83645967589</v>
      </c>
      <c r="Q68" s="40">
        <f xml:space="preserve"> Q67 + MAX(-J67, 0)</f>
        <v>84855.414929606472</v>
      </c>
      <c r="R68" s="40">
        <f t="shared" si="3"/>
        <v>0</v>
      </c>
      <c r="S68" s="40">
        <f t="shared" si="4"/>
        <v>0</v>
      </c>
      <c r="T68" s="40">
        <f t="shared" si="8"/>
        <v>50913.248957763899</v>
      </c>
      <c r="U68" s="35">
        <f t="shared" si="5"/>
        <v>0</v>
      </c>
      <c r="V68" s="35">
        <f t="shared" si="6"/>
        <v>0</v>
      </c>
      <c r="W68" s="35">
        <f t="shared" si="9"/>
        <v>2</v>
      </c>
    </row>
    <row r="69" spans="1:23" x14ac:dyDescent="0.35">
      <c r="A69" s="3" t="s">
        <v>12</v>
      </c>
      <c r="B69" s="3">
        <v>61</v>
      </c>
      <c r="C69" s="3">
        <v>61</v>
      </c>
      <c r="D69" s="10">
        <v>15.3</v>
      </c>
      <c r="E69" s="15">
        <f>($D70-$D68)/2/3.6</f>
        <v>0.16666666666666682</v>
      </c>
      <c r="F69" s="15">
        <f t="shared" si="0"/>
        <v>4.25</v>
      </c>
      <c r="H69" s="31">
        <f>F69</f>
        <v>4.25</v>
      </c>
      <c r="I69" s="32">
        <f t="shared" si="1"/>
        <v>21697578.125</v>
      </c>
      <c r="J69" s="35">
        <f>O69</f>
        <v>1881.9203185416679</v>
      </c>
      <c r="K69" s="36">
        <f>1550*E69</f>
        <v>258.3333333333336</v>
      </c>
      <c r="L69" s="36">
        <f t="shared" si="7"/>
        <v>182.46600000000004</v>
      </c>
      <c r="M69" s="36">
        <f xml:space="preserve"> 0.5 * 1.225 * 0.36 * 2.14 * (F69)</f>
        <v>2.0054474999999998</v>
      </c>
      <c r="N69" s="39">
        <f t="shared" si="2"/>
        <v>442.80478083333361</v>
      </c>
      <c r="O69" s="39">
        <f>N69*F69</f>
        <v>1881.9203185416679</v>
      </c>
      <c r="P69" s="39">
        <f xml:space="preserve"> P68+ MAX(J68, 0)</f>
        <v>161767.21123655088</v>
      </c>
      <c r="Q69" s="40">
        <f xml:space="preserve"> Q68 + MAX(-J68, 0)</f>
        <v>84855.414929606472</v>
      </c>
      <c r="R69" s="40">
        <f t="shared" si="3"/>
        <v>0</v>
      </c>
      <c r="S69" s="40">
        <f t="shared" si="4"/>
        <v>0</v>
      </c>
      <c r="T69" s="40">
        <f t="shared" si="8"/>
        <v>50913.248957763899</v>
      </c>
      <c r="U69" s="35">
        <f t="shared" si="5"/>
        <v>0</v>
      </c>
      <c r="V69" s="35">
        <f t="shared" si="6"/>
        <v>0</v>
      </c>
      <c r="W69" s="35">
        <f t="shared" si="9"/>
        <v>2</v>
      </c>
    </row>
    <row r="70" spans="1:23" x14ac:dyDescent="0.35">
      <c r="A70" s="3" t="s">
        <v>12</v>
      </c>
      <c r="B70" s="3">
        <v>62</v>
      </c>
      <c r="C70" s="3">
        <v>62</v>
      </c>
      <c r="D70" s="10">
        <v>15.9</v>
      </c>
      <c r="E70" s="15">
        <f>($D71-$D69)/2/3.6</f>
        <v>0.12499999999999981</v>
      </c>
      <c r="F70" s="15">
        <f t="shared" si="0"/>
        <v>4.416666666666667</v>
      </c>
      <c r="H70" s="31">
        <f>F70</f>
        <v>4.416666666666667</v>
      </c>
      <c r="I70" s="32">
        <f t="shared" si="1"/>
        <v>23432717.013888892</v>
      </c>
      <c r="J70" s="35">
        <f>O70</f>
        <v>1670.8254085416656</v>
      </c>
      <c r="K70" s="36">
        <f>1550*E70</f>
        <v>193.74999999999969</v>
      </c>
      <c r="L70" s="36">
        <f t="shared" si="7"/>
        <v>182.46600000000004</v>
      </c>
      <c r="M70" s="36">
        <f xml:space="preserve"> 0.5 * 1.225 * 0.36 * 2.14 * (F70)</f>
        <v>2.0840925000000001</v>
      </c>
      <c r="N70" s="39">
        <f t="shared" si="2"/>
        <v>378.30009249999972</v>
      </c>
      <c r="O70" s="39">
        <f>N70*F70</f>
        <v>1670.8254085416656</v>
      </c>
      <c r="P70" s="39">
        <f xml:space="preserve"> P69+ MAX(J69, 0)</f>
        <v>163649.13155509255</v>
      </c>
      <c r="Q70" s="40">
        <f xml:space="preserve"> Q69 + MAX(-J69, 0)</f>
        <v>84855.414929606472</v>
      </c>
      <c r="R70" s="40">
        <f t="shared" si="3"/>
        <v>0</v>
      </c>
      <c r="S70" s="40">
        <f t="shared" si="4"/>
        <v>0</v>
      </c>
      <c r="T70" s="40">
        <f t="shared" si="8"/>
        <v>50913.248957763899</v>
      </c>
      <c r="U70" s="35">
        <f t="shared" si="5"/>
        <v>0</v>
      </c>
      <c r="V70" s="35">
        <f t="shared" si="6"/>
        <v>0</v>
      </c>
      <c r="W70" s="35">
        <f t="shared" si="9"/>
        <v>2</v>
      </c>
    </row>
    <row r="71" spans="1:23" x14ac:dyDescent="0.35">
      <c r="A71" s="3" t="s">
        <v>12</v>
      </c>
      <c r="B71" s="3">
        <v>63</v>
      </c>
      <c r="C71" s="3">
        <v>63</v>
      </c>
      <c r="D71" s="10">
        <v>16.2</v>
      </c>
      <c r="E71" s="15">
        <f>($D72-$D70)/2/3.6</f>
        <v>0.16666666666666682</v>
      </c>
      <c r="F71" s="15">
        <f t="shared" si="0"/>
        <v>4.5</v>
      </c>
      <c r="H71" s="31">
        <f>F71</f>
        <v>4.5</v>
      </c>
      <c r="I71" s="32">
        <f t="shared" si="1"/>
        <v>24325312.5</v>
      </c>
      <c r="J71" s="35">
        <f>O71</f>
        <v>1993.1523675000012</v>
      </c>
      <c r="K71" s="36">
        <f>1550*E71</f>
        <v>258.3333333333336</v>
      </c>
      <c r="L71" s="36">
        <f t="shared" si="7"/>
        <v>182.46600000000004</v>
      </c>
      <c r="M71" s="36">
        <f xml:space="preserve"> 0.5 * 1.225 * 0.36 * 2.14 * (F71)</f>
        <v>2.1234150000000001</v>
      </c>
      <c r="N71" s="39">
        <f t="shared" si="2"/>
        <v>442.92274833333363</v>
      </c>
      <c r="O71" s="39">
        <f>N71*F71</f>
        <v>1993.1523675000012</v>
      </c>
      <c r="P71" s="39">
        <f xml:space="preserve"> P70+ MAX(J70, 0)</f>
        <v>165319.95696363421</v>
      </c>
      <c r="Q71" s="40">
        <f xml:space="preserve"> Q70 + MAX(-J70, 0)</f>
        <v>84855.414929606472</v>
      </c>
      <c r="R71" s="40">
        <f t="shared" si="3"/>
        <v>0</v>
      </c>
      <c r="S71" s="40">
        <f t="shared" si="4"/>
        <v>0</v>
      </c>
      <c r="T71" s="40">
        <f t="shared" si="8"/>
        <v>50913.248957763899</v>
      </c>
      <c r="U71" s="35">
        <f t="shared" si="5"/>
        <v>0</v>
      </c>
      <c r="V71" s="35">
        <f t="shared" si="6"/>
        <v>0</v>
      </c>
      <c r="W71" s="35">
        <f t="shared" si="9"/>
        <v>2</v>
      </c>
    </row>
    <row r="72" spans="1:23" x14ac:dyDescent="0.35">
      <c r="A72" s="3" t="s">
        <v>12</v>
      </c>
      <c r="B72" s="3">
        <v>64</v>
      </c>
      <c r="C72" s="3">
        <v>64</v>
      </c>
      <c r="D72" s="10">
        <v>17.100000000000001</v>
      </c>
      <c r="E72" s="15">
        <f>($D73-$D71)/2/3.6</f>
        <v>0.2222222222222224</v>
      </c>
      <c r="F72" s="15">
        <f t="shared" si="0"/>
        <v>4.75</v>
      </c>
      <c r="H72" s="31">
        <f>F72</f>
        <v>4.75</v>
      </c>
      <c r="I72" s="32">
        <f t="shared" si="1"/>
        <v>27103203.125</v>
      </c>
      <c r="J72" s="35">
        <f>O72</f>
        <v>2513.4711779861127</v>
      </c>
      <c r="K72" s="36">
        <f>1550*E72</f>
        <v>344.44444444444474</v>
      </c>
      <c r="L72" s="36">
        <f t="shared" si="7"/>
        <v>182.46600000000004</v>
      </c>
      <c r="M72" s="36">
        <f xml:space="preserve"> 0.5 * 1.225 * 0.36 * 2.14 * (F72)</f>
        <v>2.2413825000000003</v>
      </c>
      <c r="N72" s="39">
        <f t="shared" si="2"/>
        <v>529.15182694444479</v>
      </c>
      <c r="O72" s="39">
        <f>N72*F72</f>
        <v>2513.4711779861127</v>
      </c>
      <c r="P72" s="39">
        <f xml:space="preserve"> P71+ MAX(J71, 0)</f>
        <v>167313.10933113421</v>
      </c>
      <c r="Q72" s="40">
        <f xml:space="preserve"> Q71 + MAX(-J71, 0)</f>
        <v>84855.414929606472</v>
      </c>
      <c r="R72" s="40">
        <f t="shared" si="3"/>
        <v>0</v>
      </c>
      <c r="S72" s="40">
        <f t="shared" si="4"/>
        <v>0</v>
      </c>
      <c r="T72" s="40">
        <f t="shared" si="8"/>
        <v>50913.248957763899</v>
      </c>
      <c r="U72" s="35">
        <f t="shared" si="5"/>
        <v>0</v>
      </c>
      <c r="V72" s="35">
        <f t="shared" si="6"/>
        <v>0</v>
      </c>
      <c r="W72" s="35">
        <f t="shared" si="9"/>
        <v>2</v>
      </c>
    </row>
    <row r="73" spans="1:23" x14ac:dyDescent="0.35">
      <c r="A73" s="3" t="s">
        <v>12</v>
      </c>
      <c r="B73" s="3">
        <v>65</v>
      </c>
      <c r="C73" s="3">
        <v>65</v>
      </c>
      <c r="D73" s="10">
        <v>17.8</v>
      </c>
      <c r="E73" s="15">
        <f>($D74-$D72)/2/3.6</f>
        <v>0.1388888888888889</v>
      </c>
      <c r="F73" s="15">
        <f t="shared" ref="F73:F136" si="10">D73/3.6</f>
        <v>4.9444444444444446</v>
      </c>
      <c r="H73" s="31">
        <f>F73</f>
        <v>4.9444444444444446</v>
      </c>
      <c r="I73" s="32">
        <f t="shared" ref="I73:I136" si="11">0.5 * (1550 * H73)^2</f>
        <v>29367596.450617291</v>
      </c>
      <c r="J73" s="35">
        <f>O73</f>
        <v>1978.1580687345684</v>
      </c>
      <c r="K73" s="36">
        <f>1550*E73</f>
        <v>215.2777777777778</v>
      </c>
      <c r="L73" s="36">
        <f t="shared" si="7"/>
        <v>182.46600000000004</v>
      </c>
      <c r="M73" s="36">
        <f xml:space="preserve"> 0.5 * 1.225 * 0.36 * 2.14 * (F73)</f>
        <v>2.333135</v>
      </c>
      <c r="N73" s="39">
        <f t="shared" ref="N73:N136" si="12">K73+L73+M73</f>
        <v>400.07691277777786</v>
      </c>
      <c r="O73" s="39">
        <f>N73*F73</f>
        <v>1978.1580687345684</v>
      </c>
      <c r="P73" s="39">
        <f xml:space="preserve"> P72+ MAX(J72, 0)</f>
        <v>169826.58050912034</v>
      </c>
      <c r="Q73" s="40">
        <f xml:space="preserve"> Q72 + MAX(-J72, 0)</f>
        <v>84855.414929606472</v>
      </c>
      <c r="R73" s="40">
        <f t="shared" ref="R73:R136" si="13">IF( J73 &lt; 0, -J73, 0 )</f>
        <v>0</v>
      </c>
      <c r="S73" s="40">
        <f t="shared" ref="S73:S136" si="14" xml:space="preserve"> R73 * 0.6</f>
        <v>0</v>
      </c>
      <c r="T73" s="40">
        <f t="shared" si="8"/>
        <v>50913.248957763899</v>
      </c>
      <c r="U73" s="35">
        <f t="shared" ref="U73:U136" si="15" xml:space="preserve"> IF( O73 &lt; 0, -O73, 0 )</f>
        <v>0</v>
      </c>
      <c r="V73" s="35">
        <f t="shared" ref="V73:V136" si="16">IF( R73 &gt; 0, 1, 0 )</f>
        <v>0</v>
      </c>
      <c r="W73" s="35">
        <f t="shared" si="9"/>
        <v>2</v>
      </c>
    </row>
    <row r="74" spans="1:23" x14ac:dyDescent="0.35">
      <c r="A74" s="3" t="s">
        <v>12</v>
      </c>
      <c r="B74" s="3">
        <v>66</v>
      </c>
      <c r="C74" s="3">
        <v>66</v>
      </c>
      <c r="D74" s="10">
        <v>18.100000000000001</v>
      </c>
      <c r="E74" s="15">
        <f>($D75-$D73)/2/3.6</f>
        <v>8.3333333333333037E-2</v>
      </c>
      <c r="F74" s="15">
        <f t="shared" si="10"/>
        <v>5.0277777777777777</v>
      </c>
      <c r="H74" s="31">
        <f>F74</f>
        <v>5.0277777777777777</v>
      </c>
      <c r="I74" s="32">
        <f t="shared" si="11"/>
        <v>30365857.445987657</v>
      </c>
      <c r="J74" s="35">
        <f>O74</f>
        <v>1578.7479853935163</v>
      </c>
      <c r="K74" s="36">
        <f>1550*E74</f>
        <v>129.1666666666662</v>
      </c>
      <c r="L74" s="36">
        <f t="shared" ref="L74:L137" si="17" xml:space="preserve"> 0.012 * 1550 * 9.81</f>
        <v>182.46600000000004</v>
      </c>
      <c r="M74" s="36">
        <f xml:space="preserve"> 0.5 * 1.225 * 0.36 * 2.14 * (F74)</f>
        <v>2.3724574999999999</v>
      </c>
      <c r="N74" s="39">
        <f t="shared" si="12"/>
        <v>314.00512416666623</v>
      </c>
      <c r="O74" s="39">
        <f>N74*F74</f>
        <v>1578.7479853935163</v>
      </c>
      <c r="P74" s="39">
        <f xml:space="preserve"> P73+ MAX(J73, 0)</f>
        <v>171804.73857785491</v>
      </c>
      <c r="Q74" s="40">
        <f xml:space="preserve"> Q73 + MAX(-J73, 0)</f>
        <v>84855.414929606472</v>
      </c>
      <c r="R74" s="40">
        <f t="shared" si="13"/>
        <v>0</v>
      </c>
      <c r="S74" s="40">
        <f t="shared" si="14"/>
        <v>0</v>
      </c>
      <c r="T74" s="40">
        <f t="shared" ref="T74:T137" si="18" xml:space="preserve"> T73 + S73</f>
        <v>50913.248957763899</v>
      </c>
      <c r="U74" s="35">
        <f t="shared" si="15"/>
        <v>0</v>
      </c>
      <c r="V74" s="35">
        <f t="shared" si="16"/>
        <v>0</v>
      </c>
      <c r="W74" s="35">
        <f t="shared" ref="W74:W137" si="19">IF( AND( V74 = 1, V73 = 0 ), W73 + 1, W73 )</f>
        <v>2</v>
      </c>
    </row>
    <row r="75" spans="1:23" x14ac:dyDescent="0.35">
      <c r="A75" s="3" t="s">
        <v>12</v>
      </c>
      <c r="B75" s="3">
        <v>67</v>
      </c>
      <c r="C75" s="3">
        <v>67</v>
      </c>
      <c r="D75" s="10">
        <v>18.399999999999999</v>
      </c>
      <c r="E75" s="15">
        <f>($D76-$D74)/2/3.6</f>
        <v>0.30555555555555547</v>
      </c>
      <c r="F75" s="15">
        <f t="shared" si="10"/>
        <v>5.1111111111111107</v>
      </c>
      <c r="H75" s="31">
        <f>F75</f>
        <v>5.1111111111111107</v>
      </c>
      <c r="I75" s="32">
        <f t="shared" si="11"/>
        <v>31380802.469135799</v>
      </c>
      <c r="J75" s="35">
        <f>O75</f>
        <v>3365.6098879012338</v>
      </c>
      <c r="K75" s="36">
        <f>1550*E75</f>
        <v>473.61111111111097</v>
      </c>
      <c r="L75" s="36">
        <f t="shared" si="17"/>
        <v>182.46600000000004</v>
      </c>
      <c r="M75" s="36">
        <f xml:space="preserve"> 0.5 * 1.225 * 0.36 * 2.14 * (F75)</f>
        <v>2.4117799999999998</v>
      </c>
      <c r="N75" s="39">
        <f t="shared" si="12"/>
        <v>658.488891111111</v>
      </c>
      <c r="O75" s="39">
        <f>N75*F75</f>
        <v>3365.6098879012338</v>
      </c>
      <c r="P75" s="39">
        <f xml:space="preserve"> P74+ MAX(J74, 0)</f>
        <v>173383.48656324841</v>
      </c>
      <c r="Q75" s="40">
        <f xml:space="preserve"> Q74 + MAX(-J74, 0)</f>
        <v>84855.414929606472</v>
      </c>
      <c r="R75" s="40">
        <f t="shared" si="13"/>
        <v>0</v>
      </c>
      <c r="S75" s="40">
        <f t="shared" si="14"/>
        <v>0</v>
      </c>
      <c r="T75" s="40">
        <f t="shared" si="18"/>
        <v>50913.248957763899</v>
      </c>
      <c r="U75" s="35">
        <f t="shared" si="15"/>
        <v>0</v>
      </c>
      <c r="V75" s="35">
        <f t="shared" si="16"/>
        <v>0</v>
      </c>
      <c r="W75" s="35">
        <f t="shared" si="19"/>
        <v>2</v>
      </c>
    </row>
    <row r="76" spans="1:23" x14ac:dyDescent="0.35">
      <c r="A76" s="3" t="s">
        <v>12</v>
      </c>
      <c r="B76" s="3">
        <v>68</v>
      </c>
      <c r="C76" s="3">
        <v>68</v>
      </c>
      <c r="D76" s="10">
        <v>20.3</v>
      </c>
      <c r="E76" s="15">
        <f>($D77-$D75)/2/3.6</f>
        <v>0.66666666666666674</v>
      </c>
      <c r="F76" s="15">
        <f t="shared" si="10"/>
        <v>5.6388888888888893</v>
      </c>
      <c r="H76" s="31">
        <f>F76</f>
        <v>5.6388888888888893</v>
      </c>
      <c r="I76" s="32">
        <f t="shared" si="11"/>
        <v>38196227.816358037</v>
      </c>
      <c r="J76" s="35">
        <f>O76</f>
        <v>6870.761434282409</v>
      </c>
      <c r="K76" s="36">
        <f>1550*E76</f>
        <v>1033.3333333333335</v>
      </c>
      <c r="L76" s="36">
        <f t="shared" si="17"/>
        <v>182.46600000000004</v>
      </c>
      <c r="M76" s="36">
        <f xml:space="preserve"> 0.5 * 1.225 * 0.36 * 2.14 * (F76)</f>
        <v>2.6608225000000001</v>
      </c>
      <c r="N76" s="39">
        <f t="shared" si="12"/>
        <v>1218.4601558333336</v>
      </c>
      <c r="O76" s="39">
        <f>N76*F76</f>
        <v>6870.761434282409</v>
      </c>
      <c r="P76" s="39">
        <f xml:space="preserve"> P75+ MAX(J75, 0)</f>
        <v>176749.09645114964</v>
      </c>
      <c r="Q76" s="40">
        <f xml:space="preserve"> Q75 + MAX(-J75, 0)</f>
        <v>84855.414929606472</v>
      </c>
      <c r="R76" s="40">
        <f t="shared" si="13"/>
        <v>0</v>
      </c>
      <c r="S76" s="40">
        <f t="shared" si="14"/>
        <v>0</v>
      </c>
      <c r="T76" s="40">
        <f t="shared" si="18"/>
        <v>50913.248957763899</v>
      </c>
      <c r="U76" s="35">
        <f t="shared" si="15"/>
        <v>0</v>
      </c>
      <c r="V76" s="35">
        <f t="shared" si="16"/>
        <v>0</v>
      </c>
      <c r="W76" s="35">
        <f t="shared" si="19"/>
        <v>2</v>
      </c>
    </row>
    <row r="77" spans="1:23" x14ac:dyDescent="0.35">
      <c r="A77" s="3" t="s">
        <v>12</v>
      </c>
      <c r="B77" s="3">
        <v>69</v>
      </c>
      <c r="C77" s="3">
        <v>69</v>
      </c>
      <c r="D77" s="10">
        <v>23.2</v>
      </c>
      <c r="E77" s="15">
        <f>($D78-$D76)/2/3.6</f>
        <v>0.86111111111111094</v>
      </c>
      <c r="F77" s="15">
        <f t="shared" si="10"/>
        <v>6.4444444444444438</v>
      </c>
      <c r="H77" s="31">
        <f>F77</f>
        <v>6.4444444444444438</v>
      </c>
      <c r="I77" s="32">
        <f t="shared" si="11"/>
        <v>49888950.617283948</v>
      </c>
      <c r="J77" s="35">
        <f>O77</f>
        <v>9797.0323787654306</v>
      </c>
      <c r="K77" s="36">
        <f>1550*E77</f>
        <v>1334.7222222222219</v>
      </c>
      <c r="L77" s="36">
        <f t="shared" si="17"/>
        <v>182.46600000000004</v>
      </c>
      <c r="M77" s="36">
        <f xml:space="preserve"> 0.5 * 1.225 * 0.36 * 2.14 * (F77)</f>
        <v>3.0409399999999995</v>
      </c>
      <c r="N77" s="39">
        <f t="shared" si="12"/>
        <v>1520.2291622222222</v>
      </c>
      <c r="O77" s="39">
        <f>N77*F77</f>
        <v>9797.0323787654306</v>
      </c>
      <c r="P77" s="39">
        <f xml:space="preserve"> P76+ MAX(J76, 0)</f>
        <v>183619.85788543205</v>
      </c>
      <c r="Q77" s="40">
        <f xml:space="preserve"> Q76 + MAX(-J76, 0)</f>
        <v>84855.414929606472</v>
      </c>
      <c r="R77" s="40">
        <f t="shared" si="13"/>
        <v>0</v>
      </c>
      <c r="S77" s="40">
        <f t="shared" si="14"/>
        <v>0</v>
      </c>
      <c r="T77" s="40">
        <f t="shared" si="18"/>
        <v>50913.248957763899</v>
      </c>
      <c r="U77" s="35">
        <f t="shared" si="15"/>
        <v>0</v>
      </c>
      <c r="V77" s="35">
        <f t="shared" si="16"/>
        <v>0</v>
      </c>
      <c r="W77" s="35">
        <f t="shared" si="19"/>
        <v>2</v>
      </c>
    </row>
    <row r="78" spans="1:23" x14ac:dyDescent="0.35">
      <c r="A78" s="3" t="s">
        <v>12</v>
      </c>
      <c r="B78" s="3">
        <v>70</v>
      </c>
      <c r="C78" s="3">
        <v>70</v>
      </c>
      <c r="D78" s="10">
        <v>26.5</v>
      </c>
      <c r="E78" s="15">
        <f>($D79-$D77)/2/3.6</f>
        <v>0.91666666666666685</v>
      </c>
      <c r="F78" s="15">
        <f t="shared" si="10"/>
        <v>7.3611111111111107</v>
      </c>
      <c r="H78" s="31">
        <f>F78</f>
        <v>7.3611111111111107</v>
      </c>
      <c r="I78" s="32">
        <f t="shared" si="11"/>
        <v>65090880.594135784</v>
      </c>
      <c r="J78" s="35">
        <f>O78</f>
        <v>11827.633264467595</v>
      </c>
      <c r="K78" s="36">
        <f>1550*E78</f>
        <v>1420.8333333333337</v>
      </c>
      <c r="L78" s="36">
        <f t="shared" si="17"/>
        <v>182.46600000000004</v>
      </c>
      <c r="M78" s="36">
        <f xml:space="preserve"> 0.5 * 1.225 * 0.36 * 2.14 * (F78)</f>
        <v>3.4734875000000001</v>
      </c>
      <c r="N78" s="39">
        <f t="shared" si="12"/>
        <v>1606.7728208333338</v>
      </c>
      <c r="O78" s="39">
        <f>N78*F78</f>
        <v>11827.633264467595</v>
      </c>
      <c r="P78" s="39">
        <f xml:space="preserve"> P77+ MAX(J77, 0)</f>
        <v>193416.89026419749</v>
      </c>
      <c r="Q78" s="40">
        <f xml:space="preserve"> Q77 + MAX(-J77, 0)</f>
        <v>84855.414929606472</v>
      </c>
      <c r="R78" s="40">
        <f t="shared" si="13"/>
        <v>0</v>
      </c>
      <c r="S78" s="40">
        <f t="shared" si="14"/>
        <v>0</v>
      </c>
      <c r="T78" s="40">
        <f t="shared" si="18"/>
        <v>50913.248957763899</v>
      </c>
      <c r="U78" s="35">
        <f t="shared" si="15"/>
        <v>0</v>
      </c>
      <c r="V78" s="35">
        <f t="shared" si="16"/>
        <v>0</v>
      </c>
      <c r="W78" s="35">
        <f t="shared" si="19"/>
        <v>2</v>
      </c>
    </row>
    <row r="79" spans="1:23" x14ac:dyDescent="0.35">
      <c r="A79" s="3" t="s">
        <v>12</v>
      </c>
      <c r="B79" s="3">
        <v>71</v>
      </c>
      <c r="C79" s="3">
        <v>71</v>
      </c>
      <c r="D79" s="10">
        <v>29.8</v>
      </c>
      <c r="E79" s="15">
        <f>($D80-$D78)/2/3.6</f>
        <v>0.84722222222222243</v>
      </c>
      <c r="F79" s="15">
        <f t="shared" si="10"/>
        <v>8.2777777777777786</v>
      </c>
      <c r="H79" s="31">
        <f>F79</f>
        <v>8.2777777777777786</v>
      </c>
      <c r="I79" s="32">
        <f t="shared" si="11"/>
        <v>82311577.932098776</v>
      </c>
      <c r="J79" s="35">
        <f>O79</f>
        <v>12413.078079845684</v>
      </c>
      <c r="K79" s="36">
        <f>1550*E79</f>
        <v>1313.1944444444448</v>
      </c>
      <c r="L79" s="36">
        <f t="shared" si="17"/>
        <v>182.46600000000004</v>
      </c>
      <c r="M79" s="36">
        <f xml:space="preserve"> 0.5 * 1.225 * 0.36 * 2.14 * (F79)</f>
        <v>3.9060350000000006</v>
      </c>
      <c r="N79" s="39">
        <f t="shared" si="12"/>
        <v>1499.5664794444449</v>
      </c>
      <c r="O79" s="39">
        <f>N79*F79</f>
        <v>12413.078079845684</v>
      </c>
      <c r="P79" s="39">
        <f xml:space="preserve"> P78+ MAX(J78, 0)</f>
        <v>205244.52352866507</v>
      </c>
      <c r="Q79" s="40">
        <f xml:space="preserve"> Q78 + MAX(-J78, 0)</f>
        <v>84855.414929606472</v>
      </c>
      <c r="R79" s="40">
        <f t="shared" si="13"/>
        <v>0</v>
      </c>
      <c r="S79" s="40">
        <f t="shared" si="14"/>
        <v>0</v>
      </c>
      <c r="T79" s="40">
        <f t="shared" si="18"/>
        <v>50913.248957763899</v>
      </c>
      <c r="U79" s="35">
        <f t="shared" si="15"/>
        <v>0</v>
      </c>
      <c r="V79" s="35">
        <f t="shared" si="16"/>
        <v>0</v>
      </c>
      <c r="W79" s="35">
        <f t="shared" si="19"/>
        <v>2</v>
      </c>
    </row>
    <row r="80" spans="1:23" x14ac:dyDescent="0.35">
      <c r="A80" s="3" t="s">
        <v>12</v>
      </c>
      <c r="B80" s="3">
        <v>72</v>
      </c>
      <c r="C80" s="3">
        <v>72</v>
      </c>
      <c r="D80" s="10">
        <v>32.6</v>
      </c>
      <c r="E80" s="15">
        <f>($D81-$D79)/2/3.6</f>
        <v>0.63888888888888862</v>
      </c>
      <c r="F80" s="15">
        <f t="shared" si="10"/>
        <v>9.0555555555555554</v>
      </c>
      <c r="H80" s="31">
        <f>F80</f>
        <v>9.0555555555555554</v>
      </c>
      <c r="I80" s="32">
        <f t="shared" si="11"/>
        <v>98506207.561728403</v>
      </c>
      <c r="J80" s="35">
        <f>O80</f>
        <v>10658.541228487651</v>
      </c>
      <c r="K80" s="36">
        <f>1550*E80</f>
        <v>990.27777777777737</v>
      </c>
      <c r="L80" s="36">
        <f t="shared" si="17"/>
        <v>182.46600000000004</v>
      </c>
      <c r="M80" s="36">
        <f xml:space="preserve"> 0.5 * 1.225 * 0.36 * 2.14 * (F80)</f>
        <v>4.2730449999999998</v>
      </c>
      <c r="N80" s="39">
        <f t="shared" si="12"/>
        <v>1177.0168227777774</v>
      </c>
      <c r="O80" s="39">
        <f>N80*F80</f>
        <v>10658.541228487651</v>
      </c>
      <c r="P80" s="39">
        <f xml:space="preserve"> P79+ MAX(J79, 0)</f>
        <v>217657.60160851077</v>
      </c>
      <c r="Q80" s="40">
        <f xml:space="preserve"> Q79 + MAX(-J79, 0)</f>
        <v>84855.414929606472</v>
      </c>
      <c r="R80" s="40">
        <f t="shared" si="13"/>
        <v>0</v>
      </c>
      <c r="S80" s="40">
        <f t="shared" si="14"/>
        <v>0</v>
      </c>
      <c r="T80" s="40">
        <f t="shared" si="18"/>
        <v>50913.248957763899</v>
      </c>
      <c r="U80" s="35">
        <f t="shared" si="15"/>
        <v>0</v>
      </c>
      <c r="V80" s="35">
        <f t="shared" si="16"/>
        <v>0</v>
      </c>
      <c r="W80" s="35">
        <f t="shared" si="19"/>
        <v>2</v>
      </c>
    </row>
    <row r="81" spans="1:23" x14ac:dyDescent="0.35">
      <c r="A81" s="3" t="s">
        <v>12</v>
      </c>
      <c r="B81" s="3">
        <v>73</v>
      </c>
      <c r="C81" s="3">
        <v>73</v>
      </c>
      <c r="D81" s="10">
        <v>34.4</v>
      </c>
      <c r="E81" s="15">
        <f>($D82-$D80)/2/3.6</f>
        <v>0.40277777777777757</v>
      </c>
      <c r="F81" s="15">
        <f t="shared" si="10"/>
        <v>9.5555555555555554</v>
      </c>
      <c r="H81" s="31">
        <f>F81</f>
        <v>9.5555555555555554</v>
      </c>
      <c r="I81" s="32">
        <f t="shared" si="11"/>
        <v>109684506.17283951</v>
      </c>
      <c r="J81" s="35">
        <f>O81</f>
        <v>7752.2362286419711</v>
      </c>
      <c r="K81" s="36">
        <f>1550*E81</f>
        <v>624.3055555555552</v>
      </c>
      <c r="L81" s="36">
        <f t="shared" si="17"/>
        <v>182.46600000000004</v>
      </c>
      <c r="M81" s="36">
        <f xml:space="preserve"> 0.5 * 1.225 * 0.36 * 2.14 * (F81)</f>
        <v>4.5089800000000002</v>
      </c>
      <c r="N81" s="39">
        <f t="shared" si="12"/>
        <v>811.28053555555516</v>
      </c>
      <c r="O81" s="39">
        <f>N81*F81</f>
        <v>7752.2362286419711</v>
      </c>
      <c r="P81" s="39">
        <f xml:space="preserve"> P80+ MAX(J80, 0)</f>
        <v>228316.14283699842</v>
      </c>
      <c r="Q81" s="40">
        <f xml:space="preserve"> Q80 + MAX(-J80, 0)</f>
        <v>84855.414929606472</v>
      </c>
      <c r="R81" s="40">
        <f t="shared" si="13"/>
        <v>0</v>
      </c>
      <c r="S81" s="40">
        <f t="shared" si="14"/>
        <v>0</v>
      </c>
      <c r="T81" s="40">
        <f t="shared" si="18"/>
        <v>50913.248957763899</v>
      </c>
      <c r="U81" s="35">
        <f t="shared" si="15"/>
        <v>0</v>
      </c>
      <c r="V81" s="35">
        <f t="shared" si="16"/>
        <v>0</v>
      </c>
      <c r="W81" s="35">
        <f t="shared" si="19"/>
        <v>2</v>
      </c>
    </row>
    <row r="82" spans="1:23" x14ac:dyDescent="0.35">
      <c r="A82" s="3" t="s">
        <v>12</v>
      </c>
      <c r="B82" s="3">
        <v>74</v>
      </c>
      <c r="C82" s="3">
        <v>74</v>
      </c>
      <c r="D82" s="10">
        <v>35.5</v>
      </c>
      <c r="E82" s="15">
        <f>($D83-$D81)/2/3.6</f>
        <v>0.27777777777777779</v>
      </c>
      <c r="F82" s="15">
        <f t="shared" si="10"/>
        <v>9.8611111111111107</v>
      </c>
      <c r="H82" s="31">
        <f>F82</f>
        <v>9.8611111111111107</v>
      </c>
      <c r="I82" s="32">
        <f t="shared" si="11"/>
        <v>116811366.7052469</v>
      </c>
      <c r="J82" s="35">
        <f>O82</f>
        <v>6090.9590252700627</v>
      </c>
      <c r="K82" s="36">
        <f>1550*E82</f>
        <v>430.5555555555556</v>
      </c>
      <c r="L82" s="36">
        <f t="shared" si="17"/>
        <v>182.46600000000004</v>
      </c>
      <c r="M82" s="36">
        <f xml:space="preserve"> 0.5 * 1.225 * 0.36 * 2.14 * (F82)</f>
        <v>4.6531624999999996</v>
      </c>
      <c r="N82" s="39">
        <f t="shared" si="12"/>
        <v>617.67471805555567</v>
      </c>
      <c r="O82" s="39">
        <f>N82*F82</f>
        <v>6090.9590252700627</v>
      </c>
      <c r="P82" s="39">
        <f xml:space="preserve"> P81+ MAX(J81, 0)</f>
        <v>236068.37906564039</v>
      </c>
      <c r="Q82" s="40">
        <f xml:space="preserve"> Q81 + MAX(-J81, 0)</f>
        <v>84855.414929606472</v>
      </c>
      <c r="R82" s="40">
        <f t="shared" si="13"/>
        <v>0</v>
      </c>
      <c r="S82" s="40">
        <f t="shared" si="14"/>
        <v>0</v>
      </c>
      <c r="T82" s="40">
        <f t="shared" si="18"/>
        <v>50913.248957763899</v>
      </c>
      <c r="U82" s="35">
        <f t="shared" si="15"/>
        <v>0</v>
      </c>
      <c r="V82" s="35">
        <f t="shared" si="16"/>
        <v>0</v>
      </c>
      <c r="W82" s="35">
        <f t="shared" si="19"/>
        <v>2</v>
      </c>
    </row>
    <row r="83" spans="1:23" x14ac:dyDescent="0.35">
      <c r="A83" s="3" t="s">
        <v>12</v>
      </c>
      <c r="B83" s="3">
        <v>75</v>
      </c>
      <c r="C83" s="3">
        <v>75</v>
      </c>
      <c r="D83" s="10">
        <v>36.4</v>
      </c>
      <c r="E83" s="15">
        <f>($D84-$D82)/2/3.6</f>
        <v>0.26388888888888867</v>
      </c>
      <c r="F83" s="15">
        <f t="shared" si="10"/>
        <v>10.111111111111111</v>
      </c>
      <c r="H83" s="31">
        <f>F83</f>
        <v>10.111111111111111</v>
      </c>
      <c r="I83" s="32">
        <f t="shared" si="11"/>
        <v>122809274.691358</v>
      </c>
      <c r="J83" s="35">
        <f>O83</f>
        <v>6028.9007341975275</v>
      </c>
      <c r="K83" s="36">
        <f>1550*E83</f>
        <v>409.02777777777743</v>
      </c>
      <c r="L83" s="36">
        <f t="shared" si="17"/>
        <v>182.46600000000004</v>
      </c>
      <c r="M83" s="36">
        <f xml:space="preserve"> 0.5 * 1.225 * 0.36 * 2.14 * (F83)</f>
        <v>4.7711300000000003</v>
      </c>
      <c r="N83" s="39">
        <f t="shared" si="12"/>
        <v>596.26490777777747</v>
      </c>
      <c r="O83" s="39">
        <f>N83*F83</f>
        <v>6028.9007341975275</v>
      </c>
      <c r="P83" s="39">
        <f xml:space="preserve"> P82+ MAX(J82, 0)</f>
        <v>242159.33809091046</v>
      </c>
      <c r="Q83" s="40">
        <f xml:space="preserve"> Q82 + MAX(-J82, 0)</f>
        <v>84855.414929606472</v>
      </c>
      <c r="R83" s="40">
        <f t="shared" si="13"/>
        <v>0</v>
      </c>
      <c r="S83" s="40">
        <f t="shared" si="14"/>
        <v>0</v>
      </c>
      <c r="T83" s="40">
        <f t="shared" si="18"/>
        <v>50913.248957763899</v>
      </c>
      <c r="U83" s="35">
        <f t="shared" si="15"/>
        <v>0</v>
      </c>
      <c r="V83" s="35">
        <f t="shared" si="16"/>
        <v>0</v>
      </c>
      <c r="W83" s="35">
        <f t="shared" si="19"/>
        <v>2</v>
      </c>
    </row>
    <row r="84" spans="1:23" x14ac:dyDescent="0.35">
      <c r="A84" s="3" t="s">
        <v>12</v>
      </c>
      <c r="B84" s="3">
        <v>76</v>
      </c>
      <c r="C84" s="3">
        <v>76</v>
      </c>
      <c r="D84" s="10">
        <v>37.4</v>
      </c>
      <c r="E84" s="15">
        <f>($D85-$D83)/2/3.6</f>
        <v>0.29166666666666685</v>
      </c>
      <c r="F84" s="15">
        <f t="shared" si="10"/>
        <v>10.388888888888888</v>
      </c>
      <c r="H84" s="31">
        <f>F84</f>
        <v>10.388888888888888</v>
      </c>
      <c r="I84" s="32">
        <f t="shared" si="11"/>
        <v>129649726.08024688</v>
      </c>
      <c r="J84" s="35">
        <f>O84</f>
        <v>6643.1909815740755</v>
      </c>
      <c r="K84" s="36">
        <f>1550*E84</f>
        <v>452.0833333333336</v>
      </c>
      <c r="L84" s="36">
        <f t="shared" si="17"/>
        <v>182.46600000000004</v>
      </c>
      <c r="M84" s="36">
        <f xml:space="preserve"> 0.5 * 1.225 * 0.36 * 2.14 * (F84)</f>
        <v>4.9022049999999995</v>
      </c>
      <c r="N84" s="39">
        <f t="shared" si="12"/>
        <v>639.45153833333359</v>
      </c>
      <c r="O84" s="39">
        <f>N84*F84</f>
        <v>6643.1909815740755</v>
      </c>
      <c r="P84" s="39">
        <f xml:space="preserve"> P83+ MAX(J83, 0)</f>
        <v>248188.23882510798</v>
      </c>
      <c r="Q84" s="40">
        <f xml:space="preserve"> Q83 + MAX(-J83, 0)</f>
        <v>84855.414929606472</v>
      </c>
      <c r="R84" s="40">
        <f t="shared" si="13"/>
        <v>0</v>
      </c>
      <c r="S84" s="40">
        <f t="shared" si="14"/>
        <v>0</v>
      </c>
      <c r="T84" s="40">
        <f t="shared" si="18"/>
        <v>50913.248957763899</v>
      </c>
      <c r="U84" s="35">
        <f t="shared" si="15"/>
        <v>0</v>
      </c>
      <c r="V84" s="35">
        <f t="shared" si="16"/>
        <v>0</v>
      </c>
      <c r="W84" s="35">
        <f t="shared" si="19"/>
        <v>2</v>
      </c>
    </row>
    <row r="85" spans="1:23" x14ac:dyDescent="0.35">
      <c r="A85" s="3" t="s">
        <v>12</v>
      </c>
      <c r="B85" s="3">
        <v>77</v>
      </c>
      <c r="C85" s="3">
        <v>77</v>
      </c>
      <c r="D85" s="10">
        <v>38.5</v>
      </c>
      <c r="E85" s="15">
        <f>($D86-$D84)/2/3.6</f>
        <v>0.26388888888888867</v>
      </c>
      <c r="F85" s="15">
        <f t="shared" si="10"/>
        <v>10.694444444444445</v>
      </c>
      <c r="H85" s="31">
        <f>F85</f>
        <v>10.694444444444445</v>
      </c>
      <c r="I85" s="32">
        <f t="shared" si="11"/>
        <v>137388334.29783952</v>
      </c>
      <c r="J85" s="35">
        <f>O85</f>
        <v>6379.6656564428986</v>
      </c>
      <c r="K85" s="36">
        <f>1550*E85</f>
        <v>409.02777777777743</v>
      </c>
      <c r="L85" s="36">
        <f t="shared" si="17"/>
        <v>182.46600000000004</v>
      </c>
      <c r="M85" s="36">
        <f xml:space="preserve"> 0.5 * 1.225 * 0.36 * 2.14 * (F85)</f>
        <v>5.0463874999999998</v>
      </c>
      <c r="N85" s="39">
        <f t="shared" si="12"/>
        <v>596.54016527777753</v>
      </c>
      <c r="O85" s="39">
        <f>N85*F85</f>
        <v>6379.6656564428986</v>
      </c>
      <c r="P85" s="39">
        <f xml:space="preserve"> P84+ MAX(J84, 0)</f>
        <v>254831.42980668205</v>
      </c>
      <c r="Q85" s="40">
        <f xml:space="preserve"> Q84 + MAX(-J84, 0)</f>
        <v>84855.414929606472</v>
      </c>
      <c r="R85" s="40">
        <f t="shared" si="13"/>
        <v>0</v>
      </c>
      <c r="S85" s="40">
        <f t="shared" si="14"/>
        <v>0</v>
      </c>
      <c r="T85" s="40">
        <f t="shared" si="18"/>
        <v>50913.248957763899</v>
      </c>
      <c r="U85" s="35">
        <f t="shared" si="15"/>
        <v>0</v>
      </c>
      <c r="V85" s="35">
        <f t="shared" si="16"/>
        <v>0</v>
      </c>
      <c r="W85" s="35">
        <f t="shared" si="19"/>
        <v>2</v>
      </c>
    </row>
    <row r="86" spans="1:23" x14ac:dyDescent="0.35">
      <c r="A86" s="3" t="s">
        <v>12</v>
      </c>
      <c r="B86" s="3">
        <v>78</v>
      </c>
      <c r="C86" s="3">
        <v>78</v>
      </c>
      <c r="D86" s="10">
        <v>39.299999999999997</v>
      </c>
      <c r="E86" s="15">
        <f>($D87-$D85)/2/3.6</f>
        <v>0.1388888888888889</v>
      </c>
      <c r="F86" s="15">
        <f t="shared" si="10"/>
        <v>10.916666666666666</v>
      </c>
      <c r="H86" s="31">
        <f>F86</f>
        <v>10.916666666666666</v>
      </c>
      <c r="I86" s="32">
        <f t="shared" si="11"/>
        <v>143157300.34722221</v>
      </c>
      <c r="J86" s="35">
        <f>O86</f>
        <v>4398.2706926157416</v>
      </c>
      <c r="K86" s="36">
        <f>1550*E86</f>
        <v>215.2777777777778</v>
      </c>
      <c r="L86" s="36">
        <f t="shared" si="17"/>
        <v>182.46600000000004</v>
      </c>
      <c r="M86" s="36">
        <f xml:space="preserve"> 0.5 * 1.225 * 0.36 * 2.14 * (F86)</f>
        <v>5.1512475000000002</v>
      </c>
      <c r="N86" s="39">
        <f t="shared" si="12"/>
        <v>402.89502527777785</v>
      </c>
      <c r="O86" s="39">
        <f>N86*F86</f>
        <v>4398.2706926157416</v>
      </c>
      <c r="P86" s="39">
        <f xml:space="preserve"> P85+ MAX(J85, 0)</f>
        <v>261211.09546312495</v>
      </c>
      <c r="Q86" s="40">
        <f xml:space="preserve"> Q85 + MAX(-J85, 0)</f>
        <v>84855.414929606472</v>
      </c>
      <c r="R86" s="40">
        <f t="shared" si="13"/>
        <v>0</v>
      </c>
      <c r="S86" s="40">
        <f t="shared" si="14"/>
        <v>0</v>
      </c>
      <c r="T86" s="40">
        <f t="shared" si="18"/>
        <v>50913.248957763899</v>
      </c>
      <c r="U86" s="35">
        <f t="shared" si="15"/>
        <v>0</v>
      </c>
      <c r="V86" s="35">
        <f t="shared" si="16"/>
        <v>0</v>
      </c>
      <c r="W86" s="35">
        <f t="shared" si="19"/>
        <v>2</v>
      </c>
    </row>
    <row r="87" spans="1:23" x14ac:dyDescent="0.35">
      <c r="A87" s="3" t="s">
        <v>12</v>
      </c>
      <c r="B87" s="3">
        <v>79</v>
      </c>
      <c r="C87" s="3">
        <v>79</v>
      </c>
      <c r="D87" s="10">
        <v>39.5</v>
      </c>
      <c r="E87" s="15">
        <f>($D88-$D86)/2/3.6</f>
        <v>-4.1666666666666269E-2</v>
      </c>
      <c r="F87" s="15">
        <f t="shared" si="10"/>
        <v>10.972222222222221</v>
      </c>
      <c r="H87" s="31">
        <f>F87</f>
        <v>10.972222222222221</v>
      </c>
      <c r="I87" s="32">
        <f t="shared" si="11"/>
        <v>144618079.66820982</v>
      </c>
      <c r="J87" s="35">
        <f>O87</f>
        <v>1350.2430839120441</v>
      </c>
      <c r="K87" s="36">
        <f>1550*E87</f>
        <v>-64.583333333332718</v>
      </c>
      <c r="L87" s="36">
        <f t="shared" si="17"/>
        <v>182.46600000000004</v>
      </c>
      <c r="M87" s="36">
        <f xml:space="preserve"> 0.5 * 1.225 * 0.36 * 2.14 * (F87)</f>
        <v>5.1774624999999999</v>
      </c>
      <c r="N87" s="39">
        <f t="shared" si="12"/>
        <v>123.06012916666732</v>
      </c>
      <c r="O87" s="39">
        <f>N87*F87</f>
        <v>1350.2430839120441</v>
      </c>
      <c r="P87" s="39">
        <f xml:space="preserve"> P86+ MAX(J86, 0)</f>
        <v>265609.36615574069</v>
      </c>
      <c r="Q87" s="40">
        <f xml:space="preserve"> Q86 + MAX(-J86, 0)</f>
        <v>84855.414929606472</v>
      </c>
      <c r="R87" s="40">
        <f t="shared" si="13"/>
        <v>0</v>
      </c>
      <c r="S87" s="40">
        <f t="shared" si="14"/>
        <v>0</v>
      </c>
      <c r="T87" s="40">
        <f t="shared" si="18"/>
        <v>50913.248957763899</v>
      </c>
      <c r="U87" s="35">
        <f t="shared" si="15"/>
        <v>0</v>
      </c>
      <c r="V87" s="35">
        <f t="shared" si="16"/>
        <v>0</v>
      </c>
      <c r="W87" s="35">
        <f t="shared" si="19"/>
        <v>2</v>
      </c>
    </row>
    <row r="88" spans="1:23" x14ac:dyDescent="0.35">
      <c r="A88" s="3" t="s">
        <v>12</v>
      </c>
      <c r="B88" s="3">
        <v>80</v>
      </c>
      <c r="C88" s="3">
        <v>80</v>
      </c>
      <c r="D88" s="10">
        <v>39</v>
      </c>
      <c r="E88" s="15">
        <f>($D89-$D87)/2/3.6</f>
        <v>-0.1388888888888889</v>
      </c>
      <c r="F88" s="15">
        <f t="shared" si="10"/>
        <v>10.833333333333334</v>
      </c>
      <c r="H88" s="31">
        <f>F88</f>
        <v>10.833333333333334</v>
      </c>
      <c r="I88" s="32">
        <f t="shared" si="11"/>
        <v>140980034.72222224</v>
      </c>
      <c r="J88" s="35">
        <f>O88</f>
        <v>-300.08173842592578</v>
      </c>
      <c r="K88" s="36">
        <f>1550*E88</f>
        <v>-215.2777777777778</v>
      </c>
      <c r="L88" s="36">
        <f t="shared" si="17"/>
        <v>182.46600000000004</v>
      </c>
      <c r="M88" s="36">
        <f xml:space="preserve"> 0.5 * 1.225 * 0.36 * 2.14 * (F88)</f>
        <v>5.1119250000000003</v>
      </c>
      <c r="N88" s="39">
        <f t="shared" si="12"/>
        <v>-27.699852777777764</v>
      </c>
      <c r="O88" s="39">
        <f>N88*F88</f>
        <v>-300.08173842592578</v>
      </c>
      <c r="P88" s="39">
        <f xml:space="preserve"> P87+ MAX(J87, 0)</f>
        <v>266959.60923965275</v>
      </c>
      <c r="Q88" s="40">
        <f xml:space="preserve"> Q87 + MAX(-J87, 0)</f>
        <v>84855.414929606472</v>
      </c>
      <c r="R88" s="40">
        <f t="shared" si="13"/>
        <v>300.08173842592578</v>
      </c>
      <c r="S88" s="40">
        <f t="shared" si="14"/>
        <v>180.04904305555547</v>
      </c>
      <c r="T88" s="40">
        <f t="shared" si="18"/>
        <v>50913.248957763899</v>
      </c>
      <c r="U88" s="35">
        <f t="shared" si="15"/>
        <v>300.08173842592578</v>
      </c>
      <c r="V88" s="35">
        <f t="shared" si="16"/>
        <v>1</v>
      </c>
      <c r="W88" s="35">
        <f t="shared" si="19"/>
        <v>3</v>
      </c>
    </row>
    <row r="89" spans="1:23" x14ac:dyDescent="0.35">
      <c r="A89" s="3" t="s">
        <v>12</v>
      </c>
      <c r="B89" s="3">
        <v>81</v>
      </c>
      <c r="C89" s="3">
        <v>81</v>
      </c>
      <c r="D89" s="10">
        <v>38.5</v>
      </c>
      <c r="E89" s="15">
        <f>($D90-$D88)/2/3.6</f>
        <v>-0.23611111111111149</v>
      </c>
      <c r="F89" s="15">
        <f t="shared" si="10"/>
        <v>10.694444444444445</v>
      </c>
      <c r="H89" s="31">
        <f>F89</f>
        <v>10.694444444444445</v>
      </c>
      <c r="I89" s="32">
        <f t="shared" si="11"/>
        <v>137388334.29783952</v>
      </c>
      <c r="J89" s="35">
        <f>O89</f>
        <v>-1908.5287880015489</v>
      </c>
      <c r="K89" s="36">
        <f>1550*E89</f>
        <v>-365.9722222222228</v>
      </c>
      <c r="L89" s="36">
        <f t="shared" si="17"/>
        <v>182.46600000000004</v>
      </c>
      <c r="M89" s="36">
        <f xml:space="preserve"> 0.5 * 1.225 * 0.36 * 2.14 * (F89)</f>
        <v>5.0463874999999998</v>
      </c>
      <c r="N89" s="39">
        <f t="shared" si="12"/>
        <v>-178.45983472222275</v>
      </c>
      <c r="O89" s="39">
        <f>N89*F89</f>
        <v>-1908.5287880015489</v>
      </c>
      <c r="P89" s="39">
        <f xml:space="preserve"> P88+ MAX(J88, 0)</f>
        <v>266959.60923965275</v>
      </c>
      <c r="Q89" s="40">
        <f xml:space="preserve"> Q88 + MAX(-J88, 0)</f>
        <v>85155.4966680324</v>
      </c>
      <c r="R89" s="40">
        <f t="shared" si="13"/>
        <v>1908.5287880015489</v>
      </c>
      <c r="S89" s="40">
        <f t="shared" si="14"/>
        <v>1145.1172728009294</v>
      </c>
      <c r="T89" s="40">
        <f t="shared" si="18"/>
        <v>51093.298000819457</v>
      </c>
      <c r="U89" s="35">
        <f t="shared" si="15"/>
        <v>1908.5287880015489</v>
      </c>
      <c r="V89" s="35">
        <f t="shared" si="16"/>
        <v>1</v>
      </c>
      <c r="W89" s="35">
        <f t="shared" si="19"/>
        <v>3</v>
      </c>
    </row>
    <row r="90" spans="1:23" x14ac:dyDescent="0.35">
      <c r="A90" s="3" t="s">
        <v>12</v>
      </c>
      <c r="B90" s="3">
        <v>82</v>
      </c>
      <c r="C90" s="3">
        <v>82</v>
      </c>
      <c r="D90" s="10">
        <v>37.299999999999997</v>
      </c>
      <c r="E90" s="15">
        <f>($D91-$D89)/2/3.6</f>
        <v>-0.20833333333333331</v>
      </c>
      <c r="F90" s="15">
        <f t="shared" si="10"/>
        <v>10.361111111111111</v>
      </c>
      <c r="H90" s="31">
        <f>F90</f>
        <v>10.361111111111111</v>
      </c>
      <c r="I90" s="32">
        <f t="shared" si="11"/>
        <v>128957338.92746912</v>
      </c>
      <c r="J90" s="35">
        <f>O90</f>
        <v>-1404.5684805324067</v>
      </c>
      <c r="K90" s="36">
        <f>1550*E90</f>
        <v>-322.91666666666663</v>
      </c>
      <c r="L90" s="36">
        <f t="shared" si="17"/>
        <v>182.46600000000004</v>
      </c>
      <c r="M90" s="36">
        <f xml:space="preserve"> 0.5 * 1.225 * 0.36 * 2.14 * (F90)</f>
        <v>4.8890975000000001</v>
      </c>
      <c r="N90" s="39">
        <f t="shared" si="12"/>
        <v>-135.5615691666666</v>
      </c>
      <c r="O90" s="39">
        <f>N90*F90</f>
        <v>-1404.5684805324067</v>
      </c>
      <c r="P90" s="39">
        <f xml:space="preserve"> P89+ MAX(J89, 0)</f>
        <v>266959.60923965275</v>
      </c>
      <c r="Q90" s="40">
        <f xml:space="preserve"> Q89 + MAX(-J89, 0)</f>
        <v>87064.025456033953</v>
      </c>
      <c r="R90" s="40">
        <f t="shared" si="13"/>
        <v>1404.5684805324067</v>
      </c>
      <c r="S90" s="40">
        <f t="shared" si="14"/>
        <v>842.74108831944397</v>
      </c>
      <c r="T90" s="40">
        <f t="shared" si="18"/>
        <v>52238.415273620383</v>
      </c>
      <c r="U90" s="35">
        <f t="shared" si="15"/>
        <v>1404.5684805324067</v>
      </c>
      <c r="V90" s="35">
        <f t="shared" si="16"/>
        <v>1</v>
      </c>
      <c r="W90" s="35">
        <f t="shared" si="19"/>
        <v>3</v>
      </c>
    </row>
    <row r="91" spans="1:23" x14ac:dyDescent="0.35">
      <c r="A91" s="3" t="s">
        <v>12</v>
      </c>
      <c r="B91" s="3">
        <v>83</v>
      </c>
      <c r="C91" s="3">
        <v>83</v>
      </c>
      <c r="D91" s="10">
        <v>37</v>
      </c>
      <c r="E91" s="15">
        <f>($D92-$D90)/2/3.6</f>
        <v>-8.3333333333332538E-2</v>
      </c>
      <c r="F91" s="15">
        <f t="shared" si="10"/>
        <v>10.277777777777777</v>
      </c>
      <c r="H91" s="31">
        <f>F91</f>
        <v>10.277777777777777</v>
      </c>
      <c r="I91" s="32">
        <f t="shared" si="11"/>
        <v>126891300.15432097</v>
      </c>
      <c r="J91" s="35">
        <f>O91</f>
        <v>597.64361342593895</v>
      </c>
      <c r="K91" s="36">
        <f>1550*E91</f>
        <v>-129.16666666666544</v>
      </c>
      <c r="L91" s="36">
        <f t="shared" si="17"/>
        <v>182.46600000000004</v>
      </c>
      <c r="M91" s="36">
        <f xml:space="preserve"> 0.5 * 1.225 * 0.36 * 2.14 * (F91)</f>
        <v>4.8497749999999993</v>
      </c>
      <c r="N91" s="39">
        <f t="shared" si="12"/>
        <v>58.149108333334603</v>
      </c>
      <c r="O91" s="39">
        <f>N91*F91</f>
        <v>597.64361342593895</v>
      </c>
      <c r="P91" s="39">
        <f xml:space="preserve"> P90+ MAX(J90, 0)</f>
        <v>266959.60923965275</v>
      </c>
      <c r="Q91" s="40">
        <f xml:space="preserve"> Q90 + MAX(-J90, 0)</f>
        <v>88468.593936566365</v>
      </c>
      <c r="R91" s="40">
        <f t="shared" si="13"/>
        <v>0</v>
      </c>
      <c r="S91" s="40">
        <f t="shared" si="14"/>
        <v>0</v>
      </c>
      <c r="T91" s="40">
        <f t="shared" si="18"/>
        <v>53081.156361939829</v>
      </c>
      <c r="U91" s="35">
        <f t="shared" si="15"/>
        <v>0</v>
      </c>
      <c r="V91" s="35">
        <f t="shared" si="16"/>
        <v>0</v>
      </c>
      <c r="W91" s="35">
        <f t="shared" si="19"/>
        <v>3</v>
      </c>
    </row>
    <row r="92" spans="1:23" x14ac:dyDescent="0.35">
      <c r="A92" s="3" t="s">
        <v>12</v>
      </c>
      <c r="B92" s="3">
        <v>84</v>
      </c>
      <c r="C92" s="3">
        <v>84</v>
      </c>
      <c r="D92" s="10">
        <v>36.700000000000003</v>
      </c>
      <c r="E92" s="15">
        <f>($D93-$D91)/2/3.6</f>
        <v>-0.15277777777777798</v>
      </c>
      <c r="F92" s="15">
        <f t="shared" si="10"/>
        <v>10.194444444444445</v>
      </c>
      <c r="H92" s="31">
        <f>F92</f>
        <v>10.194444444444445</v>
      </c>
      <c r="I92" s="32">
        <f t="shared" si="11"/>
        <v>124841945.40895061</v>
      </c>
      <c r="J92" s="35">
        <f>O92</f>
        <v>-504.92168948302771</v>
      </c>
      <c r="K92" s="36">
        <f>1550*E92</f>
        <v>-236.80555555555588</v>
      </c>
      <c r="L92" s="36">
        <f t="shared" si="17"/>
        <v>182.46600000000004</v>
      </c>
      <c r="M92" s="36">
        <f xml:space="preserve"> 0.5 * 1.225 * 0.36 * 2.14 * (F92)</f>
        <v>4.8104525000000002</v>
      </c>
      <c r="N92" s="39">
        <f t="shared" si="12"/>
        <v>-49.529103055555851</v>
      </c>
      <c r="O92" s="39">
        <f>N92*F92</f>
        <v>-504.92168948302771</v>
      </c>
      <c r="P92" s="39">
        <f xml:space="preserve"> P91+ MAX(J91, 0)</f>
        <v>267557.25285307871</v>
      </c>
      <c r="Q92" s="40">
        <f xml:space="preserve"> Q91 + MAX(-J91, 0)</f>
        <v>88468.593936566365</v>
      </c>
      <c r="R92" s="40">
        <f t="shared" si="13"/>
        <v>504.92168948302771</v>
      </c>
      <c r="S92" s="40">
        <f t="shared" si="14"/>
        <v>302.9530136898166</v>
      </c>
      <c r="T92" s="40">
        <f t="shared" si="18"/>
        <v>53081.156361939829</v>
      </c>
      <c r="U92" s="35">
        <f t="shared" si="15"/>
        <v>504.92168948302771</v>
      </c>
      <c r="V92" s="35">
        <f t="shared" si="16"/>
        <v>1</v>
      </c>
      <c r="W92" s="35">
        <f t="shared" si="19"/>
        <v>4</v>
      </c>
    </row>
    <row r="93" spans="1:23" x14ac:dyDescent="0.35">
      <c r="A93" s="3" t="s">
        <v>12</v>
      </c>
      <c r="B93" s="3">
        <v>85</v>
      </c>
      <c r="C93" s="3">
        <v>85</v>
      </c>
      <c r="D93" s="10">
        <v>35.9</v>
      </c>
      <c r="E93" s="15">
        <f>($D94-$D92)/2/3.6</f>
        <v>-0.19444444444444522</v>
      </c>
      <c r="F93" s="15">
        <f t="shared" si="10"/>
        <v>9.9722222222222214</v>
      </c>
      <c r="H93" s="31">
        <f>F93</f>
        <v>9.9722222222222214</v>
      </c>
      <c r="I93" s="32">
        <f t="shared" si="11"/>
        <v>119458565.77932097</v>
      </c>
      <c r="J93" s="35">
        <f>O93</f>
        <v>-1139.0002612114315</v>
      </c>
      <c r="K93" s="36">
        <f>1550*E93</f>
        <v>-301.38888888889011</v>
      </c>
      <c r="L93" s="36">
        <f t="shared" si="17"/>
        <v>182.46600000000004</v>
      </c>
      <c r="M93" s="36">
        <f xml:space="preserve"> 0.5 * 1.225 * 0.36 * 2.14 * (F93)</f>
        <v>4.7055924999999998</v>
      </c>
      <c r="N93" s="39">
        <f t="shared" si="12"/>
        <v>-114.21729638889008</v>
      </c>
      <c r="O93" s="39">
        <f>N93*F93</f>
        <v>-1139.0002612114315</v>
      </c>
      <c r="P93" s="39">
        <f xml:space="preserve"> P92+ MAX(J92, 0)</f>
        <v>267557.25285307871</v>
      </c>
      <c r="Q93" s="40">
        <f xml:space="preserve"> Q92 + MAX(-J92, 0)</f>
        <v>88973.515626049397</v>
      </c>
      <c r="R93" s="40">
        <f t="shared" si="13"/>
        <v>1139.0002612114315</v>
      </c>
      <c r="S93" s="40">
        <f t="shared" si="14"/>
        <v>683.40015672685888</v>
      </c>
      <c r="T93" s="40">
        <f t="shared" si="18"/>
        <v>53384.109375629647</v>
      </c>
      <c r="U93" s="35">
        <f t="shared" si="15"/>
        <v>1139.0002612114315</v>
      </c>
      <c r="V93" s="35">
        <f t="shared" si="16"/>
        <v>1</v>
      </c>
      <c r="W93" s="35">
        <f t="shared" si="19"/>
        <v>4</v>
      </c>
    </row>
    <row r="94" spans="1:23" x14ac:dyDescent="0.35">
      <c r="A94" s="3" t="s">
        <v>12</v>
      </c>
      <c r="B94" s="3">
        <v>86</v>
      </c>
      <c r="C94" s="3">
        <v>86</v>
      </c>
      <c r="D94" s="10">
        <v>35.299999999999997</v>
      </c>
      <c r="E94" s="15">
        <f>($D95-$D93)/2/3.6</f>
        <v>-0.18055555555555516</v>
      </c>
      <c r="F94" s="15">
        <f t="shared" si="10"/>
        <v>9.8055555555555554</v>
      </c>
      <c r="H94" s="31">
        <f>F94</f>
        <v>9.8055555555555554</v>
      </c>
      <c r="I94" s="32">
        <f t="shared" si="11"/>
        <v>115498889.85339506</v>
      </c>
      <c r="J94" s="35">
        <f>O94</f>
        <v>-909.64338207561104</v>
      </c>
      <c r="K94" s="36">
        <f>1550*E94</f>
        <v>-279.86111111111052</v>
      </c>
      <c r="L94" s="36">
        <f t="shared" si="17"/>
        <v>182.46600000000004</v>
      </c>
      <c r="M94" s="36">
        <f xml:space="preserve"> 0.5 * 1.225 * 0.36 * 2.14 * (F94)</f>
        <v>4.6269475</v>
      </c>
      <c r="N94" s="39">
        <f t="shared" si="12"/>
        <v>-92.768163611110481</v>
      </c>
      <c r="O94" s="39">
        <f>N94*F94</f>
        <v>-909.64338207561104</v>
      </c>
      <c r="P94" s="39">
        <f xml:space="preserve"> P93+ MAX(J93, 0)</f>
        <v>267557.25285307871</v>
      </c>
      <c r="Q94" s="40">
        <f xml:space="preserve"> Q93 + MAX(-J93, 0)</f>
        <v>90112.51588726083</v>
      </c>
      <c r="R94" s="40">
        <f t="shared" si="13"/>
        <v>909.64338207561104</v>
      </c>
      <c r="S94" s="40">
        <f t="shared" si="14"/>
        <v>545.78602924536665</v>
      </c>
      <c r="T94" s="40">
        <f t="shared" si="18"/>
        <v>54067.509532356504</v>
      </c>
      <c r="U94" s="35">
        <f t="shared" si="15"/>
        <v>909.64338207561104</v>
      </c>
      <c r="V94" s="35">
        <f t="shared" si="16"/>
        <v>1</v>
      </c>
      <c r="W94" s="35">
        <f t="shared" si="19"/>
        <v>4</v>
      </c>
    </row>
    <row r="95" spans="1:23" x14ac:dyDescent="0.35">
      <c r="A95" s="3" t="s">
        <v>12</v>
      </c>
      <c r="B95" s="3">
        <v>87</v>
      </c>
      <c r="C95" s="3">
        <v>87</v>
      </c>
      <c r="D95" s="10">
        <v>34.6</v>
      </c>
      <c r="E95" s="15">
        <f>($D96-$D94)/2/3.6</f>
        <v>-0.15277777777777699</v>
      </c>
      <c r="F95" s="15">
        <f t="shared" si="10"/>
        <v>9.6111111111111107</v>
      </c>
      <c r="H95" s="31">
        <f>F95</f>
        <v>9.6111111111111107</v>
      </c>
      <c r="I95" s="32">
        <f t="shared" si="11"/>
        <v>110963614.96913578</v>
      </c>
      <c r="J95" s="35">
        <f>O95</f>
        <v>-478.67524311727169</v>
      </c>
      <c r="K95" s="36">
        <f>1550*E95</f>
        <v>-236.80555555555432</v>
      </c>
      <c r="L95" s="36">
        <f t="shared" si="17"/>
        <v>182.46600000000004</v>
      </c>
      <c r="M95" s="36">
        <f xml:space="preserve"> 0.5 * 1.225 * 0.36 * 2.14 * (F95)</f>
        <v>4.5351949999999999</v>
      </c>
      <c r="N95" s="39">
        <f t="shared" si="12"/>
        <v>-49.804360555554283</v>
      </c>
      <c r="O95" s="39">
        <f>N95*F95</f>
        <v>-478.67524311727169</v>
      </c>
      <c r="P95" s="39">
        <f xml:space="preserve"> P94+ MAX(J94, 0)</f>
        <v>267557.25285307871</v>
      </c>
      <c r="Q95" s="40">
        <f xml:space="preserve"> Q94 + MAX(-J94, 0)</f>
        <v>91022.159269336436</v>
      </c>
      <c r="R95" s="40">
        <f t="shared" si="13"/>
        <v>478.67524311727169</v>
      </c>
      <c r="S95" s="40">
        <f t="shared" si="14"/>
        <v>287.20514587036303</v>
      </c>
      <c r="T95" s="40">
        <f t="shared" si="18"/>
        <v>54613.295561601873</v>
      </c>
      <c r="U95" s="35">
        <f t="shared" si="15"/>
        <v>478.67524311727169</v>
      </c>
      <c r="V95" s="35">
        <f t="shared" si="16"/>
        <v>1</v>
      </c>
      <c r="W95" s="35">
        <f t="shared" si="19"/>
        <v>4</v>
      </c>
    </row>
    <row r="96" spans="1:23" x14ac:dyDescent="0.35">
      <c r="A96" s="3" t="s">
        <v>12</v>
      </c>
      <c r="B96" s="3">
        <v>88</v>
      </c>
      <c r="C96" s="3">
        <v>88</v>
      </c>
      <c r="D96" s="10">
        <v>34.200000000000003</v>
      </c>
      <c r="E96" s="15">
        <f>($D97-$D95)/2/3.6</f>
        <v>-0.37500000000000039</v>
      </c>
      <c r="F96" s="15">
        <f t="shared" si="10"/>
        <v>9.5</v>
      </c>
      <c r="H96" s="31">
        <f>F96</f>
        <v>9.5</v>
      </c>
      <c r="I96" s="32">
        <f t="shared" si="11"/>
        <v>108412812.5</v>
      </c>
      <c r="J96" s="35">
        <f>O96</f>
        <v>-3745.8617325000055</v>
      </c>
      <c r="K96" s="36">
        <f>1550*E96</f>
        <v>-581.25000000000057</v>
      </c>
      <c r="L96" s="36">
        <f t="shared" si="17"/>
        <v>182.46600000000004</v>
      </c>
      <c r="M96" s="36">
        <f xml:space="preserve"> 0.5 * 1.225 * 0.36 * 2.14 * (F96)</f>
        <v>4.4827650000000006</v>
      </c>
      <c r="N96" s="39">
        <f t="shared" si="12"/>
        <v>-394.30123500000059</v>
      </c>
      <c r="O96" s="39">
        <f>N96*F96</f>
        <v>-3745.8617325000055</v>
      </c>
      <c r="P96" s="39">
        <f xml:space="preserve"> P95+ MAX(J95, 0)</f>
        <v>267557.25285307871</v>
      </c>
      <c r="Q96" s="40">
        <f xml:space="preserve"> Q95 + MAX(-J95, 0)</f>
        <v>91500.834512453701</v>
      </c>
      <c r="R96" s="40">
        <f t="shared" si="13"/>
        <v>3745.8617325000055</v>
      </c>
      <c r="S96" s="40">
        <f t="shared" si="14"/>
        <v>2247.5170395000032</v>
      </c>
      <c r="T96" s="40">
        <f t="shared" si="18"/>
        <v>54900.500707472238</v>
      </c>
      <c r="U96" s="35">
        <f t="shared" si="15"/>
        <v>3745.8617325000055</v>
      </c>
      <c r="V96" s="35">
        <f t="shared" si="16"/>
        <v>1</v>
      </c>
      <c r="W96" s="35">
        <f t="shared" si="19"/>
        <v>4</v>
      </c>
    </row>
    <row r="97" spans="1:23" x14ac:dyDescent="0.35">
      <c r="A97" s="3" t="s">
        <v>12</v>
      </c>
      <c r="B97" s="3">
        <v>89</v>
      </c>
      <c r="C97" s="3">
        <v>89</v>
      </c>
      <c r="D97" s="10">
        <v>31.9</v>
      </c>
      <c r="E97" s="15">
        <f>($D98-$D96)/2/3.6</f>
        <v>-0.95833333333333359</v>
      </c>
      <c r="F97" s="15">
        <f t="shared" si="10"/>
        <v>8.8611111111111107</v>
      </c>
      <c r="H97" s="31">
        <f>F97</f>
        <v>8.8611111111111107</v>
      </c>
      <c r="I97" s="32">
        <f t="shared" si="11"/>
        <v>94321297.260802448</v>
      </c>
      <c r="J97" s="35">
        <f>O97</f>
        <v>-11508.539732199075</v>
      </c>
      <c r="K97" s="36">
        <f>1550*E97</f>
        <v>-1485.416666666667</v>
      </c>
      <c r="L97" s="36">
        <f t="shared" si="17"/>
        <v>182.46600000000004</v>
      </c>
      <c r="M97" s="36">
        <f xml:space="preserve"> 0.5 * 1.225 * 0.36 * 2.14 * (F97)</f>
        <v>4.1812924999999996</v>
      </c>
      <c r="N97" s="39">
        <f t="shared" si="12"/>
        <v>-1298.7693741666669</v>
      </c>
      <c r="O97" s="39">
        <f>N97*F97</f>
        <v>-11508.539732199075</v>
      </c>
      <c r="P97" s="39">
        <f xml:space="preserve"> P96+ MAX(J96, 0)</f>
        <v>267557.25285307871</v>
      </c>
      <c r="Q97" s="40">
        <f xml:space="preserve"> Q96 + MAX(-J96, 0)</f>
        <v>95246.69624495371</v>
      </c>
      <c r="R97" s="40">
        <f t="shared" si="13"/>
        <v>11508.539732199075</v>
      </c>
      <c r="S97" s="40">
        <f t="shared" si="14"/>
        <v>6905.1238393194444</v>
      </c>
      <c r="T97" s="40">
        <f t="shared" si="18"/>
        <v>57148.01774697224</v>
      </c>
      <c r="U97" s="35">
        <f t="shared" si="15"/>
        <v>11508.539732199075</v>
      </c>
      <c r="V97" s="35">
        <f t="shared" si="16"/>
        <v>1</v>
      </c>
      <c r="W97" s="35">
        <f t="shared" si="19"/>
        <v>4</v>
      </c>
    </row>
    <row r="98" spans="1:23" x14ac:dyDescent="0.35">
      <c r="A98" s="3" t="s">
        <v>12</v>
      </c>
      <c r="B98" s="3">
        <v>90</v>
      </c>
      <c r="C98" s="3">
        <v>90</v>
      </c>
      <c r="D98" s="10">
        <v>27.3</v>
      </c>
      <c r="E98" s="15">
        <f>($D99-$D97)/2/3.6</f>
        <v>-1.3749999999999998</v>
      </c>
      <c r="F98" s="15">
        <f t="shared" si="10"/>
        <v>7.583333333333333</v>
      </c>
      <c r="H98" s="31">
        <f>F98</f>
        <v>7.583333333333333</v>
      </c>
      <c r="I98" s="32">
        <f t="shared" si="11"/>
        <v>69080217.013888881</v>
      </c>
      <c r="J98" s="35">
        <f>O98</f>
        <v>-14751.142864791662</v>
      </c>
      <c r="K98" s="36">
        <f>1550*E98</f>
        <v>-2131.2499999999995</v>
      </c>
      <c r="L98" s="36">
        <f t="shared" si="17"/>
        <v>182.46600000000004</v>
      </c>
      <c r="M98" s="36">
        <f xml:space="preserve"> 0.5 * 1.225 * 0.36 * 2.14 * (F98)</f>
        <v>3.5783475</v>
      </c>
      <c r="N98" s="39">
        <f t="shared" si="12"/>
        <v>-1945.2056524999994</v>
      </c>
      <c r="O98" s="39">
        <f>N98*F98</f>
        <v>-14751.142864791662</v>
      </c>
      <c r="P98" s="39">
        <f xml:space="preserve"> P97+ MAX(J97, 0)</f>
        <v>267557.25285307871</v>
      </c>
      <c r="Q98" s="40">
        <f xml:space="preserve"> Q97 + MAX(-J97, 0)</f>
        <v>106755.23597715278</v>
      </c>
      <c r="R98" s="40">
        <f t="shared" si="13"/>
        <v>14751.142864791662</v>
      </c>
      <c r="S98" s="40">
        <f t="shared" si="14"/>
        <v>8850.6857188749964</v>
      </c>
      <c r="T98" s="40">
        <f t="shared" si="18"/>
        <v>64053.141586291684</v>
      </c>
      <c r="U98" s="35">
        <f t="shared" si="15"/>
        <v>14751.142864791662</v>
      </c>
      <c r="V98" s="35">
        <f t="shared" si="16"/>
        <v>1</v>
      </c>
      <c r="W98" s="35">
        <f t="shared" si="19"/>
        <v>4</v>
      </c>
    </row>
    <row r="99" spans="1:23" x14ac:dyDescent="0.35">
      <c r="A99" s="3" t="s">
        <v>12</v>
      </c>
      <c r="B99" s="3">
        <v>91</v>
      </c>
      <c r="C99" s="3">
        <v>91</v>
      </c>
      <c r="D99" s="10">
        <v>22</v>
      </c>
      <c r="E99" s="15">
        <f>($D100-$D98)/2/3.6</f>
        <v>-1.4305555555555556</v>
      </c>
      <c r="F99" s="15">
        <f t="shared" si="10"/>
        <v>6.1111111111111107</v>
      </c>
      <c r="H99" s="31">
        <f>F99</f>
        <v>6.1111111111111107</v>
      </c>
      <c r="I99" s="32">
        <f t="shared" si="11"/>
        <v>44861496.913580231</v>
      </c>
      <c r="J99" s="35">
        <f>O99</f>
        <v>-12417.847817901235</v>
      </c>
      <c r="K99" s="36">
        <f>1550*E99</f>
        <v>-2217.3611111111113</v>
      </c>
      <c r="L99" s="36">
        <f t="shared" si="17"/>
        <v>182.46600000000004</v>
      </c>
      <c r="M99" s="36">
        <f xml:space="preserve"> 0.5 * 1.225 * 0.36 * 2.14 * (F99)</f>
        <v>2.8836499999999998</v>
      </c>
      <c r="N99" s="39">
        <f t="shared" si="12"/>
        <v>-2032.0114611111112</v>
      </c>
      <c r="O99" s="39">
        <f>N99*F99</f>
        <v>-12417.847817901235</v>
      </c>
      <c r="P99" s="39">
        <f xml:space="preserve"> P98+ MAX(J98, 0)</f>
        <v>267557.25285307871</v>
      </c>
      <c r="Q99" s="40">
        <f xml:space="preserve"> Q98 + MAX(-J98, 0)</f>
        <v>121506.37884194445</v>
      </c>
      <c r="R99" s="40">
        <f t="shared" si="13"/>
        <v>12417.847817901235</v>
      </c>
      <c r="S99" s="40">
        <f t="shared" si="14"/>
        <v>7450.7086907407402</v>
      </c>
      <c r="T99" s="40">
        <f t="shared" si="18"/>
        <v>72903.827305166677</v>
      </c>
      <c r="U99" s="35">
        <f t="shared" si="15"/>
        <v>12417.847817901235</v>
      </c>
      <c r="V99" s="35">
        <f t="shared" si="16"/>
        <v>1</v>
      </c>
      <c r="W99" s="35">
        <f t="shared" si="19"/>
        <v>4</v>
      </c>
    </row>
    <row r="100" spans="1:23" x14ac:dyDescent="0.35">
      <c r="A100" s="3" t="s">
        <v>12</v>
      </c>
      <c r="B100" s="3">
        <v>92</v>
      </c>
      <c r="C100" s="3">
        <v>92</v>
      </c>
      <c r="D100" s="10">
        <v>17</v>
      </c>
      <c r="E100" s="15">
        <f>($D101-$D99)/2/3.6</f>
        <v>-1.0833333333333335</v>
      </c>
      <c r="F100" s="15">
        <f t="shared" si="10"/>
        <v>4.7222222222222223</v>
      </c>
      <c r="H100" s="31">
        <f>F100</f>
        <v>4.7222222222222223</v>
      </c>
      <c r="I100" s="32">
        <f t="shared" si="11"/>
        <v>26787133.487654321</v>
      </c>
      <c r="J100" s="35">
        <f>O100</f>
        <v>-7057.2307384259275</v>
      </c>
      <c r="K100" s="36">
        <f>1550*E100</f>
        <v>-1679.166666666667</v>
      </c>
      <c r="L100" s="36">
        <f t="shared" si="17"/>
        <v>182.46600000000004</v>
      </c>
      <c r="M100" s="36">
        <f xml:space="preserve"> 0.5 * 1.225 * 0.36 * 2.14 * (F100)</f>
        <v>2.228275</v>
      </c>
      <c r="N100" s="39">
        <f t="shared" si="12"/>
        <v>-1494.4723916666669</v>
      </c>
      <c r="O100" s="39">
        <f>N100*F100</f>
        <v>-7057.2307384259275</v>
      </c>
      <c r="P100" s="39">
        <f xml:space="preserve"> P99+ MAX(J99, 0)</f>
        <v>267557.25285307871</v>
      </c>
      <c r="Q100" s="40">
        <f xml:space="preserve"> Q99 + MAX(-J99, 0)</f>
        <v>133924.22665984568</v>
      </c>
      <c r="R100" s="40">
        <f t="shared" si="13"/>
        <v>7057.2307384259275</v>
      </c>
      <c r="S100" s="40">
        <f t="shared" si="14"/>
        <v>4234.3384430555561</v>
      </c>
      <c r="T100" s="40">
        <f t="shared" si="18"/>
        <v>80354.535995907412</v>
      </c>
      <c r="U100" s="35">
        <f t="shared" si="15"/>
        <v>7057.2307384259275</v>
      </c>
      <c r="V100" s="35">
        <f t="shared" si="16"/>
        <v>1</v>
      </c>
      <c r="W100" s="35">
        <f t="shared" si="19"/>
        <v>4</v>
      </c>
    </row>
    <row r="101" spans="1:23" x14ac:dyDescent="0.35">
      <c r="A101" s="3" t="s">
        <v>12</v>
      </c>
      <c r="B101" s="3">
        <v>93</v>
      </c>
      <c r="C101" s="3">
        <v>93</v>
      </c>
      <c r="D101" s="10">
        <v>14.2</v>
      </c>
      <c r="E101" s="15">
        <f>($D102-$D100)/2/3.6</f>
        <v>-0.69444444444444442</v>
      </c>
      <c r="F101" s="15">
        <f t="shared" si="10"/>
        <v>3.9444444444444442</v>
      </c>
      <c r="H101" s="31">
        <f>F101</f>
        <v>3.9444444444444442</v>
      </c>
      <c r="I101" s="32">
        <f t="shared" si="11"/>
        <v>18689818.672839504</v>
      </c>
      <c r="J101" s="35">
        <f>O101</f>
        <v>-3518.6875164506173</v>
      </c>
      <c r="K101" s="36">
        <f>1550*E101</f>
        <v>-1076.3888888888889</v>
      </c>
      <c r="L101" s="36">
        <f t="shared" si="17"/>
        <v>182.46600000000004</v>
      </c>
      <c r="M101" s="36">
        <f xml:space="preserve"> 0.5 * 1.225 * 0.36 * 2.14 * (F101)</f>
        <v>1.8612649999999999</v>
      </c>
      <c r="N101" s="39">
        <f t="shared" si="12"/>
        <v>-892.0616238888889</v>
      </c>
      <c r="O101" s="39">
        <f>N101*F101</f>
        <v>-3518.6875164506173</v>
      </c>
      <c r="P101" s="39">
        <f xml:space="preserve"> P100+ MAX(J100, 0)</f>
        <v>267557.25285307871</v>
      </c>
      <c r="Q101" s="40">
        <f xml:space="preserve"> Q100 + MAX(-J100, 0)</f>
        <v>140981.4573982716</v>
      </c>
      <c r="R101" s="40">
        <f t="shared" si="13"/>
        <v>3518.6875164506173</v>
      </c>
      <c r="S101" s="40">
        <f t="shared" si="14"/>
        <v>2111.2125098703705</v>
      </c>
      <c r="T101" s="40">
        <f t="shared" si="18"/>
        <v>84588.874438962972</v>
      </c>
      <c r="U101" s="35">
        <f t="shared" si="15"/>
        <v>3518.6875164506173</v>
      </c>
      <c r="V101" s="35">
        <f t="shared" si="16"/>
        <v>1</v>
      </c>
      <c r="W101" s="35">
        <f t="shared" si="19"/>
        <v>4</v>
      </c>
    </row>
    <row r="102" spans="1:23" x14ac:dyDescent="0.35">
      <c r="A102" s="3" t="s">
        <v>12</v>
      </c>
      <c r="B102" s="3">
        <v>94</v>
      </c>
      <c r="C102" s="3">
        <v>94</v>
      </c>
      <c r="D102" s="10">
        <v>12</v>
      </c>
      <c r="E102" s="15">
        <f>($D103-$D101)/2/3.6</f>
        <v>-0.70833333333333326</v>
      </c>
      <c r="F102" s="15">
        <f t="shared" si="10"/>
        <v>3.333333333333333</v>
      </c>
      <c r="H102" s="31">
        <f>F102</f>
        <v>3.333333333333333</v>
      </c>
      <c r="I102" s="32">
        <f t="shared" si="11"/>
        <v>13347222.222222218</v>
      </c>
      <c r="J102" s="35">
        <f>O102</f>
        <v>-3046.2592222222215</v>
      </c>
      <c r="K102" s="36">
        <f>1550*E102</f>
        <v>-1097.9166666666665</v>
      </c>
      <c r="L102" s="36">
        <f t="shared" si="17"/>
        <v>182.46600000000004</v>
      </c>
      <c r="M102" s="36">
        <f xml:space="preserve"> 0.5 * 1.225 * 0.36 * 2.14 * (F102)</f>
        <v>1.5729</v>
      </c>
      <c r="N102" s="39">
        <f t="shared" si="12"/>
        <v>-913.8777666666665</v>
      </c>
      <c r="O102" s="39">
        <f>N102*F102</f>
        <v>-3046.2592222222215</v>
      </c>
      <c r="P102" s="39">
        <f xml:space="preserve"> P101+ MAX(J101, 0)</f>
        <v>267557.25285307871</v>
      </c>
      <c r="Q102" s="40">
        <f xml:space="preserve"> Q101 + MAX(-J101, 0)</f>
        <v>144500.14491472222</v>
      </c>
      <c r="R102" s="40">
        <f t="shared" si="13"/>
        <v>3046.2592222222215</v>
      </c>
      <c r="S102" s="40">
        <f t="shared" si="14"/>
        <v>1827.7555333333328</v>
      </c>
      <c r="T102" s="40">
        <f t="shared" si="18"/>
        <v>86700.086948833341</v>
      </c>
      <c r="U102" s="35">
        <f t="shared" si="15"/>
        <v>3046.2592222222215</v>
      </c>
      <c r="V102" s="35">
        <f t="shared" si="16"/>
        <v>1</v>
      </c>
      <c r="W102" s="35">
        <f t="shared" si="19"/>
        <v>4</v>
      </c>
    </row>
    <row r="103" spans="1:23" x14ac:dyDescent="0.35">
      <c r="A103" s="3" t="s">
        <v>12</v>
      </c>
      <c r="B103" s="3">
        <v>95</v>
      </c>
      <c r="C103" s="3">
        <v>95</v>
      </c>
      <c r="D103" s="10">
        <v>9.1</v>
      </c>
      <c r="E103" s="15">
        <f>($D104-$D102)/2/3.6</f>
        <v>-0.86111111111111116</v>
      </c>
      <c r="F103" s="15">
        <f t="shared" si="10"/>
        <v>2.5277777777777777</v>
      </c>
      <c r="H103" s="31">
        <f>F103</f>
        <v>2.5277777777777777</v>
      </c>
      <c r="I103" s="32">
        <f t="shared" si="11"/>
        <v>7675579.668209875</v>
      </c>
      <c r="J103" s="35">
        <f>O103</f>
        <v>-2909.6325837422837</v>
      </c>
      <c r="K103" s="36">
        <f>1550*E103</f>
        <v>-1334.7222222222224</v>
      </c>
      <c r="L103" s="36">
        <f t="shared" si="17"/>
        <v>182.46600000000004</v>
      </c>
      <c r="M103" s="36">
        <f xml:space="preserve"> 0.5 * 1.225 * 0.36 * 2.14 * (F103)</f>
        <v>1.1927825000000001</v>
      </c>
      <c r="N103" s="39">
        <f t="shared" si="12"/>
        <v>-1151.0634397222223</v>
      </c>
      <c r="O103" s="39">
        <f>N103*F103</f>
        <v>-2909.6325837422837</v>
      </c>
      <c r="P103" s="39">
        <f xml:space="preserve"> P102+ MAX(J102, 0)</f>
        <v>267557.25285307871</v>
      </c>
      <c r="Q103" s="40">
        <f xml:space="preserve"> Q102 + MAX(-J102, 0)</f>
        <v>147546.40413694445</v>
      </c>
      <c r="R103" s="40">
        <f t="shared" si="13"/>
        <v>2909.6325837422837</v>
      </c>
      <c r="S103" s="40">
        <f t="shared" si="14"/>
        <v>1745.7795502453703</v>
      </c>
      <c r="T103" s="40">
        <f t="shared" si="18"/>
        <v>88527.84248216667</v>
      </c>
      <c r="U103" s="35">
        <f t="shared" si="15"/>
        <v>2909.6325837422837</v>
      </c>
      <c r="V103" s="35">
        <f t="shared" si="16"/>
        <v>1</v>
      </c>
      <c r="W103" s="35">
        <f t="shared" si="19"/>
        <v>4</v>
      </c>
    </row>
    <row r="104" spans="1:23" x14ac:dyDescent="0.35">
      <c r="A104" s="3" t="s">
        <v>12</v>
      </c>
      <c r="B104" s="3">
        <v>96</v>
      </c>
      <c r="C104" s="3">
        <v>96</v>
      </c>
      <c r="D104" s="10">
        <v>5.8</v>
      </c>
      <c r="E104" s="15">
        <f>($D105-$D103)/2/3.6</f>
        <v>-0.76388888888888884</v>
      </c>
      <c r="F104" s="15">
        <f t="shared" si="10"/>
        <v>1.6111111111111109</v>
      </c>
      <c r="H104" s="31">
        <f>F104</f>
        <v>1.6111111111111109</v>
      </c>
      <c r="I104" s="32">
        <f t="shared" si="11"/>
        <v>3118059.4135802467</v>
      </c>
      <c r="J104" s="35">
        <f>O104</f>
        <v>-1612.4024855864193</v>
      </c>
      <c r="K104" s="36">
        <f>1550*E104</f>
        <v>-1184.0277777777776</v>
      </c>
      <c r="L104" s="36">
        <f t="shared" si="17"/>
        <v>182.46600000000004</v>
      </c>
      <c r="M104" s="36">
        <f xml:space="preserve"> 0.5 * 1.225 * 0.36 * 2.14 * (F104)</f>
        <v>0.76023499999999988</v>
      </c>
      <c r="N104" s="39">
        <f t="shared" si="12"/>
        <v>-1000.8015427777776</v>
      </c>
      <c r="O104" s="39">
        <f>N104*F104</f>
        <v>-1612.4024855864193</v>
      </c>
      <c r="P104" s="39">
        <f xml:space="preserve"> P103+ MAX(J103, 0)</f>
        <v>267557.25285307871</v>
      </c>
      <c r="Q104" s="40">
        <f xml:space="preserve"> Q103 + MAX(-J103, 0)</f>
        <v>150456.03672068674</v>
      </c>
      <c r="R104" s="40">
        <f t="shared" si="13"/>
        <v>1612.4024855864193</v>
      </c>
      <c r="S104" s="40">
        <f t="shared" si="14"/>
        <v>967.44149135185148</v>
      </c>
      <c r="T104" s="40">
        <f t="shared" si="18"/>
        <v>90273.622032412037</v>
      </c>
      <c r="U104" s="35">
        <f t="shared" si="15"/>
        <v>1612.4024855864193</v>
      </c>
      <c r="V104" s="35">
        <f t="shared" si="16"/>
        <v>1</v>
      </c>
      <c r="W104" s="35">
        <f t="shared" si="19"/>
        <v>4</v>
      </c>
    </row>
    <row r="105" spans="1:23" x14ac:dyDescent="0.35">
      <c r="A105" s="3" t="s">
        <v>12</v>
      </c>
      <c r="B105" s="3">
        <v>97</v>
      </c>
      <c r="C105" s="3">
        <v>97</v>
      </c>
      <c r="D105" s="10">
        <v>3.6</v>
      </c>
      <c r="E105" s="15">
        <f>($D106-$D104)/2/3.6</f>
        <v>-0.49999999999999994</v>
      </c>
      <c r="F105" s="15">
        <f t="shared" si="10"/>
        <v>1</v>
      </c>
      <c r="H105" s="31">
        <f>F105</f>
        <v>1</v>
      </c>
      <c r="I105" s="32">
        <f t="shared" si="11"/>
        <v>1201250</v>
      </c>
      <c r="J105" s="35">
        <f>O105</f>
        <v>-592.06212999999991</v>
      </c>
      <c r="K105" s="36">
        <f>1550*E105</f>
        <v>-774.99999999999989</v>
      </c>
      <c r="L105" s="36">
        <f t="shared" si="17"/>
        <v>182.46600000000004</v>
      </c>
      <c r="M105" s="36">
        <f xml:space="preserve"> 0.5 * 1.225 * 0.36 * 2.14 * (F105)</f>
        <v>0.47187000000000001</v>
      </c>
      <c r="N105" s="39">
        <f t="shared" si="12"/>
        <v>-592.06212999999991</v>
      </c>
      <c r="O105" s="39">
        <f>N105*F105</f>
        <v>-592.06212999999991</v>
      </c>
      <c r="P105" s="39">
        <f xml:space="preserve"> P104+ MAX(J104, 0)</f>
        <v>267557.25285307871</v>
      </c>
      <c r="Q105" s="40">
        <f xml:space="preserve"> Q104 + MAX(-J104, 0)</f>
        <v>152068.43920627315</v>
      </c>
      <c r="R105" s="40">
        <f t="shared" si="13"/>
        <v>592.06212999999991</v>
      </c>
      <c r="S105" s="40">
        <f t="shared" si="14"/>
        <v>355.23727799999995</v>
      </c>
      <c r="T105" s="40">
        <f t="shared" si="18"/>
        <v>91241.063523763893</v>
      </c>
      <c r="U105" s="35">
        <f t="shared" si="15"/>
        <v>592.06212999999991</v>
      </c>
      <c r="V105" s="35">
        <f t="shared" si="16"/>
        <v>1</v>
      </c>
      <c r="W105" s="35">
        <f t="shared" si="19"/>
        <v>4</v>
      </c>
    </row>
    <row r="106" spans="1:23" x14ac:dyDescent="0.35">
      <c r="A106" s="3" t="s">
        <v>12</v>
      </c>
      <c r="B106" s="3">
        <v>98</v>
      </c>
      <c r="C106" s="3">
        <v>98</v>
      </c>
      <c r="D106" s="10">
        <v>2.2000000000000002</v>
      </c>
      <c r="E106" s="15">
        <f>($D107-$D105)/2/3.6</f>
        <v>-0.5</v>
      </c>
      <c r="F106" s="15">
        <f t="shared" si="10"/>
        <v>0.61111111111111116</v>
      </c>
      <c r="H106" s="31">
        <f>F106</f>
        <v>0.61111111111111116</v>
      </c>
      <c r="I106" s="32">
        <f t="shared" si="11"/>
        <v>448614.96913580253</v>
      </c>
      <c r="J106" s="35">
        <f>O106</f>
        <v>-361.92788805555557</v>
      </c>
      <c r="K106" s="36">
        <f>1550*E106</f>
        <v>-775</v>
      </c>
      <c r="L106" s="36">
        <f t="shared" si="17"/>
        <v>182.46600000000004</v>
      </c>
      <c r="M106" s="36">
        <f xml:space="preserve"> 0.5 * 1.225 * 0.36 * 2.14 * (F106)</f>
        <v>0.28836500000000004</v>
      </c>
      <c r="N106" s="39">
        <f t="shared" si="12"/>
        <v>-592.24563499999999</v>
      </c>
      <c r="O106" s="39">
        <f>N106*F106</f>
        <v>-361.92788805555557</v>
      </c>
      <c r="P106" s="39">
        <f xml:space="preserve"> P105+ MAX(J105, 0)</f>
        <v>267557.25285307871</v>
      </c>
      <c r="Q106" s="40">
        <f xml:space="preserve"> Q105 + MAX(-J105, 0)</f>
        <v>152660.50133627316</v>
      </c>
      <c r="R106" s="40">
        <f t="shared" si="13"/>
        <v>361.92788805555557</v>
      </c>
      <c r="S106" s="40">
        <f t="shared" si="14"/>
        <v>217.15673283333334</v>
      </c>
      <c r="T106" s="40">
        <f t="shared" si="18"/>
        <v>91596.300801763893</v>
      </c>
      <c r="U106" s="35">
        <f t="shared" si="15"/>
        <v>361.92788805555557</v>
      </c>
      <c r="V106" s="35">
        <f t="shared" si="16"/>
        <v>1</v>
      </c>
      <c r="W106" s="35">
        <f t="shared" si="19"/>
        <v>4</v>
      </c>
    </row>
    <row r="107" spans="1:23" x14ac:dyDescent="0.35">
      <c r="A107" s="3" t="s">
        <v>12</v>
      </c>
      <c r="B107" s="3">
        <v>99</v>
      </c>
      <c r="C107" s="3">
        <v>99</v>
      </c>
      <c r="D107" s="10">
        <v>0</v>
      </c>
      <c r="E107" s="15">
        <f>($D108-$D106)/2/3.6</f>
        <v>-0.30555555555555558</v>
      </c>
      <c r="F107" s="15">
        <f t="shared" si="10"/>
        <v>0</v>
      </c>
      <c r="H107" s="31">
        <f>F107</f>
        <v>0</v>
      </c>
      <c r="I107" s="32">
        <f t="shared" si="11"/>
        <v>0</v>
      </c>
      <c r="J107" s="35">
        <f>O107</f>
        <v>0</v>
      </c>
      <c r="K107" s="36">
        <f>1550*E107</f>
        <v>-473.61111111111114</v>
      </c>
      <c r="L107" s="36">
        <f t="shared" si="17"/>
        <v>182.46600000000004</v>
      </c>
      <c r="M107" s="36">
        <f xml:space="preserve"> 0.5 * 1.225 * 0.36 * 2.14 * (F107)</f>
        <v>0</v>
      </c>
      <c r="N107" s="39">
        <f t="shared" si="12"/>
        <v>-291.14511111111108</v>
      </c>
      <c r="O107" s="39">
        <f>N107*F107</f>
        <v>0</v>
      </c>
      <c r="P107" s="39">
        <f xml:space="preserve"> P106+ MAX(J106, 0)</f>
        <v>267557.25285307871</v>
      </c>
      <c r="Q107" s="40">
        <f xml:space="preserve"> Q106 + MAX(-J106, 0)</f>
        <v>153022.42922432872</v>
      </c>
      <c r="R107" s="40">
        <f t="shared" si="13"/>
        <v>0</v>
      </c>
      <c r="S107" s="40">
        <f t="shared" si="14"/>
        <v>0</v>
      </c>
      <c r="T107" s="40">
        <f t="shared" si="18"/>
        <v>91813.457534597226</v>
      </c>
      <c r="U107" s="35">
        <f t="shared" si="15"/>
        <v>0</v>
      </c>
      <c r="V107" s="35">
        <f t="shared" si="16"/>
        <v>0</v>
      </c>
      <c r="W107" s="35">
        <f t="shared" si="19"/>
        <v>4</v>
      </c>
    </row>
    <row r="108" spans="1:23" x14ac:dyDescent="0.35">
      <c r="A108" s="3" t="s">
        <v>12</v>
      </c>
      <c r="B108" s="3">
        <v>100</v>
      </c>
      <c r="C108" s="3">
        <v>100</v>
      </c>
      <c r="D108" s="10">
        <v>0</v>
      </c>
      <c r="E108" s="15">
        <f>($D109-$D107)/2/3.6</f>
        <v>0</v>
      </c>
      <c r="F108" s="15">
        <f t="shared" si="10"/>
        <v>0</v>
      </c>
      <c r="H108" s="31">
        <f>F108</f>
        <v>0</v>
      </c>
      <c r="I108" s="32">
        <f t="shared" si="11"/>
        <v>0</v>
      </c>
      <c r="J108" s="35">
        <f>O108</f>
        <v>0</v>
      </c>
      <c r="K108" s="36">
        <f>1550*E108</f>
        <v>0</v>
      </c>
      <c r="L108" s="36">
        <f t="shared" si="17"/>
        <v>182.46600000000004</v>
      </c>
      <c r="M108" s="36">
        <f xml:space="preserve"> 0.5 * 1.225 * 0.36 * 2.14 * (F108)</f>
        <v>0</v>
      </c>
      <c r="N108" s="39">
        <f t="shared" si="12"/>
        <v>182.46600000000004</v>
      </c>
      <c r="O108" s="39">
        <f>N108*F108</f>
        <v>0</v>
      </c>
      <c r="P108" s="39">
        <f xml:space="preserve"> P107+ MAX(J107, 0)</f>
        <v>267557.25285307871</v>
      </c>
      <c r="Q108" s="40">
        <f xml:space="preserve"> Q107 + MAX(-J107, 0)</f>
        <v>153022.42922432872</v>
      </c>
      <c r="R108" s="40">
        <f t="shared" si="13"/>
        <v>0</v>
      </c>
      <c r="S108" s="40">
        <f t="shared" si="14"/>
        <v>0</v>
      </c>
      <c r="T108" s="40">
        <f t="shared" si="18"/>
        <v>91813.457534597226</v>
      </c>
      <c r="U108" s="35">
        <f t="shared" si="15"/>
        <v>0</v>
      </c>
      <c r="V108" s="35">
        <f t="shared" si="16"/>
        <v>0</v>
      </c>
      <c r="W108" s="35">
        <f t="shared" si="19"/>
        <v>4</v>
      </c>
    </row>
    <row r="109" spans="1:23" x14ac:dyDescent="0.35">
      <c r="A109" s="3" t="s">
        <v>12</v>
      </c>
      <c r="B109" s="3">
        <v>101</v>
      </c>
      <c r="C109" s="3">
        <v>101</v>
      </c>
      <c r="D109" s="10">
        <v>0</v>
      </c>
      <c r="E109" s="15">
        <f>($D110-$D108)/2/3.6</f>
        <v>0</v>
      </c>
      <c r="F109" s="15">
        <f t="shared" si="10"/>
        <v>0</v>
      </c>
      <c r="H109" s="31">
        <f>F109</f>
        <v>0</v>
      </c>
      <c r="I109" s="32">
        <f t="shared" si="11"/>
        <v>0</v>
      </c>
      <c r="J109" s="35">
        <f>O109</f>
        <v>0</v>
      </c>
      <c r="K109" s="36">
        <f>1550*E109</f>
        <v>0</v>
      </c>
      <c r="L109" s="36">
        <f t="shared" si="17"/>
        <v>182.46600000000004</v>
      </c>
      <c r="M109" s="36">
        <f xml:space="preserve"> 0.5 * 1.225 * 0.36 * 2.14 * (F109)</f>
        <v>0</v>
      </c>
      <c r="N109" s="39">
        <f t="shared" si="12"/>
        <v>182.46600000000004</v>
      </c>
      <c r="O109" s="39">
        <f>N109*F109</f>
        <v>0</v>
      </c>
      <c r="P109" s="39">
        <f xml:space="preserve"> P108+ MAX(J108, 0)</f>
        <v>267557.25285307871</v>
      </c>
      <c r="Q109" s="40">
        <f xml:space="preserve"> Q108 + MAX(-J108, 0)</f>
        <v>153022.42922432872</v>
      </c>
      <c r="R109" s="40">
        <f t="shared" si="13"/>
        <v>0</v>
      </c>
      <c r="S109" s="40">
        <f t="shared" si="14"/>
        <v>0</v>
      </c>
      <c r="T109" s="40">
        <f t="shared" si="18"/>
        <v>91813.457534597226</v>
      </c>
      <c r="U109" s="35">
        <f t="shared" si="15"/>
        <v>0</v>
      </c>
      <c r="V109" s="35">
        <f t="shared" si="16"/>
        <v>0</v>
      </c>
      <c r="W109" s="35">
        <f t="shared" si="19"/>
        <v>4</v>
      </c>
    </row>
    <row r="110" spans="1:23" x14ac:dyDescent="0.35">
      <c r="A110" s="3" t="s">
        <v>12</v>
      </c>
      <c r="B110" s="3">
        <v>102</v>
      </c>
      <c r="C110" s="3">
        <v>102</v>
      </c>
      <c r="D110" s="10">
        <v>0</v>
      </c>
      <c r="E110" s="15">
        <f>($D111-$D109)/2/3.6</f>
        <v>0</v>
      </c>
      <c r="F110" s="15">
        <f t="shared" si="10"/>
        <v>0</v>
      </c>
      <c r="H110" s="31">
        <f>F110</f>
        <v>0</v>
      </c>
      <c r="I110" s="32">
        <f t="shared" si="11"/>
        <v>0</v>
      </c>
      <c r="J110" s="35">
        <f>O110</f>
        <v>0</v>
      </c>
      <c r="K110" s="36">
        <f>1550*E110</f>
        <v>0</v>
      </c>
      <c r="L110" s="36">
        <f t="shared" si="17"/>
        <v>182.46600000000004</v>
      </c>
      <c r="M110" s="36">
        <f xml:space="preserve"> 0.5 * 1.225 * 0.36 * 2.14 * (F110)</f>
        <v>0</v>
      </c>
      <c r="N110" s="39">
        <f t="shared" si="12"/>
        <v>182.46600000000004</v>
      </c>
      <c r="O110" s="39">
        <f>N110*F110</f>
        <v>0</v>
      </c>
      <c r="P110" s="39">
        <f xml:space="preserve"> P109+ MAX(J109, 0)</f>
        <v>267557.25285307871</v>
      </c>
      <c r="Q110" s="40">
        <f xml:space="preserve"> Q109 + MAX(-J109, 0)</f>
        <v>153022.42922432872</v>
      </c>
      <c r="R110" s="40">
        <f t="shared" si="13"/>
        <v>0</v>
      </c>
      <c r="S110" s="40">
        <f t="shared" si="14"/>
        <v>0</v>
      </c>
      <c r="T110" s="40">
        <f t="shared" si="18"/>
        <v>91813.457534597226</v>
      </c>
      <c r="U110" s="35">
        <f t="shared" si="15"/>
        <v>0</v>
      </c>
      <c r="V110" s="35">
        <f t="shared" si="16"/>
        <v>0</v>
      </c>
      <c r="W110" s="35">
        <f t="shared" si="19"/>
        <v>4</v>
      </c>
    </row>
    <row r="111" spans="1:23" x14ac:dyDescent="0.35">
      <c r="A111" s="3" t="s">
        <v>12</v>
      </c>
      <c r="B111" s="3">
        <v>103</v>
      </c>
      <c r="C111" s="3">
        <v>103</v>
      </c>
      <c r="D111" s="10">
        <v>0</v>
      </c>
      <c r="E111" s="15">
        <f>($D112-$D110)/2/3.6</f>
        <v>0</v>
      </c>
      <c r="F111" s="15">
        <f t="shared" si="10"/>
        <v>0</v>
      </c>
      <c r="H111" s="31">
        <f>F111</f>
        <v>0</v>
      </c>
      <c r="I111" s="32">
        <f t="shared" si="11"/>
        <v>0</v>
      </c>
      <c r="J111" s="35">
        <f>O111</f>
        <v>0</v>
      </c>
      <c r="K111" s="36">
        <f>1550*E111</f>
        <v>0</v>
      </c>
      <c r="L111" s="36">
        <f t="shared" si="17"/>
        <v>182.46600000000004</v>
      </c>
      <c r="M111" s="36">
        <f xml:space="preserve"> 0.5 * 1.225 * 0.36 * 2.14 * (F111)</f>
        <v>0</v>
      </c>
      <c r="N111" s="39">
        <f t="shared" si="12"/>
        <v>182.46600000000004</v>
      </c>
      <c r="O111" s="39">
        <f>N111*F111</f>
        <v>0</v>
      </c>
      <c r="P111" s="39">
        <f xml:space="preserve"> P110+ MAX(J110, 0)</f>
        <v>267557.25285307871</v>
      </c>
      <c r="Q111" s="40">
        <f xml:space="preserve"> Q110 + MAX(-J110, 0)</f>
        <v>153022.42922432872</v>
      </c>
      <c r="R111" s="40">
        <f t="shared" si="13"/>
        <v>0</v>
      </c>
      <c r="S111" s="40">
        <f t="shared" si="14"/>
        <v>0</v>
      </c>
      <c r="T111" s="40">
        <f t="shared" si="18"/>
        <v>91813.457534597226</v>
      </c>
      <c r="U111" s="35">
        <f t="shared" si="15"/>
        <v>0</v>
      </c>
      <c r="V111" s="35">
        <f t="shared" si="16"/>
        <v>0</v>
      </c>
      <c r="W111" s="35">
        <f t="shared" si="19"/>
        <v>4</v>
      </c>
    </row>
    <row r="112" spans="1:23" x14ac:dyDescent="0.35">
      <c r="A112" s="3" t="s">
        <v>12</v>
      </c>
      <c r="B112" s="3">
        <v>104</v>
      </c>
      <c r="C112" s="3">
        <v>104</v>
      </c>
      <c r="D112" s="10">
        <v>0</v>
      </c>
      <c r="E112" s="15">
        <f>($D113-$D111)/2/3.6</f>
        <v>0</v>
      </c>
      <c r="F112" s="15">
        <f t="shared" si="10"/>
        <v>0</v>
      </c>
      <c r="H112" s="31">
        <f>F112</f>
        <v>0</v>
      </c>
      <c r="I112" s="32">
        <f t="shared" si="11"/>
        <v>0</v>
      </c>
      <c r="J112" s="35">
        <f>O112</f>
        <v>0</v>
      </c>
      <c r="K112" s="36">
        <f>1550*E112</f>
        <v>0</v>
      </c>
      <c r="L112" s="36">
        <f t="shared" si="17"/>
        <v>182.46600000000004</v>
      </c>
      <c r="M112" s="36">
        <f xml:space="preserve"> 0.5 * 1.225 * 0.36 * 2.14 * (F112)</f>
        <v>0</v>
      </c>
      <c r="N112" s="39">
        <f t="shared" si="12"/>
        <v>182.46600000000004</v>
      </c>
      <c r="O112" s="39">
        <f>N112*F112</f>
        <v>0</v>
      </c>
      <c r="P112" s="39">
        <f xml:space="preserve"> P111+ MAX(J111, 0)</f>
        <v>267557.25285307871</v>
      </c>
      <c r="Q112" s="40">
        <f xml:space="preserve"> Q111 + MAX(-J111, 0)</f>
        <v>153022.42922432872</v>
      </c>
      <c r="R112" s="40">
        <f t="shared" si="13"/>
        <v>0</v>
      </c>
      <c r="S112" s="40">
        <f t="shared" si="14"/>
        <v>0</v>
      </c>
      <c r="T112" s="40">
        <f t="shared" si="18"/>
        <v>91813.457534597226</v>
      </c>
      <c r="U112" s="35">
        <f t="shared" si="15"/>
        <v>0</v>
      </c>
      <c r="V112" s="35">
        <f t="shared" si="16"/>
        <v>0</v>
      </c>
      <c r="W112" s="35">
        <f t="shared" si="19"/>
        <v>4</v>
      </c>
    </row>
    <row r="113" spans="1:23" x14ac:dyDescent="0.35">
      <c r="A113" s="3" t="s">
        <v>12</v>
      </c>
      <c r="B113" s="3">
        <v>105</v>
      </c>
      <c r="C113" s="3">
        <v>105</v>
      </c>
      <c r="D113" s="10">
        <v>0</v>
      </c>
      <c r="E113" s="15">
        <f>($D114-$D112)/2/3.6</f>
        <v>0</v>
      </c>
      <c r="F113" s="15">
        <f t="shared" si="10"/>
        <v>0</v>
      </c>
      <c r="H113" s="31">
        <f>F113</f>
        <v>0</v>
      </c>
      <c r="I113" s="32">
        <f t="shared" si="11"/>
        <v>0</v>
      </c>
      <c r="J113" s="35">
        <f>O113</f>
        <v>0</v>
      </c>
      <c r="K113" s="36">
        <f>1550*E113</f>
        <v>0</v>
      </c>
      <c r="L113" s="36">
        <f t="shared" si="17"/>
        <v>182.46600000000004</v>
      </c>
      <c r="M113" s="36">
        <f xml:space="preserve"> 0.5 * 1.225 * 0.36 * 2.14 * (F113)</f>
        <v>0</v>
      </c>
      <c r="N113" s="39">
        <f t="shared" si="12"/>
        <v>182.46600000000004</v>
      </c>
      <c r="O113" s="39">
        <f>N113*F113</f>
        <v>0</v>
      </c>
      <c r="P113" s="39">
        <f xml:space="preserve"> P112+ MAX(J112, 0)</f>
        <v>267557.25285307871</v>
      </c>
      <c r="Q113" s="40">
        <f xml:space="preserve"> Q112 + MAX(-J112, 0)</f>
        <v>153022.42922432872</v>
      </c>
      <c r="R113" s="40">
        <f t="shared" si="13"/>
        <v>0</v>
      </c>
      <c r="S113" s="40">
        <f t="shared" si="14"/>
        <v>0</v>
      </c>
      <c r="T113" s="40">
        <f t="shared" si="18"/>
        <v>91813.457534597226</v>
      </c>
      <c r="U113" s="35">
        <f t="shared" si="15"/>
        <v>0</v>
      </c>
      <c r="V113" s="35">
        <f t="shared" si="16"/>
        <v>0</v>
      </c>
      <c r="W113" s="35">
        <f t="shared" si="19"/>
        <v>4</v>
      </c>
    </row>
    <row r="114" spans="1:23" x14ac:dyDescent="0.35">
      <c r="A114" s="3" t="s">
        <v>12</v>
      </c>
      <c r="B114" s="3">
        <v>106</v>
      </c>
      <c r="C114" s="3">
        <v>106</v>
      </c>
      <c r="D114" s="10">
        <v>0</v>
      </c>
      <c r="E114" s="15">
        <f>($D115-$D113)/2/3.6</f>
        <v>0</v>
      </c>
      <c r="F114" s="15">
        <f t="shared" si="10"/>
        <v>0</v>
      </c>
      <c r="H114" s="31">
        <f>F114</f>
        <v>0</v>
      </c>
      <c r="I114" s="32">
        <f t="shared" si="11"/>
        <v>0</v>
      </c>
      <c r="J114" s="35">
        <f>O114</f>
        <v>0</v>
      </c>
      <c r="K114" s="36">
        <f>1550*E114</f>
        <v>0</v>
      </c>
      <c r="L114" s="36">
        <f t="shared" si="17"/>
        <v>182.46600000000004</v>
      </c>
      <c r="M114" s="36">
        <f xml:space="preserve"> 0.5 * 1.225 * 0.36 * 2.14 * (F114)</f>
        <v>0</v>
      </c>
      <c r="N114" s="39">
        <f t="shared" si="12"/>
        <v>182.46600000000004</v>
      </c>
      <c r="O114" s="39">
        <f>N114*F114</f>
        <v>0</v>
      </c>
      <c r="P114" s="39">
        <f xml:space="preserve"> P113+ MAX(J113, 0)</f>
        <v>267557.25285307871</v>
      </c>
      <c r="Q114" s="40">
        <f xml:space="preserve"> Q113 + MAX(-J113, 0)</f>
        <v>153022.42922432872</v>
      </c>
      <c r="R114" s="40">
        <f t="shared" si="13"/>
        <v>0</v>
      </c>
      <c r="S114" s="40">
        <f t="shared" si="14"/>
        <v>0</v>
      </c>
      <c r="T114" s="40">
        <f t="shared" si="18"/>
        <v>91813.457534597226</v>
      </c>
      <c r="U114" s="35">
        <f t="shared" si="15"/>
        <v>0</v>
      </c>
      <c r="V114" s="35">
        <f t="shared" si="16"/>
        <v>0</v>
      </c>
      <c r="W114" s="35">
        <f t="shared" si="19"/>
        <v>4</v>
      </c>
    </row>
    <row r="115" spans="1:23" x14ac:dyDescent="0.35">
      <c r="A115" s="3" t="s">
        <v>12</v>
      </c>
      <c r="B115" s="3">
        <v>107</v>
      </c>
      <c r="C115" s="3">
        <v>107</v>
      </c>
      <c r="D115" s="10">
        <v>0</v>
      </c>
      <c r="E115" s="15">
        <f>($D116-$D114)/2/3.6</f>
        <v>0</v>
      </c>
      <c r="F115" s="15">
        <f t="shared" si="10"/>
        <v>0</v>
      </c>
      <c r="H115" s="31">
        <f>F115</f>
        <v>0</v>
      </c>
      <c r="I115" s="32">
        <f t="shared" si="11"/>
        <v>0</v>
      </c>
      <c r="J115" s="35">
        <f>O115</f>
        <v>0</v>
      </c>
      <c r="K115" s="36">
        <f>1550*E115</f>
        <v>0</v>
      </c>
      <c r="L115" s="36">
        <f t="shared" si="17"/>
        <v>182.46600000000004</v>
      </c>
      <c r="M115" s="36">
        <f xml:space="preserve"> 0.5 * 1.225 * 0.36 * 2.14 * (F115)</f>
        <v>0</v>
      </c>
      <c r="N115" s="39">
        <f t="shared" si="12"/>
        <v>182.46600000000004</v>
      </c>
      <c r="O115" s="39">
        <f>N115*F115</f>
        <v>0</v>
      </c>
      <c r="P115" s="39">
        <f xml:space="preserve"> P114+ MAX(J114, 0)</f>
        <v>267557.25285307871</v>
      </c>
      <c r="Q115" s="40">
        <f xml:space="preserve"> Q114 + MAX(-J114, 0)</f>
        <v>153022.42922432872</v>
      </c>
      <c r="R115" s="40">
        <f t="shared" si="13"/>
        <v>0</v>
      </c>
      <c r="S115" s="40">
        <f t="shared" si="14"/>
        <v>0</v>
      </c>
      <c r="T115" s="40">
        <f t="shared" si="18"/>
        <v>91813.457534597226</v>
      </c>
      <c r="U115" s="35">
        <f t="shared" si="15"/>
        <v>0</v>
      </c>
      <c r="V115" s="35">
        <f t="shared" si="16"/>
        <v>0</v>
      </c>
      <c r="W115" s="35">
        <f t="shared" si="19"/>
        <v>4</v>
      </c>
    </row>
    <row r="116" spans="1:23" x14ac:dyDescent="0.35">
      <c r="A116" s="3" t="s">
        <v>12</v>
      </c>
      <c r="B116" s="3">
        <v>108</v>
      </c>
      <c r="C116" s="3">
        <v>108</v>
      </c>
      <c r="D116" s="10">
        <v>0</v>
      </c>
      <c r="E116" s="15">
        <f>($D117-$D115)/2/3.6</f>
        <v>0</v>
      </c>
      <c r="F116" s="15">
        <f t="shared" si="10"/>
        <v>0</v>
      </c>
      <c r="H116" s="31">
        <f>F116</f>
        <v>0</v>
      </c>
      <c r="I116" s="32">
        <f t="shared" si="11"/>
        <v>0</v>
      </c>
      <c r="J116" s="35">
        <f>O116</f>
        <v>0</v>
      </c>
      <c r="K116" s="36">
        <f>1550*E116</f>
        <v>0</v>
      </c>
      <c r="L116" s="36">
        <f t="shared" si="17"/>
        <v>182.46600000000004</v>
      </c>
      <c r="M116" s="36">
        <f xml:space="preserve"> 0.5 * 1.225 * 0.36 * 2.14 * (F116)</f>
        <v>0</v>
      </c>
      <c r="N116" s="39">
        <f t="shared" si="12"/>
        <v>182.46600000000004</v>
      </c>
      <c r="O116" s="39">
        <f>N116*F116</f>
        <v>0</v>
      </c>
      <c r="P116" s="39">
        <f xml:space="preserve"> P115+ MAX(J115, 0)</f>
        <v>267557.25285307871</v>
      </c>
      <c r="Q116" s="40">
        <f xml:space="preserve"> Q115 + MAX(-J115, 0)</f>
        <v>153022.42922432872</v>
      </c>
      <c r="R116" s="40">
        <f t="shared" si="13"/>
        <v>0</v>
      </c>
      <c r="S116" s="40">
        <f t="shared" si="14"/>
        <v>0</v>
      </c>
      <c r="T116" s="40">
        <f t="shared" si="18"/>
        <v>91813.457534597226</v>
      </c>
      <c r="U116" s="35">
        <f t="shared" si="15"/>
        <v>0</v>
      </c>
      <c r="V116" s="35">
        <f t="shared" si="16"/>
        <v>0</v>
      </c>
      <c r="W116" s="35">
        <f t="shared" si="19"/>
        <v>4</v>
      </c>
    </row>
    <row r="117" spans="1:23" x14ac:dyDescent="0.35">
      <c r="A117" s="3" t="s">
        <v>12</v>
      </c>
      <c r="B117" s="3">
        <v>109</v>
      </c>
      <c r="C117" s="3">
        <v>109</v>
      </c>
      <c r="D117" s="10">
        <v>0</v>
      </c>
      <c r="E117" s="15">
        <f>($D118-$D116)/2/3.6</f>
        <v>0</v>
      </c>
      <c r="F117" s="15">
        <f t="shared" si="10"/>
        <v>0</v>
      </c>
      <c r="H117" s="31">
        <f>F117</f>
        <v>0</v>
      </c>
      <c r="I117" s="32">
        <f t="shared" si="11"/>
        <v>0</v>
      </c>
      <c r="J117" s="35">
        <f>O117</f>
        <v>0</v>
      </c>
      <c r="K117" s="36">
        <f>1550*E117</f>
        <v>0</v>
      </c>
      <c r="L117" s="36">
        <f t="shared" si="17"/>
        <v>182.46600000000004</v>
      </c>
      <c r="M117" s="36">
        <f xml:space="preserve"> 0.5 * 1.225 * 0.36 * 2.14 * (F117)</f>
        <v>0</v>
      </c>
      <c r="N117" s="39">
        <f t="shared" si="12"/>
        <v>182.46600000000004</v>
      </c>
      <c r="O117" s="39">
        <f>N117*F117</f>
        <v>0</v>
      </c>
      <c r="P117" s="39">
        <f xml:space="preserve"> P116+ MAX(J116, 0)</f>
        <v>267557.25285307871</v>
      </c>
      <c r="Q117" s="40">
        <f xml:space="preserve"> Q116 + MAX(-J116, 0)</f>
        <v>153022.42922432872</v>
      </c>
      <c r="R117" s="40">
        <f t="shared" si="13"/>
        <v>0</v>
      </c>
      <c r="S117" s="40">
        <f t="shared" si="14"/>
        <v>0</v>
      </c>
      <c r="T117" s="40">
        <f t="shared" si="18"/>
        <v>91813.457534597226</v>
      </c>
      <c r="U117" s="35">
        <f t="shared" si="15"/>
        <v>0</v>
      </c>
      <c r="V117" s="35">
        <f t="shared" si="16"/>
        <v>0</v>
      </c>
      <c r="W117" s="35">
        <f t="shared" si="19"/>
        <v>4</v>
      </c>
    </row>
    <row r="118" spans="1:23" x14ac:dyDescent="0.35">
      <c r="A118" s="3" t="s">
        <v>12</v>
      </c>
      <c r="B118" s="3">
        <v>110</v>
      </c>
      <c r="C118" s="3">
        <v>110</v>
      </c>
      <c r="D118" s="10">
        <v>0</v>
      </c>
      <c r="E118" s="15">
        <f>($D119-$D117)/2/3.6</f>
        <v>0</v>
      </c>
      <c r="F118" s="15">
        <f t="shared" si="10"/>
        <v>0</v>
      </c>
      <c r="H118" s="31">
        <f>F118</f>
        <v>0</v>
      </c>
      <c r="I118" s="32">
        <f t="shared" si="11"/>
        <v>0</v>
      </c>
      <c r="J118" s="35">
        <f>O118</f>
        <v>0</v>
      </c>
      <c r="K118" s="36">
        <f>1550*E118</f>
        <v>0</v>
      </c>
      <c r="L118" s="36">
        <f t="shared" si="17"/>
        <v>182.46600000000004</v>
      </c>
      <c r="M118" s="36">
        <f xml:space="preserve"> 0.5 * 1.225 * 0.36 * 2.14 * (F118)</f>
        <v>0</v>
      </c>
      <c r="N118" s="39">
        <f t="shared" si="12"/>
        <v>182.46600000000004</v>
      </c>
      <c r="O118" s="39">
        <f>N118*F118</f>
        <v>0</v>
      </c>
      <c r="P118" s="39">
        <f xml:space="preserve"> P117+ MAX(J117, 0)</f>
        <v>267557.25285307871</v>
      </c>
      <c r="Q118" s="40">
        <f xml:space="preserve"> Q117 + MAX(-J117, 0)</f>
        <v>153022.42922432872</v>
      </c>
      <c r="R118" s="40">
        <f t="shared" si="13"/>
        <v>0</v>
      </c>
      <c r="S118" s="40">
        <f t="shared" si="14"/>
        <v>0</v>
      </c>
      <c r="T118" s="40">
        <f t="shared" si="18"/>
        <v>91813.457534597226</v>
      </c>
      <c r="U118" s="35">
        <f t="shared" si="15"/>
        <v>0</v>
      </c>
      <c r="V118" s="35">
        <f t="shared" si="16"/>
        <v>0</v>
      </c>
      <c r="W118" s="35">
        <f t="shared" si="19"/>
        <v>4</v>
      </c>
    </row>
    <row r="119" spans="1:23" x14ac:dyDescent="0.35">
      <c r="A119" s="3" t="s">
        <v>12</v>
      </c>
      <c r="B119" s="3">
        <v>111</v>
      </c>
      <c r="C119" s="3">
        <v>111</v>
      </c>
      <c r="D119" s="10">
        <v>0</v>
      </c>
      <c r="E119" s="15">
        <f>($D120-$D118)/2/3.6</f>
        <v>0</v>
      </c>
      <c r="F119" s="15">
        <f t="shared" si="10"/>
        <v>0</v>
      </c>
      <c r="H119" s="31">
        <f>F119</f>
        <v>0</v>
      </c>
      <c r="I119" s="32">
        <f t="shared" si="11"/>
        <v>0</v>
      </c>
      <c r="J119" s="35">
        <f>O119</f>
        <v>0</v>
      </c>
      <c r="K119" s="36">
        <f>1550*E119</f>
        <v>0</v>
      </c>
      <c r="L119" s="36">
        <f t="shared" si="17"/>
        <v>182.46600000000004</v>
      </c>
      <c r="M119" s="36">
        <f xml:space="preserve"> 0.5 * 1.225 * 0.36 * 2.14 * (F119)</f>
        <v>0</v>
      </c>
      <c r="N119" s="39">
        <f t="shared" si="12"/>
        <v>182.46600000000004</v>
      </c>
      <c r="O119" s="39">
        <f>N119*F119</f>
        <v>0</v>
      </c>
      <c r="P119" s="39">
        <f xml:space="preserve"> P118+ MAX(J118, 0)</f>
        <v>267557.25285307871</v>
      </c>
      <c r="Q119" s="40">
        <f xml:space="preserve"> Q118 + MAX(-J118, 0)</f>
        <v>153022.42922432872</v>
      </c>
      <c r="R119" s="40">
        <f t="shared" si="13"/>
        <v>0</v>
      </c>
      <c r="S119" s="40">
        <f t="shared" si="14"/>
        <v>0</v>
      </c>
      <c r="T119" s="40">
        <f t="shared" si="18"/>
        <v>91813.457534597226</v>
      </c>
      <c r="U119" s="35">
        <f t="shared" si="15"/>
        <v>0</v>
      </c>
      <c r="V119" s="35">
        <f t="shared" si="16"/>
        <v>0</v>
      </c>
      <c r="W119" s="35">
        <f t="shared" si="19"/>
        <v>4</v>
      </c>
    </row>
    <row r="120" spans="1:23" x14ac:dyDescent="0.35">
      <c r="A120" s="3" t="s">
        <v>12</v>
      </c>
      <c r="B120" s="3">
        <v>112</v>
      </c>
      <c r="C120" s="3">
        <v>112</v>
      </c>
      <c r="D120" s="10">
        <v>0</v>
      </c>
      <c r="E120" s="15">
        <f>($D121-$D119)/2/3.6</f>
        <v>0</v>
      </c>
      <c r="F120" s="15">
        <f t="shared" si="10"/>
        <v>0</v>
      </c>
      <c r="H120" s="31">
        <f>F120</f>
        <v>0</v>
      </c>
      <c r="I120" s="32">
        <f t="shared" si="11"/>
        <v>0</v>
      </c>
      <c r="J120" s="35">
        <f>O120</f>
        <v>0</v>
      </c>
      <c r="K120" s="36">
        <f>1550*E120</f>
        <v>0</v>
      </c>
      <c r="L120" s="36">
        <f t="shared" si="17"/>
        <v>182.46600000000004</v>
      </c>
      <c r="M120" s="36">
        <f xml:space="preserve"> 0.5 * 1.225 * 0.36 * 2.14 * (F120)</f>
        <v>0</v>
      </c>
      <c r="N120" s="39">
        <f t="shared" si="12"/>
        <v>182.46600000000004</v>
      </c>
      <c r="O120" s="39">
        <f>N120*F120</f>
        <v>0</v>
      </c>
      <c r="P120" s="39">
        <f xml:space="preserve"> P119+ MAX(J119, 0)</f>
        <v>267557.25285307871</v>
      </c>
      <c r="Q120" s="40">
        <f xml:space="preserve"> Q119 + MAX(-J119, 0)</f>
        <v>153022.42922432872</v>
      </c>
      <c r="R120" s="40">
        <f t="shared" si="13"/>
        <v>0</v>
      </c>
      <c r="S120" s="40">
        <f t="shared" si="14"/>
        <v>0</v>
      </c>
      <c r="T120" s="40">
        <f t="shared" si="18"/>
        <v>91813.457534597226</v>
      </c>
      <c r="U120" s="35">
        <f t="shared" si="15"/>
        <v>0</v>
      </c>
      <c r="V120" s="35">
        <f t="shared" si="16"/>
        <v>0</v>
      </c>
      <c r="W120" s="35">
        <f t="shared" si="19"/>
        <v>4</v>
      </c>
    </row>
    <row r="121" spans="1:23" x14ac:dyDescent="0.35">
      <c r="A121" s="3" t="s">
        <v>12</v>
      </c>
      <c r="B121" s="3">
        <v>113</v>
      </c>
      <c r="C121" s="3">
        <v>113</v>
      </c>
      <c r="D121" s="10">
        <v>0</v>
      </c>
      <c r="E121" s="15">
        <f>($D122-$D120)/2/3.6</f>
        <v>0</v>
      </c>
      <c r="F121" s="15">
        <f t="shared" si="10"/>
        <v>0</v>
      </c>
      <c r="H121" s="31">
        <f>F121</f>
        <v>0</v>
      </c>
      <c r="I121" s="32">
        <f t="shared" si="11"/>
        <v>0</v>
      </c>
      <c r="J121" s="35">
        <f>O121</f>
        <v>0</v>
      </c>
      <c r="K121" s="36">
        <f>1550*E121</f>
        <v>0</v>
      </c>
      <c r="L121" s="36">
        <f t="shared" si="17"/>
        <v>182.46600000000004</v>
      </c>
      <c r="M121" s="36">
        <f xml:space="preserve"> 0.5 * 1.225 * 0.36 * 2.14 * (F121)</f>
        <v>0</v>
      </c>
      <c r="N121" s="39">
        <f t="shared" si="12"/>
        <v>182.46600000000004</v>
      </c>
      <c r="O121" s="39">
        <f>N121*F121</f>
        <v>0</v>
      </c>
      <c r="P121" s="39">
        <f xml:space="preserve"> P120+ MAX(J120, 0)</f>
        <v>267557.25285307871</v>
      </c>
      <c r="Q121" s="40">
        <f xml:space="preserve"> Q120 + MAX(-J120, 0)</f>
        <v>153022.42922432872</v>
      </c>
      <c r="R121" s="40">
        <f t="shared" si="13"/>
        <v>0</v>
      </c>
      <c r="S121" s="40">
        <f t="shared" si="14"/>
        <v>0</v>
      </c>
      <c r="T121" s="40">
        <f t="shared" si="18"/>
        <v>91813.457534597226</v>
      </c>
      <c r="U121" s="35">
        <f t="shared" si="15"/>
        <v>0</v>
      </c>
      <c r="V121" s="35">
        <f t="shared" si="16"/>
        <v>0</v>
      </c>
      <c r="W121" s="35">
        <f t="shared" si="19"/>
        <v>4</v>
      </c>
    </row>
    <row r="122" spans="1:23" x14ac:dyDescent="0.35">
      <c r="A122" s="3" t="s">
        <v>12</v>
      </c>
      <c r="B122" s="3">
        <v>114</v>
      </c>
      <c r="C122" s="3">
        <v>114</v>
      </c>
      <c r="D122" s="10">
        <v>0</v>
      </c>
      <c r="E122" s="15">
        <f>($D123-$D121)/2/3.6</f>
        <v>0</v>
      </c>
      <c r="F122" s="15">
        <f t="shared" si="10"/>
        <v>0</v>
      </c>
      <c r="H122" s="31">
        <f>F122</f>
        <v>0</v>
      </c>
      <c r="I122" s="32">
        <f t="shared" si="11"/>
        <v>0</v>
      </c>
      <c r="J122" s="35">
        <f>O122</f>
        <v>0</v>
      </c>
      <c r="K122" s="36">
        <f>1550*E122</f>
        <v>0</v>
      </c>
      <c r="L122" s="36">
        <f t="shared" si="17"/>
        <v>182.46600000000004</v>
      </c>
      <c r="M122" s="36">
        <f xml:space="preserve"> 0.5 * 1.225 * 0.36 * 2.14 * (F122)</f>
        <v>0</v>
      </c>
      <c r="N122" s="39">
        <f t="shared" si="12"/>
        <v>182.46600000000004</v>
      </c>
      <c r="O122" s="39">
        <f>N122*F122</f>
        <v>0</v>
      </c>
      <c r="P122" s="39">
        <f xml:space="preserve"> P121+ MAX(J121, 0)</f>
        <v>267557.25285307871</v>
      </c>
      <c r="Q122" s="40">
        <f xml:space="preserve"> Q121 + MAX(-J121, 0)</f>
        <v>153022.42922432872</v>
      </c>
      <c r="R122" s="40">
        <f t="shared" si="13"/>
        <v>0</v>
      </c>
      <c r="S122" s="40">
        <f t="shared" si="14"/>
        <v>0</v>
      </c>
      <c r="T122" s="40">
        <f t="shared" si="18"/>
        <v>91813.457534597226</v>
      </c>
      <c r="U122" s="35">
        <f t="shared" si="15"/>
        <v>0</v>
      </c>
      <c r="V122" s="35">
        <f t="shared" si="16"/>
        <v>0</v>
      </c>
      <c r="W122" s="35">
        <f t="shared" si="19"/>
        <v>4</v>
      </c>
    </row>
    <row r="123" spans="1:23" x14ac:dyDescent="0.35">
      <c r="A123" s="3" t="s">
        <v>12</v>
      </c>
      <c r="B123" s="3">
        <v>115</v>
      </c>
      <c r="C123" s="3">
        <v>115</v>
      </c>
      <c r="D123" s="10">
        <v>0</v>
      </c>
      <c r="E123" s="15">
        <f>($D124-$D122)/2/3.6</f>
        <v>0</v>
      </c>
      <c r="F123" s="15">
        <f t="shared" si="10"/>
        <v>0</v>
      </c>
      <c r="H123" s="31">
        <f>F123</f>
        <v>0</v>
      </c>
      <c r="I123" s="32">
        <f t="shared" si="11"/>
        <v>0</v>
      </c>
      <c r="J123" s="35">
        <f>O123</f>
        <v>0</v>
      </c>
      <c r="K123" s="36">
        <f>1550*E123</f>
        <v>0</v>
      </c>
      <c r="L123" s="36">
        <f t="shared" si="17"/>
        <v>182.46600000000004</v>
      </c>
      <c r="M123" s="36">
        <f xml:space="preserve"> 0.5 * 1.225 * 0.36 * 2.14 * (F123)</f>
        <v>0</v>
      </c>
      <c r="N123" s="39">
        <f t="shared" si="12"/>
        <v>182.46600000000004</v>
      </c>
      <c r="O123" s="39">
        <f>N123*F123</f>
        <v>0</v>
      </c>
      <c r="P123" s="39">
        <f xml:space="preserve"> P122+ MAX(J122, 0)</f>
        <v>267557.25285307871</v>
      </c>
      <c r="Q123" s="40">
        <f xml:space="preserve"> Q122 + MAX(-J122, 0)</f>
        <v>153022.42922432872</v>
      </c>
      <c r="R123" s="40">
        <f t="shared" si="13"/>
        <v>0</v>
      </c>
      <c r="S123" s="40">
        <f t="shared" si="14"/>
        <v>0</v>
      </c>
      <c r="T123" s="40">
        <f t="shared" si="18"/>
        <v>91813.457534597226</v>
      </c>
      <c r="U123" s="35">
        <f t="shared" si="15"/>
        <v>0</v>
      </c>
      <c r="V123" s="35">
        <f t="shared" si="16"/>
        <v>0</v>
      </c>
      <c r="W123" s="35">
        <f t="shared" si="19"/>
        <v>4</v>
      </c>
    </row>
    <row r="124" spans="1:23" x14ac:dyDescent="0.35">
      <c r="A124" s="3" t="s">
        <v>12</v>
      </c>
      <c r="B124" s="3">
        <v>116</v>
      </c>
      <c r="C124" s="3">
        <v>116</v>
      </c>
      <c r="D124" s="10">
        <v>0</v>
      </c>
      <c r="E124" s="15">
        <f>($D125-$D123)/2/3.6</f>
        <v>0</v>
      </c>
      <c r="F124" s="15">
        <f t="shared" si="10"/>
        <v>0</v>
      </c>
      <c r="H124" s="31">
        <f>F124</f>
        <v>0</v>
      </c>
      <c r="I124" s="32">
        <f t="shared" si="11"/>
        <v>0</v>
      </c>
      <c r="J124" s="35">
        <f>O124</f>
        <v>0</v>
      </c>
      <c r="K124" s="36">
        <f>1550*E124</f>
        <v>0</v>
      </c>
      <c r="L124" s="36">
        <f t="shared" si="17"/>
        <v>182.46600000000004</v>
      </c>
      <c r="M124" s="36">
        <f xml:space="preserve"> 0.5 * 1.225 * 0.36 * 2.14 * (F124)</f>
        <v>0</v>
      </c>
      <c r="N124" s="39">
        <f t="shared" si="12"/>
        <v>182.46600000000004</v>
      </c>
      <c r="O124" s="39">
        <f>N124*F124</f>
        <v>0</v>
      </c>
      <c r="P124" s="39">
        <f xml:space="preserve"> P123+ MAX(J123, 0)</f>
        <v>267557.25285307871</v>
      </c>
      <c r="Q124" s="40">
        <f xml:space="preserve"> Q123 + MAX(-J123, 0)</f>
        <v>153022.42922432872</v>
      </c>
      <c r="R124" s="40">
        <f t="shared" si="13"/>
        <v>0</v>
      </c>
      <c r="S124" s="40">
        <f t="shared" si="14"/>
        <v>0</v>
      </c>
      <c r="T124" s="40">
        <f t="shared" si="18"/>
        <v>91813.457534597226</v>
      </c>
      <c r="U124" s="35">
        <f t="shared" si="15"/>
        <v>0</v>
      </c>
      <c r="V124" s="35">
        <f t="shared" si="16"/>
        <v>0</v>
      </c>
      <c r="W124" s="35">
        <f t="shared" si="19"/>
        <v>4</v>
      </c>
    </row>
    <row r="125" spans="1:23" x14ac:dyDescent="0.35">
      <c r="A125" s="3" t="s">
        <v>12</v>
      </c>
      <c r="B125" s="3">
        <v>117</v>
      </c>
      <c r="C125" s="3">
        <v>117</v>
      </c>
      <c r="D125" s="10">
        <v>0</v>
      </c>
      <c r="E125" s="15">
        <f>($D126-$D124)/2/3.6</f>
        <v>0</v>
      </c>
      <c r="F125" s="15">
        <f t="shared" si="10"/>
        <v>0</v>
      </c>
      <c r="H125" s="31">
        <f>F125</f>
        <v>0</v>
      </c>
      <c r="I125" s="32">
        <f t="shared" si="11"/>
        <v>0</v>
      </c>
      <c r="J125" s="35">
        <f>O125</f>
        <v>0</v>
      </c>
      <c r="K125" s="36">
        <f>1550*E125</f>
        <v>0</v>
      </c>
      <c r="L125" s="36">
        <f t="shared" si="17"/>
        <v>182.46600000000004</v>
      </c>
      <c r="M125" s="36">
        <f xml:space="preserve"> 0.5 * 1.225 * 0.36 * 2.14 * (F125)</f>
        <v>0</v>
      </c>
      <c r="N125" s="39">
        <f t="shared" si="12"/>
        <v>182.46600000000004</v>
      </c>
      <c r="O125" s="39">
        <f>N125*F125</f>
        <v>0</v>
      </c>
      <c r="P125" s="39">
        <f xml:space="preserve"> P124+ MAX(J124, 0)</f>
        <v>267557.25285307871</v>
      </c>
      <c r="Q125" s="40">
        <f xml:space="preserve"> Q124 + MAX(-J124, 0)</f>
        <v>153022.42922432872</v>
      </c>
      <c r="R125" s="40">
        <f t="shared" si="13"/>
        <v>0</v>
      </c>
      <c r="S125" s="40">
        <f t="shared" si="14"/>
        <v>0</v>
      </c>
      <c r="T125" s="40">
        <f t="shared" si="18"/>
        <v>91813.457534597226</v>
      </c>
      <c r="U125" s="35">
        <f t="shared" si="15"/>
        <v>0</v>
      </c>
      <c r="V125" s="35">
        <f t="shared" si="16"/>
        <v>0</v>
      </c>
      <c r="W125" s="35">
        <f t="shared" si="19"/>
        <v>4</v>
      </c>
    </row>
    <row r="126" spans="1:23" x14ac:dyDescent="0.35">
      <c r="A126" s="3" t="s">
        <v>12</v>
      </c>
      <c r="B126" s="3">
        <v>118</v>
      </c>
      <c r="C126" s="3">
        <v>118</v>
      </c>
      <c r="D126" s="10">
        <v>0</v>
      </c>
      <c r="E126" s="15">
        <f>($D127-$D125)/2/3.6</f>
        <v>0</v>
      </c>
      <c r="F126" s="15">
        <f t="shared" si="10"/>
        <v>0</v>
      </c>
      <c r="H126" s="31">
        <f>F126</f>
        <v>0</v>
      </c>
      <c r="I126" s="32">
        <f t="shared" si="11"/>
        <v>0</v>
      </c>
      <c r="J126" s="35">
        <f>O126</f>
        <v>0</v>
      </c>
      <c r="K126" s="36">
        <f>1550*E126</f>
        <v>0</v>
      </c>
      <c r="L126" s="36">
        <f t="shared" si="17"/>
        <v>182.46600000000004</v>
      </c>
      <c r="M126" s="36">
        <f xml:space="preserve"> 0.5 * 1.225 * 0.36 * 2.14 * (F126)</f>
        <v>0</v>
      </c>
      <c r="N126" s="39">
        <f t="shared" si="12"/>
        <v>182.46600000000004</v>
      </c>
      <c r="O126" s="39">
        <f>N126*F126</f>
        <v>0</v>
      </c>
      <c r="P126" s="39">
        <f xml:space="preserve"> P125+ MAX(J125, 0)</f>
        <v>267557.25285307871</v>
      </c>
      <c r="Q126" s="40">
        <f xml:space="preserve"> Q125 + MAX(-J125, 0)</f>
        <v>153022.42922432872</v>
      </c>
      <c r="R126" s="40">
        <f t="shared" si="13"/>
        <v>0</v>
      </c>
      <c r="S126" s="40">
        <f t="shared" si="14"/>
        <v>0</v>
      </c>
      <c r="T126" s="40">
        <f t="shared" si="18"/>
        <v>91813.457534597226</v>
      </c>
      <c r="U126" s="35">
        <f t="shared" si="15"/>
        <v>0</v>
      </c>
      <c r="V126" s="35">
        <f t="shared" si="16"/>
        <v>0</v>
      </c>
      <c r="W126" s="35">
        <f t="shared" si="19"/>
        <v>4</v>
      </c>
    </row>
    <row r="127" spans="1:23" x14ac:dyDescent="0.35">
      <c r="A127" s="3" t="s">
        <v>12</v>
      </c>
      <c r="B127" s="3">
        <v>119</v>
      </c>
      <c r="C127" s="3">
        <v>119</v>
      </c>
      <c r="D127" s="10">
        <v>0</v>
      </c>
      <c r="E127" s="15">
        <f>($D128-$D126)/2/3.6</f>
        <v>0</v>
      </c>
      <c r="F127" s="15">
        <f t="shared" si="10"/>
        <v>0</v>
      </c>
      <c r="H127" s="31">
        <f>F127</f>
        <v>0</v>
      </c>
      <c r="I127" s="32">
        <f t="shared" si="11"/>
        <v>0</v>
      </c>
      <c r="J127" s="35">
        <f>O127</f>
        <v>0</v>
      </c>
      <c r="K127" s="36">
        <f>1550*E127</f>
        <v>0</v>
      </c>
      <c r="L127" s="36">
        <f t="shared" si="17"/>
        <v>182.46600000000004</v>
      </c>
      <c r="M127" s="36">
        <f xml:space="preserve"> 0.5 * 1.225 * 0.36 * 2.14 * (F127)</f>
        <v>0</v>
      </c>
      <c r="N127" s="39">
        <f t="shared" si="12"/>
        <v>182.46600000000004</v>
      </c>
      <c r="O127" s="39">
        <f>N127*F127</f>
        <v>0</v>
      </c>
      <c r="P127" s="39">
        <f xml:space="preserve"> P126+ MAX(J126, 0)</f>
        <v>267557.25285307871</v>
      </c>
      <c r="Q127" s="40">
        <f xml:space="preserve"> Q126 + MAX(-J126, 0)</f>
        <v>153022.42922432872</v>
      </c>
      <c r="R127" s="40">
        <f t="shared" si="13"/>
        <v>0</v>
      </c>
      <c r="S127" s="40">
        <f t="shared" si="14"/>
        <v>0</v>
      </c>
      <c r="T127" s="40">
        <f t="shared" si="18"/>
        <v>91813.457534597226</v>
      </c>
      <c r="U127" s="35">
        <f t="shared" si="15"/>
        <v>0</v>
      </c>
      <c r="V127" s="35">
        <f t="shared" si="16"/>
        <v>0</v>
      </c>
      <c r="W127" s="35">
        <f t="shared" si="19"/>
        <v>4</v>
      </c>
    </row>
    <row r="128" spans="1:23" x14ac:dyDescent="0.35">
      <c r="A128" s="3" t="s">
        <v>12</v>
      </c>
      <c r="B128" s="3">
        <v>120</v>
      </c>
      <c r="C128" s="3">
        <v>120</v>
      </c>
      <c r="D128" s="10">
        <v>0</v>
      </c>
      <c r="E128" s="15">
        <f>($D129-$D127)/2/3.6</f>
        <v>0</v>
      </c>
      <c r="F128" s="15">
        <f t="shared" si="10"/>
        <v>0</v>
      </c>
      <c r="H128" s="31">
        <f>F128</f>
        <v>0</v>
      </c>
      <c r="I128" s="32">
        <f t="shared" si="11"/>
        <v>0</v>
      </c>
      <c r="J128" s="35">
        <f>O128</f>
        <v>0</v>
      </c>
      <c r="K128" s="36">
        <f>1550*E128</f>
        <v>0</v>
      </c>
      <c r="L128" s="36">
        <f t="shared" si="17"/>
        <v>182.46600000000004</v>
      </c>
      <c r="M128" s="36">
        <f xml:space="preserve"> 0.5 * 1.225 * 0.36 * 2.14 * (F128)</f>
        <v>0</v>
      </c>
      <c r="N128" s="39">
        <f t="shared" si="12"/>
        <v>182.46600000000004</v>
      </c>
      <c r="O128" s="39">
        <f>N128*F128</f>
        <v>0</v>
      </c>
      <c r="P128" s="39">
        <f xml:space="preserve"> P127+ MAX(J127, 0)</f>
        <v>267557.25285307871</v>
      </c>
      <c r="Q128" s="40">
        <f xml:space="preserve"> Q127 + MAX(-J127, 0)</f>
        <v>153022.42922432872</v>
      </c>
      <c r="R128" s="40">
        <f t="shared" si="13"/>
        <v>0</v>
      </c>
      <c r="S128" s="40">
        <f t="shared" si="14"/>
        <v>0</v>
      </c>
      <c r="T128" s="40">
        <f t="shared" si="18"/>
        <v>91813.457534597226</v>
      </c>
      <c r="U128" s="35">
        <f t="shared" si="15"/>
        <v>0</v>
      </c>
      <c r="V128" s="35">
        <f t="shared" si="16"/>
        <v>0</v>
      </c>
      <c r="W128" s="35">
        <f t="shared" si="19"/>
        <v>4</v>
      </c>
    </row>
    <row r="129" spans="1:23" x14ac:dyDescent="0.35">
      <c r="A129" s="3" t="s">
        <v>12</v>
      </c>
      <c r="B129" s="3">
        <v>121</v>
      </c>
      <c r="C129" s="3">
        <v>121</v>
      </c>
      <c r="D129" s="10">
        <v>0</v>
      </c>
      <c r="E129" s="15">
        <f>($D130-$D128)/2/3.6</f>
        <v>0</v>
      </c>
      <c r="F129" s="15">
        <f t="shared" si="10"/>
        <v>0</v>
      </c>
      <c r="H129" s="31">
        <f>F129</f>
        <v>0</v>
      </c>
      <c r="I129" s="32">
        <f t="shared" si="11"/>
        <v>0</v>
      </c>
      <c r="J129" s="35">
        <f>O129</f>
        <v>0</v>
      </c>
      <c r="K129" s="36">
        <f>1550*E129</f>
        <v>0</v>
      </c>
      <c r="L129" s="36">
        <f t="shared" si="17"/>
        <v>182.46600000000004</v>
      </c>
      <c r="M129" s="36">
        <f xml:space="preserve"> 0.5 * 1.225 * 0.36 * 2.14 * (F129)</f>
        <v>0</v>
      </c>
      <c r="N129" s="39">
        <f t="shared" si="12"/>
        <v>182.46600000000004</v>
      </c>
      <c r="O129" s="39">
        <f>N129*F129</f>
        <v>0</v>
      </c>
      <c r="P129" s="39">
        <f xml:space="preserve"> P128+ MAX(J128, 0)</f>
        <v>267557.25285307871</v>
      </c>
      <c r="Q129" s="40">
        <f xml:space="preserve"> Q128 + MAX(-J128, 0)</f>
        <v>153022.42922432872</v>
      </c>
      <c r="R129" s="40">
        <f t="shared" si="13"/>
        <v>0</v>
      </c>
      <c r="S129" s="40">
        <f t="shared" si="14"/>
        <v>0</v>
      </c>
      <c r="T129" s="40">
        <f t="shared" si="18"/>
        <v>91813.457534597226</v>
      </c>
      <c r="U129" s="35">
        <f t="shared" si="15"/>
        <v>0</v>
      </c>
      <c r="V129" s="35">
        <f t="shared" si="16"/>
        <v>0</v>
      </c>
      <c r="W129" s="35">
        <f t="shared" si="19"/>
        <v>4</v>
      </c>
    </row>
    <row r="130" spans="1:23" x14ac:dyDescent="0.35">
      <c r="A130" s="3" t="s">
        <v>12</v>
      </c>
      <c r="B130" s="3">
        <v>122</v>
      </c>
      <c r="C130" s="3">
        <v>122</v>
      </c>
      <c r="D130" s="10">
        <v>0</v>
      </c>
      <c r="E130" s="15">
        <f>($D131-$D129)/2/3.6</f>
        <v>0</v>
      </c>
      <c r="F130" s="15">
        <f t="shared" si="10"/>
        <v>0</v>
      </c>
      <c r="H130" s="31">
        <f>F130</f>
        <v>0</v>
      </c>
      <c r="I130" s="32">
        <f t="shared" si="11"/>
        <v>0</v>
      </c>
      <c r="J130" s="35">
        <f>O130</f>
        <v>0</v>
      </c>
      <c r="K130" s="36">
        <f>1550*E130</f>
        <v>0</v>
      </c>
      <c r="L130" s="36">
        <f t="shared" si="17"/>
        <v>182.46600000000004</v>
      </c>
      <c r="M130" s="36">
        <f xml:space="preserve"> 0.5 * 1.225 * 0.36 * 2.14 * (F130)</f>
        <v>0</v>
      </c>
      <c r="N130" s="39">
        <f t="shared" si="12"/>
        <v>182.46600000000004</v>
      </c>
      <c r="O130" s="39">
        <f>N130*F130</f>
        <v>0</v>
      </c>
      <c r="P130" s="39">
        <f xml:space="preserve"> P129+ MAX(J129, 0)</f>
        <v>267557.25285307871</v>
      </c>
      <c r="Q130" s="40">
        <f xml:space="preserve"> Q129 + MAX(-J129, 0)</f>
        <v>153022.42922432872</v>
      </c>
      <c r="R130" s="40">
        <f t="shared" si="13"/>
        <v>0</v>
      </c>
      <c r="S130" s="40">
        <f t="shared" si="14"/>
        <v>0</v>
      </c>
      <c r="T130" s="40">
        <f t="shared" si="18"/>
        <v>91813.457534597226</v>
      </c>
      <c r="U130" s="35">
        <f t="shared" si="15"/>
        <v>0</v>
      </c>
      <c r="V130" s="35">
        <f t="shared" si="16"/>
        <v>0</v>
      </c>
      <c r="W130" s="35">
        <f t="shared" si="19"/>
        <v>4</v>
      </c>
    </row>
    <row r="131" spans="1:23" x14ac:dyDescent="0.35">
      <c r="A131" s="3" t="s">
        <v>12</v>
      </c>
      <c r="B131" s="3">
        <v>123</v>
      </c>
      <c r="C131" s="3">
        <v>123</v>
      </c>
      <c r="D131" s="10">
        <v>0</v>
      </c>
      <c r="E131" s="15">
        <f>($D132-$D130)/2/3.6</f>
        <v>0</v>
      </c>
      <c r="F131" s="15">
        <f t="shared" si="10"/>
        <v>0</v>
      </c>
      <c r="H131" s="31">
        <f>F131</f>
        <v>0</v>
      </c>
      <c r="I131" s="32">
        <f t="shared" si="11"/>
        <v>0</v>
      </c>
      <c r="J131" s="35">
        <f>O131</f>
        <v>0</v>
      </c>
      <c r="K131" s="36">
        <f>1550*E131</f>
        <v>0</v>
      </c>
      <c r="L131" s="36">
        <f t="shared" si="17"/>
        <v>182.46600000000004</v>
      </c>
      <c r="M131" s="36">
        <f xml:space="preserve"> 0.5 * 1.225 * 0.36 * 2.14 * (F131)</f>
        <v>0</v>
      </c>
      <c r="N131" s="39">
        <f t="shared" si="12"/>
        <v>182.46600000000004</v>
      </c>
      <c r="O131" s="39">
        <f>N131*F131</f>
        <v>0</v>
      </c>
      <c r="P131" s="39">
        <f xml:space="preserve"> P130+ MAX(J130, 0)</f>
        <v>267557.25285307871</v>
      </c>
      <c r="Q131" s="40">
        <f xml:space="preserve"> Q130 + MAX(-J130, 0)</f>
        <v>153022.42922432872</v>
      </c>
      <c r="R131" s="40">
        <f t="shared" si="13"/>
        <v>0</v>
      </c>
      <c r="S131" s="40">
        <f t="shared" si="14"/>
        <v>0</v>
      </c>
      <c r="T131" s="40">
        <f t="shared" si="18"/>
        <v>91813.457534597226</v>
      </c>
      <c r="U131" s="35">
        <f t="shared" si="15"/>
        <v>0</v>
      </c>
      <c r="V131" s="35">
        <f t="shared" si="16"/>
        <v>0</v>
      </c>
      <c r="W131" s="35">
        <f t="shared" si="19"/>
        <v>4</v>
      </c>
    </row>
    <row r="132" spans="1:23" x14ac:dyDescent="0.35">
      <c r="A132" s="3" t="s">
        <v>12</v>
      </c>
      <c r="B132" s="3">
        <v>124</v>
      </c>
      <c r="C132" s="3">
        <v>124</v>
      </c>
      <c r="D132" s="10">
        <v>0</v>
      </c>
      <c r="E132" s="15">
        <f>($D133-$D131)/2/3.6</f>
        <v>0</v>
      </c>
      <c r="F132" s="15">
        <f t="shared" si="10"/>
        <v>0</v>
      </c>
      <c r="H132" s="31">
        <f>F132</f>
        <v>0</v>
      </c>
      <c r="I132" s="32">
        <f t="shared" si="11"/>
        <v>0</v>
      </c>
      <c r="J132" s="35">
        <f>O132</f>
        <v>0</v>
      </c>
      <c r="K132" s="36">
        <f>1550*E132</f>
        <v>0</v>
      </c>
      <c r="L132" s="36">
        <f t="shared" si="17"/>
        <v>182.46600000000004</v>
      </c>
      <c r="M132" s="36">
        <f xml:space="preserve"> 0.5 * 1.225 * 0.36 * 2.14 * (F132)</f>
        <v>0</v>
      </c>
      <c r="N132" s="39">
        <f t="shared" si="12"/>
        <v>182.46600000000004</v>
      </c>
      <c r="O132" s="39">
        <f>N132*F132</f>
        <v>0</v>
      </c>
      <c r="P132" s="39">
        <f xml:space="preserve"> P131+ MAX(J131, 0)</f>
        <v>267557.25285307871</v>
      </c>
      <c r="Q132" s="40">
        <f xml:space="preserve"> Q131 + MAX(-J131, 0)</f>
        <v>153022.42922432872</v>
      </c>
      <c r="R132" s="40">
        <f t="shared" si="13"/>
        <v>0</v>
      </c>
      <c r="S132" s="40">
        <f t="shared" si="14"/>
        <v>0</v>
      </c>
      <c r="T132" s="40">
        <f t="shared" si="18"/>
        <v>91813.457534597226</v>
      </c>
      <c r="U132" s="35">
        <f t="shared" si="15"/>
        <v>0</v>
      </c>
      <c r="V132" s="35">
        <f t="shared" si="16"/>
        <v>0</v>
      </c>
      <c r="W132" s="35">
        <f t="shared" si="19"/>
        <v>4</v>
      </c>
    </row>
    <row r="133" spans="1:23" x14ac:dyDescent="0.35">
      <c r="A133" s="3" t="s">
        <v>12</v>
      </c>
      <c r="B133" s="3">
        <v>125</v>
      </c>
      <c r="C133" s="3">
        <v>125</v>
      </c>
      <c r="D133" s="10">
        <v>0</v>
      </c>
      <c r="E133" s="15">
        <f>($D134-$D132)/2/3.6</f>
        <v>0</v>
      </c>
      <c r="F133" s="15">
        <f t="shared" si="10"/>
        <v>0</v>
      </c>
      <c r="H133" s="31">
        <f>F133</f>
        <v>0</v>
      </c>
      <c r="I133" s="32">
        <f t="shared" si="11"/>
        <v>0</v>
      </c>
      <c r="J133" s="35">
        <f>O133</f>
        <v>0</v>
      </c>
      <c r="K133" s="36">
        <f>1550*E133</f>
        <v>0</v>
      </c>
      <c r="L133" s="36">
        <f t="shared" si="17"/>
        <v>182.46600000000004</v>
      </c>
      <c r="M133" s="36">
        <f xml:space="preserve"> 0.5 * 1.225 * 0.36 * 2.14 * (F133)</f>
        <v>0</v>
      </c>
      <c r="N133" s="39">
        <f t="shared" si="12"/>
        <v>182.46600000000004</v>
      </c>
      <c r="O133" s="39">
        <f>N133*F133</f>
        <v>0</v>
      </c>
      <c r="P133" s="39">
        <f xml:space="preserve"> P132+ MAX(J132, 0)</f>
        <v>267557.25285307871</v>
      </c>
      <c r="Q133" s="40">
        <f xml:space="preserve"> Q132 + MAX(-J132, 0)</f>
        <v>153022.42922432872</v>
      </c>
      <c r="R133" s="40">
        <f t="shared" si="13"/>
        <v>0</v>
      </c>
      <c r="S133" s="40">
        <f t="shared" si="14"/>
        <v>0</v>
      </c>
      <c r="T133" s="40">
        <f t="shared" si="18"/>
        <v>91813.457534597226</v>
      </c>
      <c r="U133" s="35">
        <f t="shared" si="15"/>
        <v>0</v>
      </c>
      <c r="V133" s="35">
        <f t="shared" si="16"/>
        <v>0</v>
      </c>
      <c r="W133" s="35">
        <f t="shared" si="19"/>
        <v>4</v>
      </c>
    </row>
    <row r="134" spans="1:23" x14ac:dyDescent="0.35">
      <c r="A134" s="3" t="s">
        <v>12</v>
      </c>
      <c r="B134" s="3">
        <v>126</v>
      </c>
      <c r="C134" s="3">
        <v>126</v>
      </c>
      <c r="D134" s="10">
        <v>0</v>
      </c>
      <c r="E134" s="15">
        <f>($D135-$D133)/2/3.6</f>
        <v>0</v>
      </c>
      <c r="F134" s="15">
        <f t="shared" si="10"/>
        <v>0</v>
      </c>
      <c r="H134" s="31">
        <f>F134</f>
        <v>0</v>
      </c>
      <c r="I134" s="32">
        <f t="shared" si="11"/>
        <v>0</v>
      </c>
      <c r="J134" s="35">
        <f>O134</f>
        <v>0</v>
      </c>
      <c r="K134" s="36">
        <f>1550*E134</f>
        <v>0</v>
      </c>
      <c r="L134" s="36">
        <f t="shared" si="17"/>
        <v>182.46600000000004</v>
      </c>
      <c r="M134" s="36">
        <f xml:space="preserve"> 0.5 * 1.225 * 0.36 * 2.14 * (F134)</f>
        <v>0</v>
      </c>
      <c r="N134" s="39">
        <f t="shared" si="12"/>
        <v>182.46600000000004</v>
      </c>
      <c r="O134" s="39">
        <f>N134*F134</f>
        <v>0</v>
      </c>
      <c r="P134" s="39">
        <f xml:space="preserve"> P133+ MAX(J133, 0)</f>
        <v>267557.25285307871</v>
      </c>
      <c r="Q134" s="40">
        <f xml:space="preserve"> Q133 + MAX(-J133, 0)</f>
        <v>153022.42922432872</v>
      </c>
      <c r="R134" s="40">
        <f t="shared" si="13"/>
        <v>0</v>
      </c>
      <c r="S134" s="40">
        <f t="shared" si="14"/>
        <v>0</v>
      </c>
      <c r="T134" s="40">
        <f t="shared" si="18"/>
        <v>91813.457534597226</v>
      </c>
      <c r="U134" s="35">
        <f t="shared" si="15"/>
        <v>0</v>
      </c>
      <c r="V134" s="35">
        <f t="shared" si="16"/>
        <v>0</v>
      </c>
      <c r="W134" s="35">
        <f t="shared" si="19"/>
        <v>4</v>
      </c>
    </row>
    <row r="135" spans="1:23" x14ac:dyDescent="0.35">
      <c r="A135" s="3" t="s">
        <v>12</v>
      </c>
      <c r="B135" s="3">
        <v>127</v>
      </c>
      <c r="C135" s="3">
        <v>127</v>
      </c>
      <c r="D135" s="10">
        <v>0</v>
      </c>
      <c r="E135" s="15">
        <f>($D136-$D134)/2/3.6</f>
        <v>0</v>
      </c>
      <c r="F135" s="15">
        <f t="shared" si="10"/>
        <v>0</v>
      </c>
      <c r="H135" s="31">
        <f>F135</f>
        <v>0</v>
      </c>
      <c r="I135" s="32">
        <f t="shared" si="11"/>
        <v>0</v>
      </c>
      <c r="J135" s="35">
        <f>O135</f>
        <v>0</v>
      </c>
      <c r="K135" s="36">
        <f>1550*E135</f>
        <v>0</v>
      </c>
      <c r="L135" s="36">
        <f t="shared" si="17"/>
        <v>182.46600000000004</v>
      </c>
      <c r="M135" s="36">
        <f xml:space="preserve"> 0.5 * 1.225 * 0.36 * 2.14 * (F135)</f>
        <v>0</v>
      </c>
      <c r="N135" s="39">
        <f t="shared" si="12"/>
        <v>182.46600000000004</v>
      </c>
      <c r="O135" s="39">
        <f>N135*F135</f>
        <v>0</v>
      </c>
      <c r="P135" s="39">
        <f xml:space="preserve"> P134+ MAX(J134, 0)</f>
        <v>267557.25285307871</v>
      </c>
      <c r="Q135" s="40">
        <f xml:space="preserve"> Q134 + MAX(-J134, 0)</f>
        <v>153022.42922432872</v>
      </c>
      <c r="R135" s="40">
        <f t="shared" si="13"/>
        <v>0</v>
      </c>
      <c r="S135" s="40">
        <f t="shared" si="14"/>
        <v>0</v>
      </c>
      <c r="T135" s="40">
        <f t="shared" si="18"/>
        <v>91813.457534597226</v>
      </c>
      <c r="U135" s="35">
        <f t="shared" si="15"/>
        <v>0</v>
      </c>
      <c r="V135" s="35">
        <f t="shared" si="16"/>
        <v>0</v>
      </c>
      <c r="W135" s="35">
        <f t="shared" si="19"/>
        <v>4</v>
      </c>
    </row>
    <row r="136" spans="1:23" x14ac:dyDescent="0.35">
      <c r="A136" s="3" t="s">
        <v>12</v>
      </c>
      <c r="B136" s="3">
        <v>128</v>
      </c>
      <c r="C136" s="3">
        <v>128</v>
      </c>
      <c r="D136" s="10">
        <v>0</v>
      </c>
      <c r="E136" s="15">
        <f>($D137-$D135)/2/3.6</f>
        <v>0</v>
      </c>
      <c r="F136" s="15">
        <f t="shared" si="10"/>
        <v>0</v>
      </c>
      <c r="H136" s="31">
        <f>F136</f>
        <v>0</v>
      </c>
      <c r="I136" s="32">
        <f t="shared" si="11"/>
        <v>0</v>
      </c>
      <c r="J136" s="35">
        <f>O136</f>
        <v>0</v>
      </c>
      <c r="K136" s="36">
        <f>1550*E136</f>
        <v>0</v>
      </c>
      <c r="L136" s="36">
        <f t="shared" si="17"/>
        <v>182.46600000000004</v>
      </c>
      <c r="M136" s="36">
        <f xml:space="preserve"> 0.5 * 1.225 * 0.36 * 2.14 * (F136)</f>
        <v>0</v>
      </c>
      <c r="N136" s="39">
        <f t="shared" si="12"/>
        <v>182.46600000000004</v>
      </c>
      <c r="O136" s="39">
        <f>N136*F136</f>
        <v>0</v>
      </c>
      <c r="P136" s="39">
        <f xml:space="preserve"> P135+ MAX(J135, 0)</f>
        <v>267557.25285307871</v>
      </c>
      <c r="Q136" s="40">
        <f xml:space="preserve"> Q135 + MAX(-J135, 0)</f>
        <v>153022.42922432872</v>
      </c>
      <c r="R136" s="40">
        <f t="shared" si="13"/>
        <v>0</v>
      </c>
      <c r="S136" s="40">
        <f t="shared" si="14"/>
        <v>0</v>
      </c>
      <c r="T136" s="40">
        <f t="shared" si="18"/>
        <v>91813.457534597226</v>
      </c>
      <c r="U136" s="35">
        <f t="shared" si="15"/>
        <v>0</v>
      </c>
      <c r="V136" s="35">
        <f t="shared" si="16"/>
        <v>0</v>
      </c>
      <c r="W136" s="35">
        <f t="shared" si="19"/>
        <v>4</v>
      </c>
    </row>
    <row r="137" spans="1:23" x14ac:dyDescent="0.35">
      <c r="A137" s="3" t="s">
        <v>12</v>
      </c>
      <c r="B137" s="3">
        <v>129</v>
      </c>
      <c r="C137" s="3">
        <v>129</v>
      </c>
      <c r="D137" s="10">
        <v>0</v>
      </c>
      <c r="E137" s="15">
        <f>($D138-$D136)/2/3.6</f>
        <v>0</v>
      </c>
      <c r="F137" s="15">
        <f t="shared" ref="F137:F200" si="20">D137/3.6</f>
        <v>0</v>
      </c>
      <c r="H137" s="31">
        <f>F137</f>
        <v>0</v>
      </c>
      <c r="I137" s="32">
        <f t="shared" ref="I137:I200" si="21">0.5 * (1550 * H137)^2</f>
        <v>0</v>
      </c>
      <c r="J137" s="35">
        <f>O137</f>
        <v>0</v>
      </c>
      <c r="K137" s="36">
        <f>1550*E137</f>
        <v>0</v>
      </c>
      <c r="L137" s="36">
        <f t="shared" si="17"/>
        <v>182.46600000000004</v>
      </c>
      <c r="M137" s="36">
        <f xml:space="preserve"> 0.5 * 1.225 * 0.36 * 2.14 * (F137)</f>
        <v>0</v>
      </c>
      <c r="N137" s="39">
        <f t="shared" ref="N137:N200" si="22">K137+L137+M137</f>
        <v>182.46600000000004</v>
      </c>
      <c r="O137" s="39">
        <f>N137*F137</f>
        <v>0</v>
      </c>
      <c r="P137" s="39">
        <f xml:space="preserve"> P136+ MAX(J136, 0)</f>
        <v>267557.25285307871</v>
      </c>
      <c r="Q137" s="40">
        <f xml:space="preserve"> Q136 + MAX(-J136, 0)</f>
        <v>153022.42922432872</v>
      </c>
      <c r="R137" s="40">
        <f t="shared" ref="R137:R200" si="23">IF( J137 &lt; 0, -J137, 0 )</f>
        <v>0</v>
      </c>
      <c r="S137" s="40">
        <f t="shared" ref="S137:S200" si="24" xml:space="preserve"> R137 * 0.6</f>
        <v>0</v>
      </c>
      <c r="T137" s="40">
        <f t="shared" si="18"/>
        <v>91813.457534597226</v>
      </c>
      <c r="U137" s="35">
        <f t="shared" ref="U137:U200" si="25" xml:space="preserve"> IF( O137 &lt; 0, -O137, 0 )</f>
        <v>0</v>
      </c>
      <c r="V137" s="35">
        <f t="shared" ref="V137:V200" si="26">IF( R137 &gt; 0, 1, 0 )</f>
        <v>0</v>
      </c>
      <c r="W137" s="35">
        <f t="shared" si="19"/>
        <v>4</v>
      </c>
    </row>
    <row r="138" spans="1:23" x14ac:dyDescent="0.35">
      <c r="A138" s="3" t="s">
        <v>12</v>
      </c>
      <c r="B138" s="3">
        <v>130</v>
      </c>
      <c r="C138" s="3">
        <v>130</v>
      </c>
      <c r="D138" s="10">
        <v>0</v>
      </c>
      <c r="E138" s="15">
        <f>($D139-$D137)/2/3.6</f>
        <v>0</v>
      </c>
      <c r="F138" s="15">
        <f t="shared" si="20"/>
        <v>0</v>
      </c>
      <c r="H138" s="31">
        <f>F138</f>
        <v>0</v>
      </c>
      <c r="I138" s="32">
        <f t="shared" si="21"/>
        <v>0</v>
      </c>
      <c r="J138" s="35">
        <f>O138</f>
        <v>0</v>
      </c>
      <c r="K138" s="36">
        <f>1550*E138</f>
        <v>0</v>
      </c>
      <c r="L138" s="36">
        <f t="shared" ref="L138:L201" si="27" xml:space="preserve"> 0.012 * 1550 * 9.81</f>
        <v>182.46600000000004</v>
      </c>
      <c r="M138" s="36">
        <f xml:space="preserve"> 0.5 * 1.225 * 0.36 * 2.14 * (F138)</f>
        <v>0</v>
      </c>
      <c r="N138" s="39">
        <f t="shared" si="22"/>
        <v>182.46600000000004</v>
      </c>
      <c r="O138" s="39">
        <f>N138*F138</f>
        <v>0</v>
      </c>
      <c r="P138" s="39">
        <f xml:space="preserve"> P137+ MAX(J137, 0)</f>
        <v>267557.25285307871</v>
      </c>
      <c r="Q138" s="40">
        <f xml:space="preserve"> Q137 + MAX(-J137, 0)</f>
        <v>153022.42922432872</v>
      </c>
      <c r="R138" s="40">
        <f t="shared" si="23"/>
        <v>0</v>
      </c>
      <c r="S138" s="40">
        <f t="shared" si="24"/>
        <v>0</v>
      </c>
      <c r="T138" s="40">
        <f t="shared" ref="T138:T201" si="28" xml:space="preserve"> T137 + S137</f>
        <v>91813.457534597226</v>
      </c>
      <c r="U138" s="35">
        <f t="shared" si="25"/>
        <v>0</v>
      </c>
      <c r="V138" s="35">
        <f t="shared" si="26"/>
        <v>0</v>
      </c>
      <c r="W138" s="35">
        <f t="shared" ref="W138:W201" si="29">IF( AND( V138 = 1, V137 = 0 ), W137 + 1, W137 )</f>
        <v>4</v>
      </c>
    </row>
    <row r="139" spans="1:23" x14ac:dyDescent="0.35">
      <c r="A139" s="3" t="s">
        <v>12</v>
      </c>
      <c r="B139" s="3">
        <v>131</v>
      </c>
      <c r="C139" s="3">
        <v>131</v>
      </c>
      <c r="D139" s="10">
        <v>0</v>
      </c>
      <c r="E139" s="15">
        <f>($D140-$D138)/2/3.6</f>
        <v>0</v>
      </c>
      <c r="F139" s="15">
        <f t="shared" si="20"/>
        <v>0</v>
      </c>
      <c r="H139" s="31">
        <f>F139</f>
        <v>0</v>
      </c>
      <c r="I139" s="32">
        <f t="shared" si="21"/>
        <v>0</v>
      </c>
      <c r="J139" s="35">
        <f>O139</f>
        <v>0</v>
      </c>
      <c r="K139" s="36">
        <f>1550*E139</f>
        <v>0</v>
      </c>
      <c r="L139" s="36">
        <f t="shared" si="27"/>
        <v>182.46600000000004</v>
      </c>
      <c r="M139" s="36">
        <f xml:space="preserve"> 0.5 * 1.225 * 0.36 * 2.14 * (F139)</f>
        <v>0</v>
      </c>
      <c r="N139" s="39">
        <f t="shared" si="22"/>
        <v>182.46600000000004</v>
      </c>
      <c r="O139" s="39">
        <f>N139*F139</f>
        <v>0</v>
      </c>
      <c r="P139" s="39">
        <f xml:space="preserve"> P138+ MAX(J138, 0)</f>
        <v>267557.25285307871</v>
      </c>
      <c r="Q139" s="40">
        <f xml:space="preserve"> Q138 + MAX(-J138, 0)</f>
        <v>153022.42922432872</v>
      </c>
      <c r="R139" s="40">
        <f t="shared" si="23"/>
        <v>0</v>
      </c>
      <c r="S139" s="40">
        <f t="shared" si="24"/>
        <v>0</v>
      </c>
      <c r="T139" s="40">
        <f t="shared" si="28"/>
        <v>91813.457534597226</v>
      </c>
      <c r="U139" s="35">
        <f t="shared" si="25"/>
        <v>0</v>
      </c>
      <c r="V139" s="35">
        <f t="shared" si="26"/>
        <v>0</v>
      </c>
      <c r="W139" s="35">
        <f t="shared" si="29"/>
        <v>4</v>
      </c>
    </row>
    <row r="140" spans="1:23" x14ac:dyDescent="0.35">
      <c r="A140" s="3" t="s">
        <v>12</v>
      </c>
      <c r="B140" s="3">
        <v>132</v>
      </c>
      <c r="C140" s="3">
        <v>132</v>
      </c>
      <c r="D140" s="10">
        <v>0</v>
      </c>
      <c r="E140" s="15">
        <f>($D141-$D139)/2/3.6</f>
        <v>0</v>
      </c>
      <c r="F140" s="15">
        <f t="shared" si="20"/>
        <v>0</v>
      </c>
      <c r="H140" s="31">
        <f>F140</f>
        <v>0</v>
      </c>
      <c r="I140" s="32">
        <f t="shared" si="21"/>
        <v>0</v>
      </c>
      <c r="J140" s="35">
        <f>O140</f>
        <v>0</v>
      </c>
      <c r="K140" s="36">
        <f>1550*E140</f>
        <v>0</v>
      </c>
      <c r="L140" s="36">
        <f t="shared" si="27"/>
        <v>182.46600000000004</v>
      </c>
      <c r="M140" s="36">
        <f xml:space="preserve"> 0.5 * 1.225 * 0.36 * 2.14 * (F140)</f>
        <v>0</v>
      </c>
      <c r="N140" s="39">
        <f t="shared" si="22"/>
        <v>182.46600000000004</v>
      </c>
      <c r="O140" s="39">
        <f>N140*F140</f>
        <v>0</v>
      </c>
      <c r="P140" s="39">
        <f xml:space="preserve"> P139+ MAX(J139, 0)</f>
        <v>267557.25285307871</v>
      </c>
      <c r="Q140" s="40">
        <f xml:space="preserve"> Q139 + MAX(-J139, 0)</f>
        <v>153022.42922432872</v>
      </c>
      <c r="R140" s="40">
        <f t="shared" si="23"/>
        <v>0</v>
      </c>
      <c r="S140" s="40">
        <f t="shared" si="24"/>
        <v>0</v>
      </c>
      <c r="T140" s="40">
        <f t="shared" si="28"/>
        <v>91813.457534597226</v>
      </c>
      <c r="U140" s="35">
        <f t="shared" si="25"/>
        <v>0</v>
      </c>
      <c r="V140" s="35">
        <f t="shared" si="26"/>
        <v>0</v>
      </c>
      <c r="W140" s="35">
        <f t="shared" si="29"/>
        <v>4</v>
      </c>
    </row>
    <row r="141" spans="1:23" x14ac:dyDescent="0.35">
      <c r="A141" s="3" t="s">
        <v>12</v>
      </c>
      <c r="B141" s="3">
        <v>133</v>
      </c>
      <c r="C141" s="3">
        <v>133</v>
      </c>
      <c r="D141" s="10">
        <v>0</v>
      </c>
      <c r="E141" s="15">
        <f>($D142-$D140)/2/3.6</f>
        <v>0</v>
      </c>
      <c r="F141" s="15">
        <f t="shared" si="20"/>
        <v>0</v>
      </c>
      <c r="H141" s="31">
        <f>F141</f>
        <v>0</v>
      </c>
      <c r="I141" s="32">
        <f t="shared" si="21"/>
        <v>0</v>
      </c>
      <c r="J141" s="35">
        <f>O141</f>
        <v>0</v>
      </c>
      <c r="K141" s="36">
        <f>1550*E141</f>
        <v>0</v>
      </c>
      <c r="L141" s="36">
        <f t="shared" si="27"/>
        <v>182.46600000000004</v>
      </c>
      <c r="M141" s="36">
        <f xml:space="preserve"> 0.5 * 1.225 * 0.36 * 2.14 * (F141)</f>
        <v>0</v>
      </c>
      <c r="N141" s="39">
        <f t="shared" si="22"/>
        <v>182.46600000000004</v>
      </c>
      <c r="O141" s="39">
        <f>N141*F141</f>
        <v>0</v>
      </c>
      <c r="P141" s="39">
        <f xml:space="preserve"> P140+ MAX(J140, 0)</f>
        <v>267557.25285307871</v>
      </c>
      <c r="Q141" s="40">
        <f xml:space="preserve"> Q140 + MAX(-J140, 0)</f>
        <v>153022.42922432872</v>
      </c>
      <c r="R141" s="40">
        <f t="shared" si="23"/>
        <v>0</v>
      </c>
      <c r="S141" s="40">
        <f t="shared" si="24"/>
        <v>0</v>
      </c>
      <c r="T141" s="40">
        <f t="shared" si="28"/>
        <v>91813.457534597226</v>
      </c>
      <c r="U141" s="35">
        <f t="shared" si="25"/>
        <v>0</v>
      </c>
      <c r="V141" s="35">
        <f t="shared" si="26"/>
        <v>0</v>
      </c>
      <c r="W141" s="35">
        <f t="shared" si="29"/>
        <v>4</v>
      </c>
    </row>
    <row r="142" spans="1:23" x14ac:dyDescent="0.35">
      <c r="A142" s="3" t="s">
        <v>12</v>
      </c>
      <c r="B142" s="3">
        <v>134</v>
      </c>
      <c r="C142" s="3">
        <v>134</v>
      </c>
      <c r="D142" s="10">
        <v>0</v>
      </c>
      <c r="E142" s="15">
        <f>($D143-$D141)/2/3.6</f>
        <v>0</v>
      </c>
      <c r="F142" s="15">
        <f t="shared" si="20"/>
        <v>0</v>
      </c>
      <c r="H142" s="31">
        <f>F142</f>
        <v>0</v>
      </c>
      <c r="I142" s="32">
        <f t="shared" si="21"/>
        <v>0</v>
      </c>
      <c r="J142" s="35">
        <f>O142</f>
        <v>0</v>
      </c>
      <c r="K142" s="36">
        <f>1550*E142</f>
        <v>0</v>
      </c>
      <c r="L142" s="36">
        <f t="shared" si="27"/>
        <v>182.46600000000004</v>
      </c>
      <c r="M142" s="36">
        <f xml:space="preserve"> 0.5 * 1.225 * 0.36 * 2.14 * (F142)</f>
        <v>0</v>
      </c>
      <c r="N142" s="39">
        <f t="shared" si="22"/>
        <v>182.46600000000004</v>
      </c>
      <c r="O142" s="39">
        <f>N142*F142</f>
        <v>0</v>
      </c>
      <c r="P142" s="39">
        <f xml:space="preserve"> P141+ MAX(J141, 0)</f>
        <v>267557.25285307871</v>
      </c>
      <c r="Q142" s="40">
        <f xml:space="preserve"> Q141 + MAX(-J141, 0)</f>
        <v>153022.42922432872</v>
      </c>
      <c r="R142" s="40">
        <f t="shared" si="23"/>
        <v>0</v>
      </c>
      <c r="S142" s="40">
        <f t="shared" si="24"/>
        <v>0</v>
      </c>
      <c r="T142" s="40">
        <f t="shared" si="28"/>
        <v>91813.457534597226</v>
      </c>
      <c r="U142" s="35">
        <f t="shared" si="25"/>
        <v>0</v>
      </c>
      <c r="V142" s="35">
        <f t="shared" si="26"/>
        <v>0</v>
      </c>
      <c r="W142" s="35">
        <f t="shared" si="29"/>
        <v>4</v>
      </c>
    </row>
    <row r="143" spans="1:23" x14ac:dyDescent="0.35">
      <c r="A143" s="3" t="s">
        <v>12</v>
      </c>
      <c r="B143" s="3">
        <v>135</v>
      </c>
      <c r="C143" s="3">
        <v>135</v>
      </c>
      <c r="D143" s="10">
        <v>0</v>
      </c>
      <c r="E143" s="15">
        <f>($D144-$D142)/2/3.6</f>
        <v>0</v>
      </c>
      <c r="F143" s="15">
        <f t="shared" si="20"/>
        <v>0</v>
      </c>
      <c r="H143" s="31">
        <f>F143</f>
        <v>0</v>
      </c>
      <c r="I143" s="32">
        <f t="shared" si="21"/>
        <v>0</v>
      </c>
      <c r="J143" s="35">
        <f>O143</f>
        <v>0</v>
      </c>
      <c r="K143" s="36">
        <f>1550*E143</f>
        <v>0</v>
      </c>
      <c r="L143" s="36">
        <f t="shared" si="27"/>
        <v>182.46600000000004</v>
      </c>
      <c r="M143" s="36">
        <f xml:space="preserve"> 0.5 * 1.225 * 0.36 * 2.14 * (F143)</f>
        <v>0</v>
      </c>
      <c r="N143" s="39">
        <f t="shared" si="22"/>
        <v>182.46600000000004</v>
      </c>
      <c r="O143" s="39">
        <f>N143*F143</f>
        <v>0</v>
      </c>
      <c r="P143" s="39">
        <f xml:space="preserve"> P142+ MAX(J142, 0)</f>
        <v>267557.25285307871</v>
      </c>
      <c r="Q143" s="40">
        <f xml:space="preserve"> Q142 + MAX(-J142, 0)</f>
        <v>153022.42922432872</v>
      </c>
      <c r="R143" s="40">
        <f t="shared" si="23"/>
        <v>0</v>
      </c>
      <c r="S143" s="40">
        <f t="shared" si="24"/>
        <v>0</v>
      </c>
      <c r="T143" s="40">
        <f t="shared" si="28"/>
        <v>91813.457534597226</v>
      </c>
      <c r="U143" s="35">
        <f t="shared" si="25"/>
        <v>0</v>
      </c>
      <c r="V143" s="35">
        <f t="shared" si="26"/>
        <v>0</v>
      </c>
      <c r="W143" s="35">
        <f t="shared" si="29"/>
        <v>4</v>
      </c>
    </row>
    <row r="144" spans="1:23" x14ac:dyDescent="0.35">
      <c r="A144" s="3" t="s">
        <v>12</v>
      </c>
      <c r="B144" s="3">
        <v>136</v>
      </c>
      <c r="C144" s="3">
        <v>136</v>
      </c>
      <c r="D144" s="10">
        <v>0</v>
      </c>
      <c r="E144" s="15">
        <f>($D145-$D143)/2/3.6</f>
        <v>0</v>
      </c>
      <c r="F144" s="15">
        <f t="shared" si="20"/>
        <v>0</v>
      </c>
      <c r="H144" s="31">
        <f>F144</f>
        <v>0</v>
      </c>
      <c r="I144" s="32">
        <f t="shared" si="21"/>
        <v>0</v>
      </c>
      <c r="J144" s="35">
        <f>O144</f>
        <v>0</v>
      </c>
      <c r="K144" s="36">
        <f>1550*E144</f>
        <v>0</v>
      </c>
      <c r="L144" s="36">
        <f t="shared" si="27"/>
        <v>182.46600000000004</v>
      </c>
      <c r="M144" s="36">
        <f xml:space="preserve"> 0.5 * 1.225 * 0.36 * 2.14 * (F144)</f>
        <v>0</v>
      </c>
      <c r="N144" s="39">
        <f t="shared" si="22"/>
        <v>182.46600000000004</v>
      </c>
      <c r="O144" s="39">
        <f>N144*F144</f>
        <v>0</v>
      </c>
      <c r="P144" s="39">
        <f xml:space="preserve"> P143+ MAX(J143, 0)</f>
        <v>267557.25285307871</v>
      </c>
      <c r="Q144" s="40">
        <f xml:space="preserve"> Q143 + MAX(-J143, 0)</f>
        <v>153022.42922432872</v>
      </c>
      <c r="R144" s="40">
        <f t="shared" si="23"/>
        <v>0</v>
      </c>
      <c r="S144" s="40">
        <f t="shared" si="24"/>
        <v>0</v>
      </c>
      <c r="T144" s="40">
        <f t="shared" si="28"/>
        <v>91813.457534597226</v>
      </c>
      <c r="U144" s="35">
        <f t="shared" si="25"/>
        <v>0</v>
      </c>
      <c r="V144" s="35">
        <f t="shared" si="26"/>
        <v>0</v>
      </c>
      <c r="W144" s="35">
        <f t="shared" si="29"/>
        <v>4</v>
      </c>
    </row>
    <row r="145" spans="1:23" x14ac:dyDescent="0.35">
      <c r="A145" s="3" t="s">
        <v>12</v>
      </c>
      <c r="B145" s="3">
        <v>137</v>
      </c>
      <c r="C145" s="3">
        <v>137</v>
      </c>
      <c r="D145" s="10">
        <v>0</v>
      </c>
      <c r="E145" s="15">
        <f>($D146-$D144)/2/3.6</f>
        <v>2.777777777777778E-2</v>
      </c>
      <c r="F145" s="15">
        <f t="shared" si="20"/>
        <v>0</v>
      </c>
      <c r="H145" s="31">
        <f>F145</f>
        <v>0</v>
      </c>
      <c r="I145" s="32">
        <f t="shared" si="21"/>
        <v>0</v>
      </c>
      <c r="J145" s="35">
        <f>O145</f>
        <v>0</v>
      </c>
      <c r="K145" s="36">
        <f>1550*E145</f>
        <v>43.055555555555557</v>
      </c>
      <c r="L145" s="36">
        <f t="shared" si="27"/>
        <v>182.46600000000004</v>
      </c>
      <c r="M145" s="36">
        <f xml:space="preserve"> 0.5 * 1.225 * 0.36 * 2.14 * (F145)</f>
        <v>0</v>
      </c>
      <c r="N145" s="39">
        <f t="shared" si="22"/>
        <v>225.52155555555561</v>
      </c>
      <c r="O145" s="39">
        <f>N145*F145</f>
        <v>0</v>
      </c>
      <c r="P145" s="39">
        <f xml:space="preserve"> P144+ MAX(J144, 0)</f>
        <v>267557.25285307871</v>
      </c>
      <c r="Q145" s="40">
        <f xml:space="preserve"> Q144 + MAX(-J144, 0)</f>
        <v>153022.42922432872</v>
      </c>
      <c r="R145" s="40">
        <f t="shared" si="23"/>
        <v>0</v>
      </c>
      <c r="S145" s="40">
        <f t="shared" si="24"/>
        <v>0</v>
      </c>
      <c r="T145" s="40">
        <f t="shared" si="28"/>
        <v>91813.457534597226</v>
      </c>
      <c r="U145" s="35">
        <f t="shared" si="25"/>
        <v>0</v>
      </c>
      <c r="V145" s="35">
        <f t="shared" si="26"/>
        <v>0</v>
      </c>
      <c r="W145" s="35">
        <f t="shared" si="29"/>
        <v>4</v>
      </c>
    </row>
    <row r="146" spans="1:23" x14ac:dyDescent="0.35">
      <c r="A146" s="3" t="s">
        <v>12</v>
      </c>
      <c r="B146" s="3">
        <v>138</v>
      </c>
      <c r="C146" s="3">
        <v>138</v>
      </c>
      <c r="D146" s="10">
        <v>0.2</v>
      </c>
      <c r="E146" s="15">
        <f>($D147-$D145)/2/3.6</f>
        <v>0.2638888888888889</v>
      </c>
      <c r="F146" s="15">
        <f t="shared" si="20"/>
        <v>5.5555555555555559E-2</v>
      </c>
      <c r="H146" s="31">
        <f>F146</f>
        <v>5.5555555555555559E-2</v>
      </c>
      <c r="I146" s="32">
        <f t="shared" si="21"/>
        <v>3707.5617283950619</v>
      </c>
      <c r="J146" s="35">
        <f>O146</f>
        <v>32.862221820987656</v>
      </c>
      <c r="K146" s="36">
        <f>1550*E146</f>
        <v>409.02777777777777</v>
      </c>
      <c r="L146" s="36">
        <f t="shared" si="27"/>
        <v>182.46600000000004</v>
      </c>
      <c r="M146" s="36">
        <f xml:space="preserve"> 0.5 * 1.225 * 0.36 * 2.14 * (F146)</f>
        <v>2.6215000000000002E-2</v>
      </c>
      <c r="N146" s="39">
        <f t="shared" si="22"/>
        <v>591.51999277777782</v>
      </c>
      <c r="O146" s="39">
        <f>N146*F146</f>
        <v>32.862221820987656</v>
      </c>
      <c r="P146" s="39">
        <f xml:space="preserve"> P145+ MAX(J145, 0)</f>
        <v>267557.25285307871</v>
      </c>
      <c r="Q146" s="40">
        <f xml:space="preserve"> Q145 + MAX(-J145, 0)</f>
        <v>153022.42922432872</v>
      </c>
      <c r="R146" s="40">
        <f t="shared" si="23"/>
        <v>0</v>
      </c>
      <c r="S146" s="40">
        <f t="shared" si="24"/>
        <v>0</v>
      </c>
      <c r="T146" s="40">
        <f t="shared" si="28"/>
        <v>91813.457534597226</v>
      </c>
      <c r="U146" s="35">
        <f t="shared" si="25"/>
        <v>0</v>
      </c>
      <c r="V146" s="35">
        <f t="shared" si="26"/>
        <v>0</v>
      </c>
      <c r="W146" s="35">
        <f t="shared" si="29"/>
        <v>4</v>
      </c>
    </row>
    <row r="147" spans="1:23" x14ac:dyDescent="0.35">
      <c r="A147" s="3" t="s">
        <v>12</v>
      </c>
      <c r="B147" s="3">
        <v>139</v>
      </c>
      <c r="C147" s="3">
        <v>139</v>
      </c>
      <c r="D147" s="10">
        <v>1.9</v>
      </c>
      <c r="E147" s="15">
        <f>($D148-$D146)/2/3.6</f>
        <v>0.81944444444444431</v>
      </c>
      <c r="F147" s="15">
        <f t="shared" si="20"/>
        <v>0.52777777777777779</v>
      </c>
      <c r="H147" s="31">
        <f>F147</f>
        <v>0.52777777777777779</v>
      </c>
      <c r="I147" s="32">
        <f t="shared" si="21"/>
        <v>334607.44598765433</v>
      </c>
      <c r="J147" s="35">
        <f>O147</f>
        <v>766.7840193441358</v>
      </c>
      <c r="K147" s="36">
        <f>1550*E147</f>
        <v>1270.1388888888887</v>
      </c>
      <c r="L147" s="36">
        <f t="shared" si="27"/>
        <v>182.46600000000004</v>
      </c>
      <c r="M147" s="36">
        <f xml:space="preserve"> 0.5 * 1.225 * 0.36 * 2.14 * (F147)</f>
        <v>0.2490425</v>
      </c>
      <c r="N147" s="39">
        <f t="shared" si="22"/>
        <v>1452.8539313888889</v>
      </c>
      <c r="O147" s="39">
        <f>N147*F147</f>
        <v>766.7840193441358</v>
      </c>
      <c r="P147" s="39">
        <f xml:space="preserve"> P146+ MAX(J146, 0)</f>
        <v>267590.11507489969</v>
      </c>
      <c r="Q147" s="40">
        <f xml:space="preserve"> Q146 + MAX(-J146, 0)</f>
        <v>153022.42922432872</v>
      </c>
      <c r="R147" s="40">
        <f t="shared" si="23"/>
        <v>0</v>
      </c>
      <c r="S147" s="40">
        <f t="shared" si="24"/>
        <v>0</v>
      </c>
      <c r="T147" s="40">
        <f t="shared" si="28"/>
        <v>91813.457534597226</v>
      </c>
      <c r="U147" s="35">
        <f t="shared" si="25"/>
        <v>0</v>
      </c>
      <c r="V147" s="35">
        <f t="shared" si="26"/>
        <v>0</v>
      </c>
      <c r="W147" s="35">
        <f t="shared" si="29"/>
        <v>4</v>
      </c>
    </row>
    <row r="148" spans="1:23" x14ac:dyDescent="0.35">
      <c r="A148" s="3" t="s">
        <v>12</v>
      </c>
      <c r="B148" s="3">
        <v>140</v>
      </c>
      <c r="C148" s="3">
        <v>140</v>
      </c>
      <c r="D148" s="10">
        <v>6.1</v>
      </c>
      <c r="E148" s="15">
        <f>($D149-$D147)/2/3.6</f>
        <v>1.3611111111111109</v>
      </c>
      <c r="F148" s="15">
        <f t="shared" si="20"/>
        <v>1.6944444444444442</v>
      </c>
      <c r="H148" s="31">
        <f>F148</f>
        <v>1.6944444444444442</v>
      </c>
      <c r="I148" s="32">
        <f t="shared" si="21"/>
        <v>3448959.2978395056</v>
      </c>
      <c r="J148" s="35">
        <f>O148</f>
        <v>3885.34040452932</v>
      </c>
      <c r="K148" s="36">
        <f>1550*E148</f>
        <v>2109.7222222222222</v>
      </c>
      <c r="L148" s="36">
        <f t="shared" si="27"/>
        <v>182.46600000000004</v>
      </c>
      <c r="M148" s="36">
        <f xml:space="preserve"> 0.5 * 1.225 * 0.36 * 2.14 * (F148)</f>
        <v>0.79955749999999992</v>
      </c>
      <c r="N148" s="39">
        <f t="shared" si="22"/>
        <v>2292.9877797222221</v>
      </c>
      <c r="O148" s="39">
        <f>N148*F148</f>
        <v>3885.34040452932</v>
      </c>
      <c r="P148" s="39">
        <f xml:space="preserve"> P147+ MAX(J147, 0)</f>
        <v>268356.89909424382</v>
      </c>
      <c r="Q148" s="40">
        <f xml:space="preserve"> Q147 + MAX(-J147, 0)</f>
        <v>153022.42922432872</v>
      </c>
      <c r="R148" s="40">
        <f t="shared" si="23"/>
        <v>0</v>
      </c>
      <c r="S148" s="40">
        <f t="shared" si="24"/>
        <v>0</v>
      </c>
      <c r="T148" s="40">
        <f t="shared" si="28"/>
        <v>91813.457534597226</v>
      </c>
      <c r="U148" s="35">
        <f t="shared" si="25"/>
        <v>0</v>
      </c>
      <c r="V148" s="35">
        <f t="shared" si="26"/>
        <v>0</v>
      </c>
      <c r="W148" s="35">
        <f t="shared" si="29"/>
        <v>4</v>
      </c>
    </row>
    <row r="149" spans="1:23" x14ac:dyDescent="0.35">
      <c r="A149" s="3" t="s">
        <v>12</v>
      </c>
      <c r="B149" s="3">
        <v>141</v>
      </c>
      <c r="C149" s="3">
        <v>141</v>
      </c>
      <c r="D149" s="10">
        <v>11.7</v>
      </c>
      <c r="E149" s="15">
        <f>($D150-$D148)/2/3.6</f>
        <v>1.4305555555555554</v>
      </c>
      <c r="F149" s="15">
        <f t="shared" si="20"/>
        <v>3.2499999999999996</v>
      </c>
      <c r="H149" s="31">
        <f>F149</f>
        <v>3.2499999999999996</v>
      </c>
      <c r="I149" s="32">
        <f t="shared" si="21"/>
        <v>12688203.124999996</v>
      </c>
      <c r="J149" s="35">
        <f>O149</f>
        <v>7804.4222379861085</v>
      </c>
      <c r="K149" s="36">
        <f>1550*E149</f>
        <v>2217.3611111111109</v>
      </c>
      <c r="L149" s="36">
        <f t="shared" si="27"/>
        <v>182.46600000000004</v>
      </c>
      <c r="M149" s="36">
        <f xml:space="preserve"> 0.5 * 1.225 * 0.36 * 2.14 * (F149)</f>
        <v>1.5335774999999998</v>
      </c>
      <c r="N149" s="39">
        <f t="shared" si="22"/>
        <v>2401.3606886111106</v>
      </c>
      <c r="O149" s="39">
        <f>N149*F149</f>
        <v>7804.4222379861085</v>
      </c>
      <c r="P149" s="39">
        <f xml:space="preserve"> P148+ MAX(J148, 0)</f>
        <v>272242.23949877312</v>
      </c>
      <c r="Q149" s="40">
        <f xml:space="preserve"> Q148 + MAX(-J148, 0)</f>
        <v>153022.42922432872</v>
      </c>
      <c r="R149" s="40">
        <f t="shared" si="23"/>
        <v>0</v>
      </c>
      <c r="S149" s="40">
        <f t="shared" si="24"/>
        <v>0</v>
      </c>
      <c r="T149" s="40">
        <f t="shared" si="28"/>
        <v>91813.457534597226</v>
      </c>
      <c r="U149" s="35">
        <f t="shared" si="25"/>
        <v>0</v>
      </c>
      <c r="V149" s="35">
        <f t="shared" si="26"/>
        <v>0</v>
      </c>
      <c r="W149" s="35">
        <f t="shared" si="29"/>
        <v>4</v>
      </c>
    </row>
    <row r="150" spans="1:23" x14ac:dyDescent="0.35">
      <c r="A150" s="3" t="s">
        <v>12</v>
      </c>
      <c r="B150" s="3">
        <v>142</v>
      </c>
      <c r="C150" s="3">
        <v>142</v>
      </c>
      <c r="D150" s="10">
        <v>16.399999999999999</v>
      </c>
      <c r="E150" s="15">
        <f>($D151-$D149)/2/3.6</f>
        <v>0.99999999999999989</v>
      </c>
      <c r="F150" s="15">
        <f t="shared" si="20"/>
        <v>4.5555555555555554</v>
      </c>
      <c r="H150" s="31">
        <f>F150</f>
        <v>4.5555555555555554</v>
      </c>
      <c r="I150" s="32">
        <f t="shared" si="21"/>
        <v>24929645.061728392</v>
      </c>
      <c r="J150" s="35">
        <f>O150</f>
        <v>7902.1378699999987</v>
      </c>
      <c r="K150" s="36">
        <f>1550*E150</f>
        <v>1549.9999999999998</v>
      </c>
      <c r="L150" s="36">
        <f t="shared" si="27"/>
        <v>182.46600000000004</v>
      </c>
      <c r="M150" s="36">
        <f xml:space="preserve"> 0.5 * 1.225 * 0.36 * 2.14 * (F150)</f>
        <v>2.1496300000000002</v>
      </c>
      <c r="N150" s="39">
        <f t="shared" si="22"/>
        <v>1734.6156299999998</v>
      </c>
      <c r="O150" s="39">
        <f>N150*F150</f>
        <v>7902.1378699999987</v>
      </c>
      <c r="P150" s="39">
        <f xml:space="preserve"> P149+ MAX(J149, 0)</f>
        <v>280046.66173675924</v>
      </c>
      <c r="Q150" s="40">
        <f xml:space="preserve"> Q149 + MAX(-J149, 0)</f>
        <v>153022.42922432872</v>
      </c>
      <c r="R150" s="40">
        <f t="shared" si="23"/>
        <v>0</v>
      </c>
      <c r="S150" s="40">
        <f t="shared" si="24"/>
        <v>0</v>
      </c>
      <c r="T150" s="40">
        <f t="shared" si="28"/>
        <v>91813.457534597226</v>
      </c>
      <c r="U150" s="35">
        <f t="shared" si="25"/>
        <v>0</v>
      </c>
      <c r="V150" s="35">
        <f t="shared" si="26"/>
        <v>0</v>
      </c>
      <c r="W150" s="35">
        <f t="shared" si="29"/>
        <v>4</v>
      </c>
    </row>
    <row r="151" spans="1:23" x14ac:dyDescent="0.35">
      <c r="A151" s="3" t="s">
        <v>12</v>
      </c>
      <c r="B151" s="3">
        <v>143</v>
      </c>
      <c r="C151" s="3">
        <v>143</v>
      </c>
      <c r="D151" s="10">
        <v>18.899999999999999</v>
      </c>
      <c r="E151" s="15">
        <f>($D152-$D150)/2/3.6</f>
        <v>0.4861111111111111</v>
      </c>
      <c r="F151" s="15">
        <f t="shared" si="20"/>
        <v>5.2499999999999991</v>
      </c>
      <c r="H151" s="31">
        <f>F151</f>
        <v>5.2499999999999991</v>
      </c>
      <c r="I151" s="32">
        <f t="shared" si="21"/>
        <v>33109453.124999985</v>
      </c>
      <c r="J151" s="35">
        <f>O151</f>
        <v>4926.6815835416655</v>
      </c>
      <c r="K151" s="36">
        <f>1550*E151</f>
        <v>753.47222222222217</v>
      </c>
      <c r="L151" s="36">
        <f t="shared" si="27"/>
        <v>182.46600000000004</v>
      </c>
      <c r="M151" s="36">
        <f xml:space="preserve"> 0.5 * 1.225 * 0.36 * 2.14 * (F151)</f>
        <v>2.4773174999999998</v>
      </c>
      <c r="N151" s="39">
        <f t="shared" si="22"/>
        <v>938.41553972222221</v>
      </c>
      <c r="O151" s="39">
        <f>N151*F151</f>
        <v>4926.6815835416655</v>
      </c>
      <c r="P151" s="39">
        <f xml:space="preserve"> P150+ MAX(J150, 0)</f>
        <v>287948.79960675922</v>
      </c>
      <c r="Q151" s="40">
        <f xml:space="preserve"> Q150 + MAX(-J150, 0)</f>
        <v>153022.42922432872</v>
      </c>
      <c r="R151" s="40">
        <f t="shared" si="23"/>
        <v>0</v>
      </c>
      <c r="S151" s="40">
        <f t="shared" si="24"/>
        <v>0</v>
      </c>
      <c r="T151" s="40">
        <f t="shared" si="28"/>
        <v>91813.457534597226</v>
      </c>
      <c r="U151" s="35">
        <f t="shared" si="25"/>
        <v>0</v>
      </c>
      <c r="V151" s="35">
        <f t="shared" si="26"/>
        <v>0</v>
      </c>
      <c r="W151" s="35">
        <f t="shared" si="29"/>
        <v>4</v>
      </c>
    </row>
    <row r="152" spans="1:23" x14ac:dyDescent="0.35">
      <c r="A152" s="3" t="s">
        <v>12</v>
      </c>
      <c r="B152" s="3">
        <v>144</v>
      </c>
      <c r="C152" s="3">
        <v>144</v>
      </c>
      <c r="D152" s="10">
        <v>19.899999999999999</v>
      </c>
      <c r="E152" s="15">
        <f>($D153-$D151)/2/3.6</f>
        <v>0.26388888888888917</v>
      </c>
      <c r="F152" s="15">
        <f t="shared" si="20"/>
        <v>5.5277777777777777</v>
      </c>
      <c r="H152" s="31">
        <f>F152</f>
        <v>5.5277777777777777</v>
      </c>
      <c r="I152" s="32">
        <f t="shared" si="21"/>
        <v>36705788.001543202</v>
      </c>
      <c r="J152" s="35">
        <f>O152</f>
        <v>3284.0647745910524</v>
      </c>
      <c r="K152" s="36">
        <f>1550*E152</f>
        <v>409.02777777777823</v>
      </c>
      <c r="L152" s="36">
        <f t="shared" si="27"/>
        <v>182.46600000000004</v>
      </c>
      <c r="M152" s="36">
        <f xml:space="preserve"> 0.5 * 1.225 * 0.36 * 2.14 * (F152)</f>
        <v>2.6083924999999999</v>
      </c>
      <c r="N152" s="39">
        <f t="shared" si="22"/>
        <v>594.10217027777833</v>
      </c>
      <c r="O152" s="39">
        <f>N152*F152</f>
        <v>3284.0647745910524</v>
      </c>
      <c r="P152" s="39">
        <f xml:space="preserve"> P151+ MAX(J151, 0)</f>
        <v>292875.4811903009</v>
      </c>
      <c r="Q152" s="40">
        <f xml:space="preserve"> Q151 + MAX(-J151, 0)</f>
        <v>153022.42922432872</v>
      </c>
      <c r="R152" s="40">
        <f t="shared" si="23"/>
        <v>0</v>
      </c>
      <c r="S152" s="40">
        <f t="shared" si="24"/>
        <v>0</v>
      </c>
      <c r="T152" s="40">
        <f t="shared" si="28"/>
        <v>91813.457534597226</v>
      </c>
      <c r="U152" s="35">
        <f t="shared" si="25"/>
        <v>0</v>
      </c>
      <c r="V152" s="35">
        <f t="shared" si="26"/>
        <v>0</v>
      </c>
      <c r="W152" s="35">
        <f t="shared" si="29"/>
        <v>4</v>
      </c>
    </row>
    <row r="153" spans="1:23" x14ac:dyDescent="0.35">
      <c r="A153" s="3" t="s">
        <v>12</v>
      </c>
      <c r="B153" s="3">
        <v>145</v>
      </c>
      <c r="C153" s="3">
        <v>145</v>
      </c>
      <c r="D153" s="10">
        <v>20.8</v>
      </c>
      <c r="E153" s="15">
        <f>($D154-$D152)/2/3.6</f>
        <v>0.40277777777777807</v>
      </c>
      <c r="F153" s="15">
        <f t="shared" si="20"/>
        <v>5.7777777777777777</v>
      </c>
      <c r="H153" s="31">
        <f>F153</f>
        <v>5.7777777777777777</v>
      </c>
      <c r="I153" s="32">
        <f t="shared" si="21"/>
        <v>40100987.654320978</v>
      </c>
      <c r="J153" s="35">
        <f>O153</f>
        <v>4677.0990676543233</v>
      </c>
      <c r="K153" s="36">
        <f>1550*E153</f>
        <v>624.305555555556</v>
      </c>
      <c r="L153" s="36">
        <f t="shared" si="27"/>
        <v>182.46600000000004</v>
      </c>
      <c r="M153" s="36">
        <f xml:space="preserve"> 0.5 * 1.225 * 0.36 * 2.14 * (F153)</f>
        <v>2.7263600000000001</v>
      </c>
      <c r="N153" s="39">
        <f t="shared" si="22"/>
        <v>809.49791555555601</v>
      </c>
      <c r="O153" s="39">
        <f>N153*F153</f>
        <v>4677.0990676543233</v>
      </c>
      <c r="P153" s="39">
        <f xml:space="preserve"> P152+ MAX(J152, 0)</f>
        <v>296159.54596489196</v>
      </c>
      <c r="Q153" s="40">
        <f xml:space="preserve"> Q152 + MAX(-J152, 0)</f>
        <v>153022.42922432872</v>
      </c>
      <c r="R153" s="40">
        <f t="shared" si="23"/>
        <v>0</v>
      </c>
      <c r="S153" s="40">
        <f t="shared" si="24"/>
        <v>0</v>
      </c>
      <c r="T153" s="40">
        <f t="shared" si="28"/>
        <v>91813.457534597226</v>
      </c>
      <c r="U153" s="35">
        <f t="shared" si="25"/>
        <v>0</v>
      </c>
      <c r="V153" s="35">
        <f t="shared" si="26"/>
        <v>0</v>
      </c>
      <c r="W153" s="35">
        <f t="shared" si="29"/>
        <v>4</v>
      </c>
    </row>
    <row r="154" spans="1:23" x14ac:dyDescent="0.35">
      <c r="A154" s="3" t="s">
        <v>12</v>
      </c>
      <c r="B154" s="3">
        <v>146</v>
      </c>
      <c r="C154" s="3">
        <v>146</v>
      </c>
      <c r="D154" s="10">
        <v>22.8</v>
      </c>
      <c r="E154" s="15">
        <f>($D155-$D153)/2/3.6</f>
        <v>0.63888888888888862</v>
      </c>
      <c r="F154" s="15">
        <f t="shared" si="20"/>
        <v>6.333333333333333</v>
      </c>
      <c r="H154" s="31">
        <f>F154</f>
        <v>6.333333333333333</v>
      </c>
      <c r="I154" s="32">
        <f t="shared" si="21"/>
        <v>48183472.222222216</v>
      </c>
      <c r="J154" s="35">
        <f>O154</f>
        <v>7446.3044892592561</v>
      </c>
      <c r="K154" s="36">
        <f>1550*E154</f>
        <v>990.27777777777737</v>
      </c>
      <c r="L154" s="36">
        <f t="shared" si="27"/>
        <v>182.46600000000004</v>
      </c>
      <c r="M154" s="36">
        <f xml:space="preserve"> 0.5 * 1.225 * 0.36 * 2.14 * (F154)</f>
        <v>2.9885099999999998</v>
      </c>
      <c r="N154" s="39">
        <f t="shared" si="22"/>
        <v>1175.7322877777774</v>
      </c>
      <c r="O154" s="39">
        <f>N154*F154</f>
        <v>7446.3044892592561</v>
      </c>
      <c r="P154" s="39">
        <f xml:space="preserve"> P153+ MAX(J153, 0)</f>
        <v>300836.64503254631</v>
      </c>
      <c r="Q154" s="40">
        <f xml:space="preserve"> Q153 + MAX(-J153, 0)</f>
        <v>153022.42922432872</v>
      </c>
      <c r="R154" s="40">
        <f t="shared" si="23"/>
        <v>0</v>
      </c>
      <c r="S154" s="40">
        <f t="shared" si="24"/>
        <v>0</v>
      </c>
      <c r="T154" s="40">
        <f t="shared" si="28"/>
        <v>91813.457534597226</v>
      </c>
      <c r="U154" s="35">
        <f t="shared" si="25"/>
        <v>0</v>
      </c>
      <c r="V154" s="35">
        <f t="shared" si="26"/>
        <v>0</v>
      </c>
      <c r="W154" s="35">
        <f t="shared" si="29"/>
        <v>4</v>
      </c>
    </row>
    <row r="155" spans="1:23" x14ac:dyDescent="0.35">
      <c r="A155" s="3" t="s">
        <v>12</v>
      </c>
      <c r="B155" s="3">
        <v>147</v>
      </c>
      <c r="C155" s="3">
        <v>147</v>
      </c>
      <c r="D155" s="10">
        <v>25.4</v>
      </c>
      <c r="E155" s="15">
        <f>($D156-$D154)/2/3.6</f>
        <v>0.68055555555555536</v>
      </c>
      <c r="F155" s="15">
        <f t="shared" si="20"/>
        <v>7.0555555555555554</v>
      </c>
      <c r="H155" s="31">
        <f>F155</f>
        <v>7.0555555555555554</v>
      </c>
      <c r="I155" s="32">
        <f t="shared" si="21"/>
        <v>59799263.117283955</v>
      </c>
      <c r="J155" s="35">
        <f>O155</f>
        <v>8753.5202692283929</v>
      </c>
      <c r="K155" s="36">
        <f>1550*E155</f>
        <v>1054.8611111111109</v>
      </c>
      <c r="L155" s="36">
        <f t="shared" si="27"/>
        <v>182.46600000000004</v>
      </c>
      <c r="M155" s="36">
        <f xml:space="preserve"> 0.5 * 1.225 * 0.36 * 2.14 * (F155)</f>
        <v>3.3293050000000002</v>
      </c>
      <c r="N155" s="39">
        <f t="shared" si="22"/>
        <v>1240.656416111111</v>
      </c>
      <c r="O155" s="39">
        <f>N155*F155</f>
        <v>8753.5202692283929</v>
      </c>
      <c r="P155" s="39">
        <f xml:space="preserve"> P154+ MAX(J154, 0)</f>
        <v>308282.94952180557</v>
      </c>
      <c r="Q155" s="40">
        <f xml:space="preserve"> Q154 + MAX(-J154, 0)</f>
        <v>153022.42922432872</v>
      </c>
      <c r="R155" s="40">
        <f t="shared" si="23"/>
        <v>0</v>
      </c>
      <c r="S155" s="40">
        <f t="shared" si="24"/>
        <v>0</v>
      </c>
      <c r="T155" s="40">
        <f t="shared" si="28"/>
        <v>91813.457534597226</v>
      </c>
      <c r="U155" s="35">
        <f t="shared" si="25"/>
        <v>0</v>
      </c>
      <c r="V155" s="35">
        <f t="shared" si="26"/>
        <v>0</v>
      </c>
      <c r="W155" s="35">
        <f t="shared" si="29"/>
        <v>4</v>
      </c>
    </row>
    <row r="156" spans="1:23" x14ac:dyDescent="0.35">
      <c r="A156" s="3" t="s">
        <v>12</v>
      </c>
      <c r="B156" s="3">
        <v>148</v>
      </c>
      <c r="C156" s="3">
        <v>148</v>
      </c>
      <c r="D156" s="10">
        <v>27.7</v>
      </c>
      <c r="E156" s="15">
        <f>($D157-$D155)/2/3.6</f>
        <v>0.5277777777777779</v>
      </c>
      <c r="F156" s="15">
        <f t="shared" si="20"/>
        <v>7.6944444444444438</v>
      </c>
      <c r="H156" s="31">
        <f>F156</f>
        <v>7.6944444444444438</v>
      </c>
      <c r="I156" s="32">
        <f t="shared" si="21"/>
        <v>71119375.964506164</v>
      </c>
      <c r="J156" s="35">
        <f>O156</f>
        <v>7726.3943404552483</v>
      </c>
      <c r="K156" s="36">
        <f>1550*E156</f>
        <v>818.05555555555577</v>
      </c>
      <c r="L156" s="36">
        <f t="shared" si="27"/>
        <v>182.46600000000004</v>
      </c>
      <c r="M156" s="36">
        <f xml:space="preserve"> 0.5 * 1.225 * 0.36 * 2.14 * (F156)</f>
        <v>3.6307774999999998</v>
      </c>
      <c r="N156" s="39">
        <f t="shared" si="22"/>
        <v>1004.1523330555558</v>
      </c>
      <c r="O156" s="39">
        <f>N156*F156</f>
        <v>7726.3943404552483</v>
      </c>
      <c r="P156" s="39">
        <f xml:space="preserve"> P155+ MAX(J155, 0)</f>
        <v>317036.46979103395</v>
      </c>
      <c r="Q156" s="40">
        <f xml:space="preserve"> Q155 + MAX(-J155, 0)</f>
        <v>153022.42922432872</v>
      </c>
      <c r="R156" s="40">
        <f t="shared" si="23"/>
        <v>0</v>
      </c>
      <c r="S156" s="40">
        <f t="shared" si="24"/>
        <v>0</v>
      </c>
      <c r="T156" s="40">
        <f t="shared" si="28"/>
        <v>91813.457534597226</v>
      </c>
      <c r="U156" s="35">
        <f t="shared" si="25"/>
        <v>0</v>
      </c>
      <c r="V156" s="35">
        <f t="shared" si="26"/>
        <v>0</v>
      </c>
      <c r="W156" s="35">
        <f t="shared" si="29"/>
        <v>4</v>
      </c>
    </row>
    <row r="157" spans="1:23" x14ac:dyDescent="0.35">
      <c r="A157" s="3" t="s">
        <v>12</v>
      </c>
      <c r="B157" s="3">
        <v>149</v>
      </c>
      <c r="C157" s="3">
        <v>149</v>
      </c>
      <c r="D157" s="10">
        <v>29.2</v>
      </c>
      <c r="E157" s="15">
        <f>($D158-$D156)/2/3.6</f>
        <v>0.29166666666666685</v>
      </c>
      <c r="F157" s="15">
        <f t="shared" si="20"/>
        <v>8.1111111111111107</v>
      </c>
      <c r="H157" s="31">
        <f>F157</f>
        <v>8.1111111111111107</v>
      </c>
      <c r="I157" s="32">
        <f t="shared" si="21"/>
        <v>79030385.802469119</v>
      </c>
      <c r="J157" s="35">
        <f>O157</f>
        <v>5177.9445337037059</v>
      </c>
      <c r="K157" s="36">
        <f>1550*E157</f>
        <v>452.0833333333336</v>
      </c>
      <c r="L157" s="36">
        <f t="shared" si="27"/>
        <v>182.46600000000004</v>
      </c>
      <c r="M157" s="36">
        <f xml:space="preserve"> 0.5 * 1.225 * 0.36 * 2.14 * (F157)</f>
        <v>3.8273899999999998</v>
      </c>
      <c r="N157" s="39">
        <f t="shared" si="22"/>
        <v>638.37672333333364</v>
      </c>
      <c r="O157" s="39">
        <f>N157*F157</f>
        <v>5177.9445337037059</v>
      </c>
      <c r="P157" s="39">
        <f xml:space="preserve"> P156+ MAX(J156, 0)</f>
        <v>324762.86413148919</v>
      </c>
      <c r="Q157" s="40">
        <f xml:space="preserve"> Q156 + MAX(-J156, 0)</f>
        <v>153022.42922432872</v>
      </c>
      <c r="R157" s="40">
        <f t="shared" si="23"/>
        <v>0</v>
      </c>
      <c r="S157" s="40">
        <f t="shared" si="24"/>
        <v>0</v>
      </c>
      <c r="T157" s="40">
        <f t="shared" si="28"/>
        <v>91813.457534597226</v>
      </c>
      <c r="U157" s="35">
        <f t="shared" si="25"/>
        <v>0</v>
      </c>
      <c r="V157" s="35">
        <f t="shared" si="26"/>
        <v>0</v>
      </c>
      <c r="W157" s="35">
        <f t="shared" si="29"/>
        <v>4</v>
      </c>
    </row>
    <row r="158" spans="1:23" x14ac:dyDescent="0.35">
      <c r="A158" s="3" t="s">
        <v>12</v>
      </c>
      <c r="B158" s="3">
        <v>150</v>
      </c>
      <c r="C158" s="3">
        <v>150</v>
      </c>
      <c r="D158" s="10">
        <v>29.8</v>
      </c>
      <c r="E158" s="15">
        <f>($D159-$D157)/2/3.6</f>
        <v>2.7777777777777679E-2</v>
      </c>
      <c r="F158" s="15">
        <f t="shared" si="20"/>
        <v>8.2777777777777786</v>
      </c>
      <c r="H158" s="31">
        <f>F158</f>
        <v>8.2777777777777786</v>
      </c>
      <c r="I158" s="32">
        <f t="shared" si="21"/>
        <v>82311577.932098776</v>
      </c>
      <c r="J158" s="35">
        <f>O158</f>
        <v>1899.1506107098758</v>
      </c>
      <c r="K158" s="36">
        <f>1550*E158</f>
        <v>43.055555555555401</v>
      </c>
      <c r="L158" s="36">
        <f t="shared" si="27"/>
        <v>182.46600000000004</v>
      </c>
      <c r="M158" s="36">
        <f xml:space="preserve"> 0.5 * 1.225 * 0.36 * 2.14 * (F158)</f>
        <v>3.9060350000000006</v>
      </c>
      <c r="N158" s="39">
        <f t="shared" si="22"/>
        <v>229.42759055555544</v>
      </c>
      <c r="O158" s="39">
        <f>N158*F158</f>
        <v>1899.1506107098758</v>
      </c>
      <c r="P158" s="39">
        <f xml:space="preserve"> P157+ MAX(J157, 0)</f>
        <v>329940.80866519292</v>
      </c>
      <c r="Q158" s="40">
        <f xml:space="preserve"> Q157 + MAX(-J157, 0)</f>
        <v>153022.42922432872</v>
      </c>
      <c r="R158" s="40">
        <f t="shared" si="23"/>
        <v>0</v>
      </c>
      <c r="S158" s="40">
        <f t="shared" si="24"/>
        <v>0</v>
      </c>
      <c r="T158" s="40">
        <f t="shared" si="28"/>
        <v>91813.457534597226</v>
      </c>
      <c r="U158" s="35">
        <f t="shared" si="25"/>
        <v>0</v>
      </c>
      <c r="V158" s="35">
        <f t="shared" si="26"/>
        <v>0</v>
      </c>
      <c r="W158" s="35">
        <f t="shared" si="29"/>
        <v>4</v>
      </c>
    </row>
    <row r="159" spans="1:23" x14ac:dyDescent="0.35">
      <c r="A159" s="3" t="s">
        <v>12</v>
      </c>
      <c r="B159" s="3">
        <v>151</v>
      </c>
      <c r="C159" s="3">
        <v>151</v>
      </c>
      <c r="D159" s="10">
        <v>29.4</v>
      </c>
      <c r="E159" s="15">
        <f>($D160-$D158)/2/3.6</f>
        <v>-0.36111111111111133</v>
      </c>
      <c r="F159" s="15">
        <f t="shared" si="20"/>
        <v>8.1666666666666661</v>
      </c>
      <c r="H159" s="31">
        <f>F159</f>
        <v>8.1666666666666661</v>
      </c>
      <c r="I159" s="32">
        <f t="shared" si="21"/>
        <v>80116701.388888881</v>
      </c>
      <c r="J159" s="35">
        <f>O159</f>
        <v>-3049.4547073148169</v>
      </c>
      <c r="K159" s="36">
        <f>1550*E159</f>
        <v>-559.72222222222251</v>
      </c>
      <c r="L159" s="36">
        <f t="shared" si="27"/>
        <v>182.46600000000004</v>
      </c>
      <c r="M159" s="36">
        <f xml:space="preserve"> 0.5 * 1.225 * 0.36 * 2.14 * (F159)</f>
        <v>3.8536049999999999</v>
      </c>
      <c r="N159" s="39">
        <f t="shared" si="22"/>
        <v>-373.40261722222249</v>
      </c>
      <c r="O159" s="39">
        <f>N159*F159</f>
        <v>-3049.4547073148169</v>
      </c>
      <c r="P159" s="39">
        <f xml:space="preserve"> P158+ MAX(J158, 0)</f>
        <v>331839.95927590277</v>
      </c>
      <c r="Q159" s="40">
        <f xml:space="preserve"> Q158 + MAX(-J158, 0)</f>
        <v>153022.42922432872</v>
      </c>
      <c r="R159" s="40">
        <f t="shared" si="23"/>
        <v>3049.4547073148169</v>
      </c>
      <c r="S159" s="40">
        <f t="shared" si="24"/>
        <v>1829.6728243888901</v>
      </c>
      <c r="T159" s="40">
        <f t="shared" si="28"/>
        <v>91813.457534597226</v>
      </c>
      <c r="U159" s="35">
        <f t="shared" si="25"/>
        <v>3049.4547073148169</v>
      </c>
      <c r="V159" s="35">
        <f t="shared" si="26"/>
        <v>1</v>
      </c>
      <c r="W159" s="35">
        <f t="shared" si="29"/>
        <v>5</v>
      </c>
    </row>
    <row r="160" spans="1:23" x14ac:dyDescent="0.35">
      <c r="A160" s="3" t="s">
        <v>12</v>
      </c>
      <c r="B160" s="3">
        <v>152</v>
      </c>
      <c r="C160" s="3">
        <v>152</v>
      </c>
      <c r="D160" s="10">
        <v>27.2</v>
      </c>
      <c r="E160" s="15">
        <f>($D161-$D159)/2/3.6</f>
        <v>-0.94444444444444398</v>
      </c>
      <c r="F160" s="15">
        <f t="shared" si="20"/>
        <v>7.5555555555555554</v>
      </c>
      <c r="H160" s="31">
        <f>F160</f>
        <v>7.5555555555555554</v>
      </c>
      <c r="I160" s="32">
        <f t="shared" si="21"/>
        <v>68575061.72839506</v>
      </c>
      <c r="J160" s="35">
        <f>O160</f>
        <v>-9654.9244582716001</v>
      </c>
      <c r="K160" s="36">
        <f>1550*E160</f>
        <v>-1463.8888888888882</v>
      </c>
      <c r="L160" s="36">
        <f t="shared" si="27"/>
        <v>182.46600000000004</v>
      </c>
      <c r="M160" s="36">
        <f xml:space="preserve"> 0.5 * 1.225 * 0.36 * 2.14 * (F160)</f>
        <v>3.5652400000000002</v>
      </c>
      <c r="N160" s="39">
        <f t="shared" si="22"/>
        <v>-1277.8576488888882</v>
      </c>
      <c r="O160" s="39">
        <f>N160*F160</f>
        <v>-9654.9244582716001</v>
      </c>
      <c r="P160" s="39">
        <f xml:space="preserve"> P159+ MAX(J159, 0)</f>
        <v>331839.95927590277</v>
      </c>
      <c r="Q160" s="40">
        <f xml:space="preserve"> Q159 + MAX(-J159, 0)</f>
        <v>156071.88393164353</v>
      </c>
      <c r="R160" s="40">
        <f t="shared" si="23"/>
        <v>9654.9244582716001</v>
      </c>
      <c r="S160" s="40">
        <f t="shared" si="24"/>
        <v>5792.9546749629599</v>
      </c>
      <c r="T160" s="40">
        <f t="shared" si="28"/>
        <v>93643.13035898612</v>
      </c>
      <c r="U160" s="35">
        <f t="shared" si="25"/>
        <v>9654.9244582716001</v>
      </c>
      <c r="V160" s="35">
        <f t="shared" si="26"/>
        <v>1</v>
      </c>
      <c r="W160" s="35">
        <f t="shared" si="29"/>
        <v>5</v>
      </c>
    </row>
    <row r="161" spans="1:23" x14ac:dyDescent="0.35">
      <c r="A161" s="3" t="s">
        <v>12</v>
      </c>
      <c r="B161" s="3">
        <v>153</v>
      </c>
      <c r="C161" s="3">
        <v>153</v>
      </c>
      <c r="D161" s="10">
        <v>22.6</v>
      </c>
      <c r="E161" s="15">
        <f>($D162-$D160)/2/3.6</f>
        <v>-1.3749999999999998</v>
      </c>
      <c r="F161" s="15">
        <f t="shared" si="20"/>
        <v>6.2777777777777777</v>
      </c>
      <c r="H161" s="31">
        <f>F161</f>
        <v>6.2777777777777777</v>
      </c>
      <c r="I161" s="32">
        <f t="shared" si="21"/>
        <v>47341855.709876537</v>
      </c>
      <c r="J161" s="35">
        <f>O161</f>
        <v>-12215.436259166663</v>
      </c>
      <c r="K161" s="36">
        <f>1550*E161</f>
        <v>-2131.2499999999995</v>
      </c>
      <c r="L161" s="36">
        <f t="shared" si="27"/>
        <v>182.46600000000004</v>
      </c>
      <c r="M161" s="36">
        <f xml:space="preserve"> 0.5 * 1.225 * 0.36 * 2.14 * (F161)</f>
        <v>2.9622950000000001</v>
      </c>
      <c r="N161" s="39">
        <f t="shared" si="22"/>
        <v>-1945.8217049999994</v>
      </c>
      <c r="O161" s="39">
        <f>N161*F161</f>
        <v>-12215.436259166663</v>
      </c>
      <c r="P161" s="39">
        <f xml:space="preserve"> P160+ MAX(J160, 0)</f>
        <v>331839.95927590277</v>
      </c>
      <c r="Q161" s="40">
        <f xml:space="preserve"> Q160 + MAX(-J160, 0)</f>
        <v>165726.80838991512</v>
      </c>
      <c r="R161" s="40">
        <f t="shared" si="23"/>
        <v>12215.436259166663</v>
      </c>
      <c r="S161" s="40">
        <f t="shared" si="24"/>
        <v>7329.2617554999979</v>
      </c>
      <c r="T161" s="40">
        <f t="shared" si="28"/>
        <v>99436.085033949086</v>
      </c>
      <c r="U161" s="35">
        <f t="shared" si="25"/>
        <v>12215.436259166663</v>
      </c>
      <c r="V161" s="35">
        <f t="shared" si="26"/>
        <v>1</v>
      </c>
      <c r="W161" s="35">
        <f t="shared" si="29"/>
        <v>5</v>
      </c>
    </row>
    <row r="162" spans="1:23" x14ac:dyDescent="0.35">
      <c r="A162" s="3" t="s">
        <v>12</v>
      </c>
      <c r="B162" s="3">
        <v>154</v>
      </c>
      <c r="C162" s="3">
        <v>154</v>
      </c>
      <c r="D162" s="10">
        <v>17.3</v>
      </c>
      <c r="E162" s="15">
        <f>($D163-$D161)/2/3.6</f>
        <v>-1.2916666666666667</v>
      </c>
      <c r="F162" s="15">
        <f t="shared" si="20"/>
        <v>4.8055555555555554</v>
      </c>
      <c r="H162" s="31">
        <f>F162</f>
        <v>4.8055555555555554</v>
      </c>
      <c r="I162" s="32">
        <f t="shared" si="21"/>
        <v>27740903.742283944</v>
      </c>
      <c r="J162" s="35">
        <f>O162</f>
        <v>-8733.3751194212964</v>
      </c>
      <c r="K162" s="36">
        <f>1550*E162</f>
        <v>-2002.0833333333335</v>
      </c>
      <c r="L162" s="36">
        <f t="shared" si="27"/>
        <v>182.46600000000004</v>
      </c>
      <c r="M162" s="36">
        <f xml:space="preserve"> 0.5 * 1.225 * 0.36 * 2.14 * (F162)</f>
        <v>2.2675974999999999</v>
      </c>
      <c r="N162" s="39">
        <f t="shared" si="22"/>
        <v>-1817.3497358333334</v>
      </c>
      <c r="O162" s="39">
        <f>N162*F162</f>
        <v>-8733.3751194212964</v>
      </c>
      <c r="P162" s="39">
        <f xml:space="preserve"> P161+ MAX(J161, 0)</f>
        <v>331839.95927590277</v>
      </c>
      <c r="Q162" s="40">
        <f xml:space="preserve"> Q161 + MAX(-J161, 0)</f>
        <v>177942.24464908178</v>
      </c>
      <c r="R162" s="40">
        <f t="shared" si="23"/>
        <v>8733.3751194212964</v>
      </c>
      <c r="S162" s="40">
        <f t="shared" si="24"/>
        <v>5240.025071652778</v>
      </c>
      <c r="T162" s="40">
        <f t="shared" si="28"/>
        <v>106765.34678944909</v>
      </c>
      <c r="U162" s="35">
        <f t="shared" si="25"/>
        <v>8733.3751194212964</v>
      </c>
      <c r="V162" s="35">
        <f t="shared" si="26"/>
        <v>1</v>
      </c>
      <c r="W162" s="35">
        <f t="shared" si="29"/>
        <v>5</v>
      </c>
    </row>
    <row r="163" spans="1:23" x14ac:dyDescent="0.35">
      <c r="A163" s="3" t="s">
        <v>12</v>
      </c>
      <c r="B163" s="3">
        <v>155</v>
      </c>
      <c r="C163" s="3">
        <v>155</v>
      </c>
      <c r="D163" s="10">
        <v>13.3</v>
      </c>
      <c r="E163" s="15">
        <f>($D164-$D162)/2/3.6</f>
        <v>-0.73611111111111116</v>
      </c>
      <c r="F163" s="15">
        <f t="shared" si="20"/>
        <v>3.6944444444444446</v>
      </c>
      <c r="H163" s="31">
        <f>F163</f>
        <v>3.6944444444444446</v>
      </c>
      <c r="I163" s="32">
        <f t="shared" si="21"/>
        <v>16395764.853395065</v>
      </c>
      <c r="J163" s="35">
        <f>O163</f>
        <v>-3534.7074718904328</v>
      </c>
      <c r="K163" s="36">
        <f>1550*E163</f>
        <v>-1140.9722222222224</v>
      </c>
      <c r="L163" s="36">
        <f t="shared" si="27"/>
        <v>182.46600000000004</v>
      </c>
      <c r="M163" s="36">
        <f xml:space="preserve"> 0.5 * 1.225 * 0.36 * 2.14 * (F163)</f>
        <v>1.7432975000000002</v>
      </c>
      <c r="N163" s="39">
        <f t="shared" si="22"/>
        <v>-956.76292472222235</v>
      </c>
      <c r="O163" s="39">
        <f>N163*F163</f>
        <v>-3534.7074718904328</v>
      </c>
      <c r="P163" s="39">
        <f xml:space="preserve"> P162+ MAX(J162, 0)</f>
        <v>331839.95927590277</v>
      </c>
      <c r="Q163" s="40">
        <f xml:space="preserve"> Q162 + MAX(-J162, 0)</f>
        <v>186675.61976850306</v>
      </c>
      <c r="R163" s="40">
        <f t="shared" si="23"/>
        <v>3534.7074718904328</v>
      </c>
      <c r="S163" s="40">
        <f t="shared" si="24"/>
        <v>2120.8244831342595</v>
      </c>
      <c r="T163" s="40">
        <f t="shared" si="28"/>
        <v>112005.37186110187</v>
      </c>
      <c r="U163" s="35">
        <f t="shared" si="25"/>
        <v>3534.7074718904328</v>
      </c>
      <c r="V163" s="35">
        <f t="shared" si="26"/>
        <v>1</v>
      </c>
      <c r="W163" s="35">
        <f t="shared" si="29"/>
        <v>5</v>
      </c>
    </row>
    <row r="164" spans="1:23" x14ac:dyDescent="0.35">
      <c r="A164" s="3" t="s">
        <v>12</v>
      </c>
      <c r="B164" s="3">
        <v>156</v>
      </c>
      <c r="C164" s="3">
        <v>156</v>
      </c>
      <c r="D164" s="10">
        <v>12</v>
      </c>
      <c r="E164" s="15">
        <f>($D165-$D163)/2/3.6</f>
        <v>-9.7222222222222363E-2</v>
      </c>
      <c r="F164" s="15">
        <f t="shared" si="20"/>
        <v>3.333333333333333</v>
      </c>
      <c r="H164" s="31">
        <f>F164</f>
        <v>3.333333333333333</v>
      </c>
      <c r="I164" s="32">
        <f t="shared" si="21"/>
        <v>13347222.222222218</v>
      </c>
      <c r="J164" s="35">
        <f>O164</f>
        <v>111.14818518518459</v>
      </c>
      <c r="K164" s="36">
        <f>1550*E164</f>
        <v>-150.69444444444466</v>
      </c>
      <c r="L164" s="36">
        <f t="shared" si="27"/>
        <v>182.46600000000004</v>
      </c>
      <c r="M164" s="36">
        <f xml:space="preserve"> 0.5 * 1.225 * 0.36 * 2.14 * (F164)</f>
        <v>1.5729</v>
      </c>
      <c r="N164" s="39">
        <f t="shared" si="22"/>
        <v>33.344455555555378</v>
      </c>
      <c r="O164" s="39">
        <f>N164*F164</f>
        <v>111.14818518518459</v>
      </c>
      <c r="P164" s="39">
        <f xml:space="preserve"> P163+ MAX(J163, 0)</f>
        <v>331839.95927590277</v>
      </c>
      <c r="Q164" s="40">
        <f xml:space="preserve"> Q163 + MAX(-J163, 0)</f>
        <v>190210.3272403935</v>
      </c>
      <c r="R164" s="40">
        <f t="shared" si="23"/>
        <v>0</v>
      </c>
      <c r="S164" s="40">
        <f t="shared" si="24"/>
        <v>0</v>
      </c>
      <c r="T164" s="40">
        <f t="shared" si="28"/>
        <v>114126.19634423613</v>
      </c>
      <c r="U164" s="35">
        <f t="shared" si="25"/>
        <v>0</v>
      </c>
      <c r="V164" s="35">
        <f t="shared" si="26"/>
        <v>0</v>
      </c>
      <c r="W164" s="35">
        <f t="shared" si="29"/>
        <v>5</v>
      </c>
    </row>
    <row r="165" spans="1:23" x14ac:dyDescent="0.35">
      <c r="A165" s="3" t="s">
        <v>12</v>
      </c>
      <c r="B165" s="3">
        <v>157</v>
      </c>
      <c r="C165" s="3">
        <v>157</v>
      </c>
      <c r="D165" s="10">
        <v>12.6</v>
      </c>
      <c r="E165" s="15">
        <f>($D166-$D164)/2/3.6</f>
        <v>0.29166666666666663</v>
      </c>
      <c r="F165" s="15">
        <f t="shared" si="20"/>
        <v>3.5</v>
      </c>
      <c r="H165" s="31">
        <f>F165</f>
        <v>3.5</v>
      </c>
      <c r="I165" s="32">
        <f t="shared" si="21"/>
        <v>14715312.5</v>
      </c>
      <c r="J165" s="35">
        <f>O165</f>
        <v>2226.7030741666667</v>
      </c>
      <c r="K165" s="36">
        <f>1550*E165</f>
        <v>452.08333333333326</v>
      </c>
      <c r="L165" s="36">
        <f t="shared" si="27"/>
        <v>182.46600000000004</v>
      </c>
      <c r="M165" s="36">
        <f xml:space="preserve"> 0.5 * 1.225 * 0.36 * 2.14 * (F165)</f>
        <v>1.651545</v>
      </c>
      <c r="N165" s="39">
        <f t="shared" si="22"/>
        <v>636.20087833333332</v>
      </c>
      <c r="O165" s="39">
        <f>N165*F165</f>
        <v>2226.7030741666667</v>
      </c>
      <c r="P165" s="39">
        <f xml:space="preserve"> P164+ MAX(J164, 0)</f>
        <v>331951.10746108793</v>
      </c>
      <c r="Q165" s="40">
        <f xml:space="preserve"> Q164 + MAX(-J164, 0)</f>
        <v>190210.3272403935</v>
      </c>
      <c r="R165" s="40">
        <f t="shared" si="23"/>
        <v>0</v>
      </c>
      <c r="S165" s="40">
        <f t="shared" si="24"/>
        <v>0</v>
      </c>
      <c r="T165" s="40">
        <f t="shared" si="28"/>
        <v>114126.19634423613</v>
      </c>
      <c r="U165" s="35">
        <f t="shared" si="25"/>
        <v>0</v>
      </c>
      <c r="V165" s="35">
        <f t="shared" si="26"/>
        <v>0</v>
      </c>
      <c r="W165" s="35">
        <f t="shared" si="29"/>
        <v>5</v>
      </c>
    </row>
    <row r="166" spans="1:23" x14ac:dyDescent="0.35">
      <c r="A166" s="3" t="s">
        <v>12</v>
      </c>
      <c r="B166" s="3">
        <v>158</v>
      </c>
      <c r="C166" s="3">
        <v>158</v>
      </c>
      <c r="D166" s="10">
        <v>14.1</v>
      </c>
      <c r="E166" s="15">
        <f>($D167-$D165)/2/3.6</f>
        <v>0.63888888888888884</v>
      </c>
      <c r="F166" s="15">
        <f t="shared" si="20"/>
        <v>3.9166666666666665</v>
      </c>
      <c r="H166" s="31">
        <f>F166</f>
        <v>3.9166666666666665</v>
      </c>
      <c r="I166" s="32">
        <f t="shared" si="21"/>
        <v>18427508.680555552</v>
      </c>
      <c r="J166" s="35">
        <f>O166</f>
        <v>4600.485079837963</v>
      </c>
      <c r="K166" s="36">
        <f>1550*E166</f>
        <v>990.27777777777771</v>
      </c>
      <c r="L166" s="36">
        <f t="shared" si="27"/>
        <v>182.46600000000004</v>
      </c>
      <c r="M166" s="36">
        <f xml:space="preserve"> 0.5 * 1.225 * 0.36 * 2.14 * (F166)</f>
        <v>1.8481574999999999</v>
      </c>
      <c r="N166" s="39">
        <f t="shared" si="22"/>
        <v>1174.5919352777778</v>
      </c>
      <c r="O166" s="39">
        <f>N166*F166</f>
        <v>4600.485079837963</v>
      </c>
      <c r="P166" s="39">
        <f xml:space="preserve"> P165+ MAX(J165, 0)</f>
        <v>334177.8105352546</v>
      </c>
      <c r="Q166" s="40">
        <f xml:space="preserve"> Q165 + MAX(-J165, 0)</f>
        <v>190210.3272403935</v>
      </c>
      <c r="R166" s="40">
        <f t="shared" si="23"/>
        <v>0</v>
      </c>
      <c r="S166" s="40">
        <f t="shared" si="24"/>
        <v>0</v>
      </c>
      <c r="T166" s="40">
        <f t="shared" si="28"/>
        <v>114126.19634423613</v>
      </c>
      <c r="U166" s="35">
        <f t="shared" si="25"/>
        <v>0</v>
      </c>
      <c r="V166" s="35">
        <f t="shared" si="26"/>
        <v>0</v>
      </c>
      <c r="W166" s="35">
        <f t="shared" si="29"/>
        <v>5</v>
      </c>
    </row>
    <row r="167" spans="1:23" x14ac:dyDescent="0.35">
      <c r="A167" s="3" t="s">
        <v>12</v>
      </c>
      <c r="B167" s="3">
        <v>159</v>
      </c>
      <c r="C167" s="3">
        <v>159</v>
      </c>
      <c r="D167" s="10">
        <v>17.2</v>
      </c>
      <c r="E167" s="15">
        <f>($D168-$D166)/2/3.6</f>
        <v>0.83333333333333359</v>
      </c>
      <c r="F167" s="15">
        <f t="shared" si="20"/>
        <v>4.7777777777777777</v>
      </c>
      <c r="H167" s="31">
        <f>F167</f>
        <v>4.7777777777777777</v>
      </c>
      <c r="I167" s="32">
        <f t="shared" si="21"/>
        <v>27421126.543209877</v>
      </c>
      <c r="J167" s="35">
        <f>O167</f>
        <v>7053.8497485185208</v>
      </c>
      <c r="K167" s="36">
        <f>1550*E167</f>
        <v>1291.666666666667</v>
      </c>
      <c r="L167" s="36">
        <f t="shared" si="27"/>
        <v>182.46600000000004</v>
      </c>
      <c r="M167" s="36">
        <f xml:space="preserve"> 0.5 * 1.225 * 0.36 * 2.14 * (F167)</f>
        <v>2.2544900000000001</v>
      </c>
      <c r="N167" s="39">
        <f t="shared" si="22"/>
        <v>1476.3871566666671</v>
      </c>
      <c r="O167" s="39">
        <f>N167*F167</f>
        <v>7053.8497485185208</v>
      </c>
      <c r="P167" s="39">
        <f xml:space="preserve"> P166+ MAX(J166, 0)</f>
        <v>338778.29561509256</v>
      </c>
      <c r="Q167" s="40">
        <f xml:space="preserve"> Q166 + MAX(-J166, 0)</f>
        <v>190210.3272403935</v>
      </c>
      <c r="R167" s="40">
        <f t="shared" si="23"/>
        <v>0</v>
      </c>
      <c r="S167" s="40">
        <f t="shared" si="24"/>
        <v>0</v>
      </c>
      <c r="T167" s="40">
        <f t="shared" si="28"/>
        <v>114126.19634423613</v>
      </c>
      <c r="U167" s="35">
        <f t="shared" si="25"/>
        <v>0</v>
      </c>
      <c r="V167" s="35">
        <f t="shared" si="26"/>
        <v>0</v>
      </c>
      <c r="W167" s="35">
        <f t="shared" si="29"/>
        <v>5</v>
      </c>
    </row>
    <row r="168" spans="1:23" x14ac:dyDescent="0.35">
      <c r="A168" s="3" t="s">
        <v>12</v>
      </c>
      <c r="B168" s="3">
        <v>160</v>
      </c>
      <c r="C168" s="3">
        <v>160</v>
      </c>
      <c r="D168" s="10">
        <v>20.100000000000001</v>
      </c>
      <c r="E168" s="15">
        <f>($D169-$D167)/2/3.6</f>
        <v>0.86111111111111094</v>
      </c>
      <c r="F168" s="15">
        <f t="shared" si="20"/>
        <v>5.5833333333333339</v>
      </c>
      <c r="H168" s="31">
        <f>F168</f>
        <v>5.5833333333333339</v>
      </c>
      <c r="I168" s="32">
        <f t="shared" si="21"/>
        <v>37447300.347222231</v>
      </c>
      <c r="J168" s="35">
        <f>O168</f>
        <v>8485.6774659490729</v>
      </c>
      <c r="K168" s="36">
        <f>1550*E168</f>
        <v>1334.7222222222219</v>
      </c>
      <c r="L168" s="36">
        <f t="shared" si="27"/>
        <v>182.46600000000004</v>
      </c>
      <c r="M168" s="36">
        <f xml:space="preserve"> 0.5 * 1.225 * 0.36 * 2.14 * (F168)</f>
        <v>2.6346075000000004</v>
      </c>
      <c r="N168" s="39">
        <f t="shared" si="22"/>
        <v>1519.822829722222</v>
      </c>
      <c r="O168" s="39">
        <f>N168*F168</f>
        <v>8485.6774659490729</v>
      </c>
      <c r="P168" s="39">
        <f xml:space="preserve"> P167+ MAX(J167, 0)</f>
        <v>345832.14536361105</v>
      </c>
      <c r="Q168" s="40">
        <f xml:space="preserve"> Q167 + MAX(-J167, 0)</f>
        <v>190210.3272403935</v>
      </c>
      <c r="R168" s="40">
        <f t="shared" si="23"/>
        <v>0</v>
      </c>
      <c r="S168" s="40">
        <f t="shared" si="24"/>
        <v>0</v>
      </c>
      <c r="T168" s="40">
        <f t="shared" si="28"/>
        <v>114126.19634423613</v>
      </c>
      <c r="U168" s="35">
        <f t="shared" si="25"/>
        <v>0</v>
      </c>
      <c r="V168" s="35">
        <f t="shared" si="26"/>
        <v>0</v>
      </c>
      <c r="W168" s="35">
        <f t="shared" si="29"/>
        <v>5</v>
      </c>
    </row>
    <row r="169" spans="1:23" x14ac:dyDescent="0.35">
      <c r="A169" s="3" t="s">
        <v>12</v>
      </c>
      <c r="B169" s="3">
        <v>161</v>
      </c>
      <c r="C169" s="3">
        <v>161</v>
      </c>
      <c r="D169" s="10">
        <v>23.4</v>
      </c>
      <c r="E169" s="15">
        <f>($D170-$D168)/2/3.6</f>
        <v>0.74999999999999978</v>
      </c>
      <c r="F169" s="15">
        <f t="shared" si="20"/>
        <v>6.4999999999999991</v>
      </c>
      <c r="H169" s="31">
        <f>F169</f>
        <v>6.4999999999999991</v>
      </c>
      <c r="I169" s="32">
        <f t="shared" si="21"/>
        <v>50752812.499999985</v>
      </c>
      <c r="J169" s="35">
        <f>O169</f>
        <v>8762.2155074999955</v>
      </c>
      <c r="K169" s="36">
        <f>1550*E169</f>
        <v>1162.4999999999995</v>
      </c>
      <c r="L169" s="36">
        <f t="shared" si="27"/>
        <v>182.46600000000004</v>
      </c>
      <c r="M169" s="36">
        <f xml:space="preserve"> 0.5 * 1.225 * 0.36 * 2.14 * (F169)</f>
        <v>3.0671549999999996</v>
      </c>
      <c r="N169" s="39">
        <f t="shared" si="22"/>
        <v>1348.0331549999996</v>
      </c>
      <c r="O169" s="39">
        <f>N169*F169</f>
        <v>8762.2155074999955</v>
      </c>
      <c r="P169" s="39">
        <f xml:space="preserve"> P168+ MAX(J168, 0)</f>
        <v>354317.82282956014</v>
      </c>
      <c r="Q169" s="40">
        <f xml:space="preserve"> Q168 + MAX(-J168, 0)</f>
        <v>190210.3272403935</v>
      </c>
      <c r="R169" s="40">
        <f t="shared" si="23"/>
        <v>0</v>
      </c>
      <c r="S169" s="40">
        <f t="shared" si="24"/>
        <v>0</v>
      </c>
      <c r="T169" s="40">
        <f t="shared" si="28"/>
        <v>114126.19634423613</v>
      </c>
      <c r="U169" s="35">
        <f t="shared" si="25"/>
        <v>0</v>
      </c>
      <c r="V169" s="35">
        <f t="shared" si="26"/>
        <v>0</v>
      </c>
      <c r="W169" s="35">
        <f t="shared" si="29"/>
        <v>5</v>
      </c>
    </row>
    <row r="170" spans="1:23" x14ac:dyDescent="0.35">
      <c r="A170" s="3" t="s">
        <v>12</v>
      </c>
      <c r="B170" s="3">
        <v>162</v>
      </c>
      <c r="C170" s="3">
        <v>162</v>
      </c>
      <c r="D170" s="10">
        <v>25.5</v>
      </c>
      <c r="E170" s="15">
        <f>($D171-$D169)/2/3.6</f>
        <v>0.5833333333333337</v>
      </c>
      <c r="F170" s="15">
        <f t="shared" si="20"/>
        <v>7.083333333333333</v>
      </c>
      <c r="H170" s="31">
        <f>F170</f>
        <v>7.083333333333333</v>
      </c>
      <c r="I170" s="32">
        <f t="shared" si="21"/>
        <v>60271050.347222216</v>
      </c>
      <c r="J170" s="35">
        <f>O170</f>
        <v>7720.6568107638923</v>
      </c>
      <c r="K170" s="36">
        <f>1550*E170</f>
        <v>904.1666666666672</v>
      </c>
      <c r="L170" s="36">
        <f t="shared" si="27"/>
        <v>182.46600000000004</v>
      </c>
      <c r="M170" s="36">
        <f xml:space="preserve"> 0.5 * 1.225 * 0.36 * 2.14 * (F170)</f>
        <v>3.3424125</v>
      </c>
      <c r="N170" s="39">
        <f t="shared" si="22"/>
        <v>1089.9750791666672</v>
      </c>
      <c r="O170" s="39">
        <f>N170*F170</f>
        <v>7720.6568107638923</v>
      </c>
      <c r="P170" s="39">
        <f xml:space="preserve"> P169+ MAX(J169, 0)</f>
        <v>363080.03833706013</v>
      </c>
      <c r="Q170" s="40">
        <f xml:space="preserve"> Q169 + MAX(-J169, 0)</f>
        <v>190210.3272403935</v>
      </c>
      <c r="R170" s="40">
        <f t="shared" si="23"/>
        <v>0</v>
      </c>
      <c r="S170" s="40">
        <f t="shared" si="24"/>
        <v>0</v>
      </c>
      <c r="T170" s="40">
        <f t="shared" si="28"/>
        <v>114126.19634423613</v>
      </c>
      <c r="U170" s="35">
        <f t="shared" si="25"/>
        <v>0</v>
      </c>
      <c r="V170" s="35">
        <f t="shared" si="26"/>
        <v>0</v>
      </c>
      <c r="W170" s="35">
        <f t="shared" si="29"/>
        <v>5</v>
      </c>
    </row>
    <row r="171" spans="1:23" x14ac:dyDescent="0.35">
      <c r="A171" s="3" t="s">
        <v>12</v>
      </c>
      <c r="B171" s="3">
        <v>163</v>
      </c>
      <c r="C171" s="3">
        <v>163</v>
      </c>
      <c r="D171" s="10">
        <v>27.6</v>
      </c>
      <c r="E171" s="15">
        <f>($D172-$D170)/2/3.6</f>
        <v>0.55555555555555558</v>
      </c>
      <c r="F171" s="15">
        <f t="shared" si="20"/>
        <v>7.666666666666667</v>
      </c>
      <c r="H171" s="31">
        <f>F171</f>
        <v>7.666666666666667</v>
      </c>
      <c r="I171" s="32">
        <f t="shared" si="21"/>
        <v>70606805.555555567</v>
      </c>
      <c r="J171" s="35">
        <f>O171</f>
        <v>8028.4933218518536</v>
      </c>
      <c r="K171" s="36">
        <f>1550*E171</f>
        <v>861.1111111111112</v>
      </c>
      <c r="L171" s="36">
        <f t="shared" si="27"/>
        <v>182.46600000000004</v>
      </c>
      <c r="M171" s="36">
        <f xml:space="preserve"> 0.5 * 1.225 * 0.36 * 2.14 * (F171)</f>
        <v>3.6176700000000004</v>
      </c>
      <c r="N171" s="39">
        <f t="shared" si="22"/>
        <v>1047.1947811111113</v>
      </c>
      <c r="O171" s="39">
        <f>N171*F171</f>
        <v>8028.4933218518536</v>
      </c>
      <c r="P171" s="39">
        <f xml:space="preserve"> P170+ MAX(J170, 0)</f>
        <v>370800.69514782401</v>
      </c>
      <c r="Q171" s="40">
        <f xml:space="preserve"> Q170 + MAX(-J170, 0)</f>
        <v>190210.3272403935</v>
      </c>
      <c r="R171" s="40">
        <f t="shared" si="23"/>
        <v>0</v>
      </c>
      <c r="S171" s="40">
        <f t="shared" si="24"/>
        <v>0</v>
      </c>
      <c r="T171" s="40">
        <f t="shared" si="28"/>
        <v>114126.19634423613</v>
      </c>
      <c r="U171" s="35">
        <f t="shared" si="25"/>
        <v>0</v>
      </c>
      <c r="V171" s="35">
        <f t="shared" si="26"/>
        <v>0</v>
      </c>
      <c r="W171" s="35">
        <f t="shared" si="29"/>
        <v>5</v>
      </c>
    </row>
    <row r="172" spans="1:23" x14ac:dyDescent="0.35">
      <c r="A172" s="3" t="s">
        <v>12</v>
      </c>
      <c r="B172" s="3">
        <v>164</v>
      </c>
      <c r="C172" s="3">
        <v>164</v>
      </c>
      <c r="D172" s="10">
        <v>29.5</v>
      </c>
      <c r="E172" s="15">
        <f>($D173-$D171)/2/3.6</f>
        <v>0.4861111111111111</v>
      </c>
      <c r="F172" s="15">
        <f t="shared" si="20"/>
        <v>8.1944444444444446</v>
      </c>
      <c r="H172" s="31">
        <f>F172</f>
        <v>8.1944444444444446</v>
      </c>
      <c r="I172" s="32">
        <f t="shared" si="21"/>
        <v>80662639.85339506</v>
      </c>
      <c r="J172" s="35">
        <f>O172</f>
        <v>7701.1793261959874</v>
      </c>
      <c r="K172" s="36">
        <f>1550*E172</f>
        <v>753.47222222222217</v>
      </c>
      <c r="L172" s="36">
        <f t="shared" si="27"/>
        <v>182.46600000000004</v>
      </c>
      <c r="M172" s="36">
        <f xml:space="preserve"> 0.5 * 1.225 * 0.36 * 2.14 * (F172)</f>
        <v>3.8667125000000002</v>
      </c>
      <c r="N172" s="39">
        <f t="shared" si="22"/>
        <v>939.80493472222213</v>
      </c>
      <c r="O172" s="39">
        <f>N172*F172</f>
        <v>7701.1793261959874</v>
      </c>
      <c r="P172" s="39">
        <f xml:space="preserve"> P171+ MAX(J171, 0)</f>
        <v>378829.18846967584</v>
      </c>
      <c r="Q172" s="40">
        <f xml:space="preserve"> Q171 + MAX(-J171, 0)</f>
        <v>190210.3272403935</v>
      </c>
      <c r="R172" s="40">
        <f t="shared" si="23"/>
        <v>0</v>
      </c>
      <c r="S172" s="40">
        <f t="shared" si="24"/>
        <v>0</v>
      </c>
      <c r="T172" s="40">
        <f t="shared" si="28"/>
        <v>114126.19634423613</v>
      </c>
      <c r="U172" s="35">
        <f t="shared" si="25"/>
        <v>0</v>
      </c>
      <c r="V172" s="35">
        <f t="shared" si="26"/>
        <v>0</v>
      </c>
      <c r="W172" s="35">
        <f t="shared" si="29"/>
        <v>5</v>
      </c>
    </row>
    <row r="173" spans="1:23" x14ac:dyDescent="0.35">
      <c r="A173" s="3" t="s">
        <v>12</v>
      </c>
      <c r="B173" s="3">
        <v>165</v>
      </c>
      <c r="C173" s="3">
        <v>165</v>
      </c>
      <c r="D173" s="10">
        <v>31.1</v>
      </c>
      <c r="E173" s="15">
        <f>($D174-$D172)/2/3.6</f>
        <v>0.36111111111111133</v>
      </c>
      <c r="F173" s="15">
        <f t="shared" si="20"/>
        <v>8.6388888888888893</v>
      </c>
      <c r="H173" s="31">
        <f>F173</f>
        <v>8.6388888888888893</v>
      </c>
      <c r="I173" s="32">
        <f t="shared" si="21"/>
        <v>89649769.483024716</v>
      </c>
      <c r="J173" s="35">
        <f>O173</f>
        <v>6446.8974338503112</v>
      </c>
      <c r="K173" s="36">
        <f>1550*E173</f>
        <v>559.72222222222251</v>
      </c>
      <c r="L173" s="36">
        <f t="shared" si="27"/>
        <v>182.46600000000004</v>
      </c>
      <c r="M173" s="36">
        <f xml:space="preserve"> 0.5 * 1.225 * 0.36 * 2.14 * (F173)</f>
        <v>4.0764325000000001</v>
      </c>
      <c r="N173" s="39">
        <f t="shared" si="22"/>
        <v>746.26465472222253</v>
      </c>
      <c r="O173" s="39">
        <f>N173*F173</f>
        <v>6446.8974338503112</v>
      </c>
      <c r="P173" s="39">
        <f xml:space="preserve"> P172+ MAX(J172, 0)</f>
        <v>386530.3677958718</v>
      </c>
      <c r="Q173" s="40">
        <f xml:space="preserve"> Q172 + MAX(-J172, 0)</f>
        <v>190210.3272403935</v>
      </c>
      <c r="R173" s="40">
        <f t="shared" si="23"/>
        <v>0</v>
      </c>
      <c r="S173" s="40">
        <f t="shared" si="24"/>
        <v>0</v>
      </c>
      <c r="T173" s="40">
        <f t="shared" si="28"/>
        <v>114126.19634423613</v>
      </c>
      <c r="U173" s="35">
        <f t="shared" si="25"/>
        <v>0</v>
      </c>
      <c r="V173" s="35">
        <f t="shared" si="26"/>
        <v>0</v>
      </c>
      <c r="W173" s="35">
        <f t="shared" si="29"/>
        <v>5</v>
      </c>
    </row>
    <row r="174" spans="1:23" x14ac:dyDescent="0.35">
      <c r="A174" s="3" t="s">
        <v>12</v>
      </c>
      <c r="B174" s="3">
        <v>166</v>
      </c>
      <c r="C174" s="3">
        <v>166</v>
      </c>
      <c r="D174" s="10">
        <v>32.1</v>
      </c>
      <c r="E174" s="15">
        <f>($D175-$D173)/2/3.6</f>
        <v>0.29166666666666685</v>
      </c>
      <c r="F174" s="15">
        <f t="shared" si="20"/>
        <v>8.9166666666666661</v>
      </c>
      <c r="H174" s="31">
        <f>F174</f>
        <v>8.9166666666666661</v>
      </c>
      <c r="I174" s="32">
        <f t="shared" si="21"/>
        <v>95507717.013888866</v>
      </c>
      <c r="J174" s="35">
        <f>O174</f>
        <v>5695.581830763891</v>
      </c>
      <c r="K174" s="36">
        <f>1550*E174</f>
        <v>452.0833333333336</v>
      </c>
      <c r="L174" s="36">
        <f t="shared" si="27"/>
        <v>182.46600000000004</v>
      </c>
      <c r="M174" s="36">
        <f xml:space="preserve"> 0.5 * 1.225 * 0.36 * 2.14 * (F174)</f>
        <v>4.2075075000000002</v>
      </c>
      <c r="N174" s="39">
        <f t="shared" si="22"/>
        <v>638.75684083333363</v>
      </c>
      <c r="O174" s="39">
        <f>N174*F174</f>
        <v>5695.581830763891</v>
      </c>
      <c r="P174" s="39">
        <f xml:space="preserve"> P173+ MAX(J173, 0)</f>
        <v>392977.26522972214</v>
      </c>
      <c r="Q174" s="40">
        <f xml:space="preserve"> Q173 + MAX(-J173, 0)</f>
        <v>190210.3272403935</v>
      </c>
      <c r="R174" s="40">
        <f t="shared" si="23"/>
        <v>0</v>
      </c>
      <c r="S174" s="40">
        <f t="shared" si="24"/>
        <v>0</v>
      </c>
      <c r="T174" s="40">
        <f t="shared" si="28"/>
        <v>114126.19634423613</v>
      </c>
      <c r="U174" s="35">
        <f t="shared" si="25"/>
        <v>0</v>
      </c>
      <c r="V174" s="35">
        <f t="shared" si="26"/>
        <v>0</v>
      </c>
      <c r="W174" s="35">
        <f t="shared" si="29"/>
        <v>5</v>
      </c>
    </row>
    <row r="175" spans="1:23" x14ac:dyDescent="0.35">
      <c r="A175" s="3" t="s">
        <v>12</v>
      </c>
      <c r="B175" s="3">
        <v>167</v>
      </c>
      <c r="C175" s="3">
        <v>167</v>
      </c>
      <c r="D175" s="10">
        <v>33.200000000000003</v>
      </c>
      <c r="E175" s="15">
        <f>($D176-$D174)/2/3.6</f>
        <v>0.43055555555555575</v>
      </c>
      <c r="F175" s="15">
        <f t="shared" si="20"/>
        <v>9.2222222222222232</v>
      </c>
      <c r="H175" s="31">
        <f>F175</f>
        <v>9.2222222222222232</v>
      </c>
      <c r="I175" s="32">
        <f t="shared" si="21"/>
        <v>102165570.98765433</v>
      </c>
      <c r="J175" s="35">
        <f>O175</f>
        <v>7877.4267213580279</v>
      </c>
      <c r="K175" s="36">
        <f>1550*E175</f>
        <v>667.36111111111143</v>
      </c>
      <c r="L175" s="36">
        <f t="shared" si="27"/>
        <v>182.46600000000004</v>
      </c>
      <c r="M175" s="36">
        <f xml:space="preserve"> 0.5 * 1.225 * 0.36 * 2.14 * (F175)</f>
        <v>4.3516900000000005</v>
      </c>
      <c r="N175" s="39">
        <f t="shared" si="22"/>
        <v>854.1788011111114</v>
      </c>
      <c r="O175" s="39">
        <f>N175*F175</f>
        <v>7877.4267213580279</v>
      </c>
      <c r="P175" s="39">
        <f xml:space="preserve"> P174+ MAX(J174, 0)</f>
        <v>398672.84706048603</v>
      </c>
      <c r="Q175" s="40">
        <f xml:space="preserve"> Q174 + MAX(-J174, 0)</f>
        <v>190210.3272403935</v>
      </c>
      <c r="R175" s="40">
        <f t="shared" si="23"/>
        <v>0</v>
      </c>
      <c r="S175" s="40">
        <f t="shared" si="24"/>
        <v>0</v>
      </c>
      <c r="T175" s="40">
        <f t="shared" si="28"/>
        <v>114126.19634423613</v>
      </c>
      <c r="U175" s="35">
        <f t="shared" si="25"/>
        <v>0</v>
      </c>
      <c r="V175" s="35">
        <f t="shared" si="26"/>
        <v>0</v>
      </c>
      <c r="W175" s="35">
        <f t="shared" si="29"/>
        <v>5</v>
      </c>
    </row>
    <row r="176" spans="1:23" x14ac:dyDescent="0.35">
      <c r="A176" s="3" t="s">
        <v>12</v>
      </c>
      <c r="B176" s="3">
        <v>168</v>
      </c>
      <c r="C176" s="3">
        <v>168</v>
      </c>
      <c r="D176" s="10">
        <v>35.200000000000003</v>
      </c>
      <c r="E176" s="15">
        <f>($D177-$D175)/2/3.6</f>
        <v>0.55555555555555558</v>
      </c>
      <c r="F176" s="15">
        <f t="shared" si="20"/>
        <v>9.7777777777777786</v>
      </c>
      <c r="H176" s="31">
        <f>F176</f>
        <v>9.7777777777777786</v>
      </c>
      <c r="I176" s="32">
        <f t="shared" si="21"/>
        <v>114845432.09876545</v>
      </c>
      <c r="J176" s="35">
        <f>O176</f>
        <v>10248.978188641977</v>
      </c>
      <c r="K176" s="36">
        <f>1550*E176</f>
        <v>861.1111111111112</v>
      </c>
      <c r="L176" s="36">
        <f t="shared" si="27"/>
        <v>182.46600000000004</v>
      </c>
      <c r="M176" s="36">
        <f xml:space="preserve"> 0.5 * 1.225 * 0.36 * 2.14 * (F176)</f>
        <v>4.6138400000000006</v>
      </c>
      <c r="N176" s="39">
        <f t="shared" si="22"/>
        <v>1048.1909511111112</v>
      </c>
      <c r="O176" s="39">
        <f>N176*F176</f>
        <v>10248.978188641977</v>
      </c>
      <c r="P176" s="39">
        <f xml:space="preserve"> P175+ MAX(J175, 0)</f>
        <v>406550.27378184407</v>
      </c>
      <c r="Q176" s="40">
        <f xml:space="preserve"> Q175 + MAX(-J175, 0)</f>
        <v>190210.3272403935</v>
      </c>
      <c r="R176" s="40">
        <f t="shared" si="23"/>
        <v>0</v>
      </c>
      <c r="S176" s="40">
        <f t="shared" si="24"/>
        <v>0</v>
      </c>
      <c r="T176" s="40">
        <f t="shared" si="28"/>
        <v>114126.19634423613</v>
      </c>
      <c r="U176" s="35">
        <f t="shared" si="25"/>
        <v>0</v>
      </c>
      <c r="V176" s="35">
        <f t="shared" si="26"/>
        <v>0</v>
      </c>
      <c r="W176" s="35">
        <f t="shared" si="29"/>
        <v>5</v>
      </c>
    </row>
    <row r="177" spans="1:23" x14ac:dyDescent="0.35">
      <c r="A177" s="3" t="s">
        <v>12</v>
      </c>
      <c r="B177" s="3">
        <v>169</v>
      </c>
      <c r="C177" s="3">
        <v>169</v>
      </c>
      <c r="D177" s="10">
        <v>37.200000000000003</v>
      </c>
      <c r="E177" s="15">
        <f>($D178-$D176)/2/3.6</f>
        <v>0.38888888888888851</v>
      </c>
      <c r="F177" s="15">
        <f t="shared" si="20"/>
        <v>10.333333333333334</v>
      </c>
      <c r="H177" s="31">
        <f>F177</f>
        <v>10.333333333333334</v>
      </c>
      <c r="I177" s="32">
        <f t="shared" si="21"/>
        <v>128266805.55555558</v>
      </c>
      <c r="J177" s="35">
        <f>O177</f>
        <v>8164.5709337036978</v>
      </c>
      <c r="K177" s="36">
        <f>1550*E177</f>
        <v>602.77777777777715</v>
      </c>
      <c r="L177" s="36">
        <f t="shared" si="27"/>
        <v>182.46600000000004</v>
      </c>
      <c r="M177" s="36">
        <f xml:space="preserve"> 0.5 * 1.225 * 0.36 * 2.14 * (F177)</f>
        <v>4.8759900000000007</v>
      </c>
      <c r="N177" s="39">
        <f t="shared" si="22"/>
        <v>790.11976777777716</v>
      </c>
      <c r="O177" s="39">
        <f>N177*F177</f>
        <v>8164.5709337036978</v>
      </c>
      <c r="P177" s="39">
        <f xml:space="preserve"> P176+ MAX(J176, 0)</f>
        <v>416799.25197048602</v>
      </c>
      <c r="Q177" s="40">
        <f xml:space="preserve"> Q176 + MAX(-J176, 0)</f>
        <v>190210.3272403935</v>
      </c>
      <c r="R177" s="40">
        <f t="shared" si="23"/>
        <v>0</v>
      </c>
      <c r="S177" s="40">
        <f t="shared" si="24"/>
        <v>0</v>
      </c>
      <c r="T177" s="40">
        <f t="shared" si="28"/>
        <v>114126.19634423613</v>
      </c>
      <c r="U177" s="35">
        <f t="shared" si="25"/>
        <v>0</v>
      </c>
      <c r="V177" s="35">
        <f t="shared" si="26"/>
        <v>0</v>
      </c>
      <c r="W177" s="35">
        <f t="shared" si="29"/>
        <v>5</v>
      </c>
    </row>
    <row r="178" spans="1:23" x14ac:dyDescent="0.35">
      <c r="A178" s="3" t="s">
        <v>12</v>
      </c>
      <c r="B178" s="3">
        <v>170</v>
      </c>
      <c r="C178" s="3">
        <v>170</v>
      </c>
      <c r="D178" s="10">
        <v>38</v>
      </c>
      <c r="E178" s="15">
        <f>($D179-$D177)/2/3.6</f>
        <v>2.7777777777777186E-2</v>
      </c>
      <c r="F178" s="15">
        <f t="shared" si="20"/>
        <v>10.555555555555555</v>
      </c>
      <c r="H178" s="31">
        <f>F178</f>
        <v>10.555555555555555</v>
      </c>
      <c r="I178" s="32">
        <f t="shared" si="21"/>
        <v>133842978.39506173</v>
      </c>
      <c r="J178" s="35">
        <f>O178</f>
        <v>2433.0809475308547</v>
      </c>
      <c r="K178" s="36">
        <f>1550*E178</f>
        <v>43.055555555554641</v>
      </c>
      <c r="L178" s="36">
        <f t="shared" si="27"/>
        <v>182.46600000000004</v>
      </c>
      <c r="M178" s="36">
        <f xml:space="preserve"> 0.5 * 1.225 * 0.36 * 2.14 * (F178)</f>
        <v>4.9808500000000002</v>
      </c>
      <c r="N178" s="39">
        <f t="shared" si="22"/>
        <v>230.50240555555467</v>
      </c>
      <c r="O178" s="39">
        <f>N178*F178</f>
        <v>2433.0809475308547</v>
      </c>
      <c r="P178" s="39">
        <f xml:space="preserve"> P177+ MAX(J177, 0)</f>
        <v>424963.8229041897</v>
      </c>
      <c r="Q178" s="40">
        <f xml:space="preserve"> Q177 + MAX(-J177, 0)</f>
        <v>190210.3272403935</v>
      </c>
      <c r="R178" s="40">
        <f t="shared" si="23"/>
        <v>0</v>
      </c>
      <c r="S178" s="40">
        <f t="shared" si="24"/>
        <v>0</v>
      </c>
      <c r="T178" s="40">
        <f t="shared" si="28"/>
        <v>114126.19634423613</v>
      </c>
      <c r="U178" s="35">
        <f t="shared" si="25"/>
        <v>0</v>
      </c>
      <c r="V178" s="35">
        <f t="shared" si="26"/>
        <v>0</v>
      </c>
      <c r="W178" s="35">
        <f t="shared" si="29"/>
        <v>5</v>
      </c>
    </row>
    <row r="179" spans="1:23" x14ac:dyDescent="0.35">
      <c r="A179" s="3" t="s">
        <v>12</v>
      </c>
      <c r="B179" s="3">
        <v>171</v>
      </c>
      <c r="C179" s="3">
        <v>171</v>
      </c>
      <c r="D179" s="10">
        <v>37.4</v>
      </c>
      <c r="E179" s="15">
        <f>($D180-$D178)/2/3.6</f>
        <v>-0.40277777777777757</v>
      </c>
      <c r="F179" s="15">
        <f t="shared" si="20"/>
        <v>10.388888888888888</v>
      </c>
      <c r="H179" s="31">
        <f>F179</f>
        <v>10.388888888888888</v>
      </c>
      <c r="I179" s="32">
        <f t="shared" si="21"/>
        <v>129649726.08024688</v>
      </c>
      <c r="J179" s="35">
        <f>O179</f>
        <v>-4539.2935863271559</v>
      </c>
      <c r="K179" s="36">
        <f>1550*E179</f>
        <v>-624.3055555555552</v>
      </c>
      <c r="L179" s="36">
        <f t="shared" si="27"/>
        <v>182.46600000000004</v>
      </c>
      <c r="M179" s="36">
        <f xml:space="preserve"> 0.5 * 1.225 * 0.36 * 2.14 * (F179)</f>
        <v>4.9022049999999995</v>
      </c>
      <c r="N179" s="39">
        <f t="shared" si="22"/>
        <v>-436.93735055555521</v>
      </c>
      <c r="O179" s="39">
        <f>N179*F179</f>
        <v>-4539.2935863271559</v>
      </c>
      <c r="P179" s="39">
        <f xml:space="preserve"> P178+ MAX(J178, 0)</f>
        <v>427396.90385172056</v>
      </c>
      <c r="Q179" s="40">
        <f xml:space="preserve"> Q178 + MAX(-J178, 0)</f>
        <v>190210.3272403935</v>
      </c>
      <c r="R179" s="40">
        <f t="shared" si="23"/>
        <v>4539.2935863271559</v>
      </c>
      <c r="S179" s="40">
        <f t="shared" si="24"/>
        <v>2723.5761517962933</v>
      </c>
      <c r="T179" s="40">
        <f t="shared" si="28"/>
        <v>114126.19634423613</v>
      </c>
      <c r="U179" s="35">
        <f t="shared" si="25"/>
        <v>4539.2935863271559</v>
      </c>
      <c r="V179" s="35">
        <f t="shared" si="26"/>
        <v>1</v>
      </c>
      <c r="W179" s="35">
        <f t="shared" si="29"/>
        <v>6</v>
      </c>
    </row>
    <row r="180" spans="1:23" x14ac:dyDescent="0.35">
      <c r="A180" s="3" t="s">
        <v>12</v>
      </c>
      <c r="B180" s="3">
        <v>172</v>
      </c>
      <c r="C180" s="3">
        <v>172</v>
      </c>
      <c r="D180" s="10">
        <v>35.1</v>
      </c>
      <c r="E180" s="15">
        <f>($D181-$D179)/2/3.6</f>
        <v>-0.88888888888888862</v>
      </c>
      <c r="F180" s="15">
        <f t="shared" si="20"/>
        <v>9.75</v>
      </c>
      <c r="H180" s="31">
        <f>F180</f>
        <v>9.75</v>
      </c>
      <c r="I180" s="32">
        <f t="shared" si="21"/>
        <v>114193828.125</v>
      </c>
      <c r="J180" s="35">
        <f>O180</f>
        <v>-11609.432691458327</v>
      </c>
      <c r="K180" s="36">
        <f>1550*E180</f>
        <v>-1377.7777777777774</v>
      </c>
      <c r="L180" s="36">
        <f t="shared" si="27"/>
        <v>182.46600000000004</v>
      </c>
      <c r="M180" s="36">
        <f xml:space="preserve"> 0.5 * 1.225 * 0.36 * 2.14 * (F180)</f>
        <v>4.6007325000000003</v>
      </c>
      <c r="N180" s="39">
        <f t="shared" si="22"/>
        <v>-1190.7110452777772</v>
      </c>
      <c r="O180" s="39">
        <f>N180*F180</f>
        <v>-11609.432691458327</v>
      </c>
      <c r="P180" s="39">
        <f xml:space="preserve"> P179+ MAX(J179, 0)</f>
        <v>427396.90385172056</v>
      </c>
      <c r="Q180" s="40">
        <f xml:space="preserve"> Q179 + MAX(-J179, 0)</f>
        <v>194749.62082672067</v>
      </c>
      <c r="R180" s="40">
        <f t="shared" si="23"/>
        <v>11609.432691458327</v>
      </c>
      <c r="S180" s="40">
        <f t="shared" si="24"/>
        <v>6965.6596148749959</v>
      </c>
      <c r="T180" s="40">
        <f t="shared" si="28"/>
        <v>116849.77249603243</v>
      </c>
      <c r="U180" s="35">
        <f t="shared" si="25"/>
        <v>11609.432691458327</v>
      </c>
      <c r="V180" s="35">
        <f t="shared" si="26"/>
        <v>1</v>
      </c>
      <c r="W180" s="35">
        <f t="shared" si="29"/>
        <v>6</v>
      </c>
    </row>
    <row r="181" spans="1:23" x14ac:dyDescent="0.35">
      <c r="A181" s="3" t="s">
        <v>12</v>
      </c>
      <c r="B181" s="3">
        <v>173</v>
      </c>
      <c r="C181" s="3">
        <v>173</v>
      </c>
      <c r="D181" s="10">
        <v>31</v>
      </c>
      <c r="E181" s="15">
        <f>($D182-$D180)/2/3.6</f>
        <v>-1.1111111111111112</v>
      </c>
      <c r="F181" s="15">
        <f t="shared" si="20"/>
        <v>8.6111111111111107</v>
      </c>
      <c r="H181" s="31">
        <f>F181</f>
        <v>8.6111111111111107</v>
      </c>
      <c r="I181" s="32">
        <f t="shared" si="21"/>
        <v>89074170.524691343</v>
      </c>
      <c r="J181" s="35">
        <f>O181</f>
        <v>-13224.022170524691</v>
      </c>
      <c r="K181" s="36">
        <f>1550*E181</f>
        <v>-1722.2222222222224</v>
      </c>
      <c r="L181" s="36">
        <f t="shared" si="27"/>
        <v>182.46600000000004</v>
      </c>
      <c r="M181" s="36">
        <f xml:space="preserve"> 0.5 * 1.225 * 0.36 * 2.14 * (F181)</f>
        <v>4.0633249999999999</v>
      </c>
      <c r="N181" s="39">
        <f t="shared" si="22"/>
        <v>-1535.6928972222222</v>
      </c>
      <c r="O181" s="39">
        <f>N181*F181</f>
        <v>-13224.022170524691</v>
      </c>
      <c r="P181" s="39">
        <f xml:space="preserve"> P180+ MAX(J180, 0)</f>
        <v>427396.90385172056</v>
      </c>
      <c r="Q181" s="40">
        <f xml:space="preserve"> Q180 + MAX(-J180, 0)</f>
        <v>206359.05351817899</v>
      </c>
      <c r="R181" s="40">
        <f t="shared" si="23"/>
        <v>13224.022170524691</v>
      </c>
      <c r="S181" s="40">
        <f t="shared" si="24"/>
        <v>7934.4133023148142</v>
      </c>
      <c r="T181" s="40">
        <f t="shared" si="28"/>
        <v>123815.43211090742</v>
      </c>
      <c r="U181" s="35">
        <f t="shared" si="25"/>
        <v>13224.022170524691</v>
      </c>
      <c r="V181" s="35">
        <f t="shared" si="26"/>
        <v>1</v>
      </c>
      <c r="W181" s="35">
        <f t="shared" si="29"/>
        <v>6</v>
      </c>
    </row>
    <row r="182" spans="1:23" x14ac:dyDescent="0.35">
      <c r="A182" s="3" t="s">
        <v>12</v>
      </c>
      <c r="B182" s="3">
        <v>174</v>
      </c>
      <c r="C182" s="3">
        <v>174</v>
      </c>
      <c r="D182" s="10">
        <v>27.1</v>
      </c>
      <c r="E182" s="15">
        <f>($D183-$D181)/2/3.6</f>
        <v>-0.79166666666666652</v>
      </c>
      <c r="F182" s="15">
        <f t="shared" si="20"/>
        <v>7.5277777777777777</v>
      </c>
      <c r="H182" s="31">
        <f>F182</f>
        <v>7.5277777777777777</v>
      </c>
      <c r="I182" s="32">
        <f t="shared" si="21"/>
        <v>68071760.223765418</v>
      </c>
      <c r="J182" s="35">
        <f>O182</f>
        <v>-7836.9074840509229</v>
      </c>
      <c r="K182" s="36">
        <f>1550*E182</f>
        <v>-1227.083333333333</v>
      </c>
      <c r="L182" s="36">
        <f t="shared" si="27"/>
        <v>182.46600000000004</v>
      </c>
      <c r="M182" s="36">
        <f xml:space="preserve"> 0.5 * 1.225 * 0.36 * 2.14 * (F182)</f>
        <v>3.5521324999999999</v>
      </c>
      <c r="N182" s="39">
        <f t="shared" si="22"/>
        <v>-1041.0652008333329</v>
      </c>
      <c r="O182" s="39">
        <f>N182*F182</f>
        <v>-7836.9074840509229</v>
      </c>
      <c r="P182" s="39">
        <f xml:space="preserve"> P181+ MAX(J181, 0)</f>
        <v>427396.90385172056</v>
      </c>
      <c r="Q182" s="40">
        <f xml:space="preserve"> Q181 + MAX(-J181, 0)</f>
        <v>219583.07568870368</v>
      </c>
      <c r="R182" s="40">
        <f t="shared" si="23"/>
        <v>7836.9074840509229</v>
      </c>
      <c r="S182" s="40">
        <f t="shared" si="24"/>
        <v>4702.1444904305536</v>
      </c>
      <c r="T182" s="40">
        <f t="shared" si="28"/>
        <v>131749.84541322224</v>
      </c>
      <c r="U182" s="35">
        <f t="shared" si="25"/>
        <v>7836.9074840509229</v>
      </c>
      <c r="V182" s="35">
        <f t="shared" si="26"/>
        <v>1</v>
      </c>
      <c r="W182" s="35">
        <f t="shared" si="29"/>
        <v>6</v>
      </c>
    </row>
    <row r="183" spans="1:23" x14ac:dyDescent="0.35">
      <c r="A183" s="3" t="s">
        <v>12</v>
      </c>
      <c r="B183" s="3">
        <v>175</v>
      </c>
      <c r="C183" s="3">
        <v>175</v>
      </c>
      <c r="D183" s="10">
        <v>25.3</v>
      </c>
      <c r="E183" s="15">
        <f>($D184-$D182)/2/3.6</f>
        <v>-0.27777777777777779</v>
      </c>
      <c r="F183" s="15">
        <f t="shared" si="20"/>
        <v>7.0277777777777777</v>
      </c>
      <c r="H183" s="31">
        <f>F183</f>
        <v>7.0277777777777777</v>
      </c>
      <c r="I183" s="32">
        <f t="shared" si="21"/>
        <v>59329329.668209866</v>
      </c>
      <c r="J183" s="35">
        <f>O183</f>
        <v>-1720.2127663348767</v>
      </c>
      <c r="K183" s="36">
        <f>1550*E183</f>
        <v>-430.5555555555556</v>
      </c>
      <c r="L183" s="36">
        <f t="shared" si="27"/>
        <v>182.46600000000004</v>
      </c>
      <c r="M183" s="36">
        <f xml:space="preserve"> 0.5 * 1.225 * 0.36 * 2.14 * (F183)</f>
        <v>3.3161974999999999</v>
      </c>
      <c r="N183" s="39">
        <f t="shared" si="22"/>
        <v>-244.77335805555558</v>
      </c>
      <c r="O183" s="39">
        <f>N183*F183</f>
        <v>-1720.2127663348767</v>
      </c>
      <c r="P183" s="39">
        <f xml:space="preserve"> P182+ MAX(J182, 0)</f>
        <v>427396.90385172056</v>
      </c>
      <c r="Q183" s="40">
        <f xml:space="preserve"> Q182 + MAX(-J182, 0)</f>
        <v>227419.98317275461</v>
      </c>
      <c r="R183" s="40">
        <f t="shared" si="23"/>
        <v>1720.2127663348767</v>
      </c>
      <c r="S183" s="40">
        <f t="shared" si="24"/>
        <v>1032.127659800926</v>
      </c>
      <c r="T183" s="40">
        <f t="shared" si="28"/>
        <v>136451.98990365281</v>
      </c>
      <c r="U183" s="35">
        <f t="shared" si="25"/>
        <v>1720.2127663348767</v>
      </c>
      <c r="V183" s="35">
        <f t="shared" si="26"/>
        <v>1</v>
      </c>
      <c r="W183" s="35">
        <f t="shared" si="29"/>
        <v>6</v>
      </c>
    </row>
    <row r="184" spans="1:23" x14ac:dyDescent="0.35">
      <c r="A184" s="3" t="s">
        <v>12</v>
      </c>
      <c r="B184" s="3">
        <v>176</v>
      </c>
      <c r="C184" s="3">
        <v>176</v>
      </c>
      <c r="D184" s="10">
        <v>25.1</v>
      </c>
      <c r="E184" s="15">
        <f>($D185-$D183)/2/3.6</f>
        <v>8.3333333333333037E-2</v>
      </c>
      <c r="F184" s="15">
        <f t="shared" si="20"/>
        <v>6.9722222222222223</v>
      </c>
      <c r="H184" s="31">
        <f>F184</f>
        <v>6.9722222222222223</v>
      </c>
      <c r="I184" s="32">
        <f t="shared" si="21"/>
        <v>58395024.112654328</v>
      </c>
      <c r="J184" s="35">
        <f>O184</f>
        <v>2195.710692800923</v>
      </c>
      <c r="K184" s="36">
        <f>1550*E184</f>
        <v>129.1666666666662</v>
      </c>
      <c r="L184" s="36">
        <f t="shared" si="27"/>
        <v>182.46600000000004</v>
      </c>
      <c r="M184" s="36">
        <f xml:space="preserve"> 0.5 * 1.225 * 0.36 * 2.14 * (F184)</f>
        <v>3.2899825000000003</v>
      </c>
      <c r="N184" s="39">
        <f t="shared" si="22"/>
        <v>314.92264916666625</v>
      </c>
      <c r="O184" s="39">
        <f>N184*F184</f>
        <v>2195.710692800923</v>
      </c>
      <c r="P184" s="39">
        <f xml:space="preserve"> P183+ MAX(J183, 0)</f>
        <v>427396.90385172056</v>
      </c>
      <c r="Q184" s="40">
        <f xml:space="preserve"> Q183 + MAX(-J183, 0)</f>
        <v>229140.19593908949</v>
      </c>
      <c r="R184" s="40">
        <f t="shared" si="23"/>
        <v>0</v>
      </c>
      <c r="S184" s="40">
        <f t="shared" si="24"/>
        <v>0</v>
      </c>
      <c r="T184" s="40">
        <f t="shared" si="28"/>
        <v>137484.11756345374</v>
      </c>
      <c r="U184" s="35">
        <f t="shared" si="25"/>
        <v>0</v>
      </c>
      <c r="V184" s="35">
        <f t="shared" si="26"/>
        <v>0</v>
      </c>
      <c r="W184" s="35">
        <f t="shared" si="29"/>
        <v>6</v>
      </c>
    </row>
    <row r="185" spans="1:23" x14ac:dyDescent="0.35">
      <c r="A185" s="3" t="s">
        <v>12</v>
      </c>
      <c r="B185" s="3">
        <v>177</v>
      </c>
      <c r="C185" s="3">
        <v>177</v>
      </c>
      <c r="D185" s="10">
        <v>25.9</v>
      </c>
      <c r="E185" s="15">
        <f>($D186-$D184)/2/3.6</f>
        <v>0.37499999999999989</v>
      </c>
      <c r="F185" s="15">
        <f t="shared" si="20"/>
        <v>7.1944444444444438</v>
      </c>
      <c r="H185" s="31">
        <f>F185</f>
        <v>7.1944444444444438</v>
      </c>
      <c r="I185" s="32">
        <f t="shared" si="21"/>
        <v>62176737.075617284</v>
      </c>
      <c r="J185" s="35">
        <f>O185</f>
        <v>5518.9363390972203</v>
      </c>
      <c r="K185" s="36">
        <f>1550*E185</f>
        <v>581.24999999999977</v>
      </c>
      <c r="L185" s="36">
        <f t="shared" si="27"/>
        <v>182.46600000000004</v>
      </c>
      <c r="M185" s="36">
        <f xml:space="preserve"> 0.5 * 1.225 * 0.36 * 2.14 * (F185)</f>
        <v>3.3948424999999998</v>
      </c>
      <c r="N185" s="39">
        <f t="shared" si="22"/>
        <v>767.11084249999976</v>
      </c>
      <c r="O185" s="39">
        <f>N185*F185</f>
        <v>5518.9363390972203</v>
      </c>
      <c r="P185" s="39">
        <f xml:space="preserve"> P184+ MAX(J184, 0)</f>
        <v>429592.61454452149</v>
      </c>
      <c r="Q185" s="40">
        <f xml:space="preserve"> Q184 + MAX(-J184, 0)</f>
        <v>229140.19593908949</v>
      </c>
      <c r="R185" s="40">
        <f t="shared" si="23"/>
        <v>0</v>
      </c>
      <c r="S185" s="40">
        <f t="shared" si="24"/>
        <v>0</v>
      </c>
      <c r="T185" s="40">
        <f t="shared" si="28"/>
        <v>137484.11756345374</v>
      </c>
      <c r="U185" s="35">
        <f t="shared" si="25"/>
        <v>0</v>
      </c>
      <c r="V185" s="35">
        <f t="shared" si="26"/>
        <v>0</v>
      </c>
      <c r="W185" s="35">
        <f t="shared" si="29"/>
        <v>6</v>
      </c>
    </row>
    <row r="186" spans="1:23" x14ac:dyDescent="0.35">
      <c r="A186" s="3" t="s">
        <v>12</v>
      </c>
      <c r="B186" s="3">
        <v>178</v>
      </c>
      <c r="C186" s="3">
        <v>178</v>
      </c>
      <c r="D186" s="10">
        <v>27.8</v>
      </c>
      <c r="E186" s="15">
        <f>($D187-$D185)/2/3.6</f>
        <v>0.45833333333333343</v>
      </c>
      <c r="F186" s="15">
        <f t="shared" si="20"/>
        <v>7.7222222222222223</v>
      </c>
      <c r="H186" s="31">
        <f>F186</f>
        <v>7.7222222222222223</v>
      </c>
      <c r="I186" s="32">
        <f t="shared" si="21"/>
        <v>71633800.154321</v>
      </c>
      <c r="J186" s="35">
        <f>O186</f>
        <v>6923.1772600925942</v>
      </c>
      <c r="K186" s="36">
        <f>1550*E186</f>
        <v>710.41666666666686</v>
      </c>
      <c r="L186" s="36">
        <f t="shared" si="27"/>
        <v>182.46600000000004</v>
      </c>
      <c r="M186" s="36">
        <f xml:space="preserve"> 0.5 * 1.225 * 0.36 * 2.14 * (F186)</f>
        <v>3.643885</v>
      </c>
      <c r="N186" s="39">
        <f t="shared" si="22"/>
        <v>896.52655166666682</v>
      </c>
      <c r="O186" s="39">
        <f>N186*F186</f>
        <v>6923.1772600925942</v>
      </c>
      <c r="P186" s="39">
        <f xml:space="preserve"> P185+ MAX(J185, 0)</f>
        <v>435111.55088361871</v>
      </c>
      <c r="Q186" s="40">
        <f xml:space="preserve"> Q185 + MAX(-J185, 0)</f>
        <v>229140.19593908949</v>
      </c>
      <c r="R186" s="40">
        <f t="shared" si="23"/>
        <v>0</v>
      </c>
      <c r="S186" s="40">
        <f t="shared" si="24"/>
        <v>0</v>
      </c>
      <c r="T186" s="40">
        <f t="shared" si="28"/>
        <v>137484.11756345374</v>
      </c>
      <c r="U186" s="35">
        <f t="shared" si="25"/>
        <v>0</v>
      </c>
      <c r="V186" s="35">
        <f t="shared" si="26"/>
        <v>0</v>
      </c>
      <c r="W186" s="35">
        <f t="shared" si="29"/>
        <v>6</v>
      </c>
    </row>
    <row r="187" spans="1:23" x14ac:dyDescent="0.35">
      <c r="A187" s="3" t="s">
        <v>12</v>
      </c>
      <c r="B187" s="3">
        <v>179</v>
      </c>
      <c r="C187" s="3">
        <v>179</v>
      </c>
      <c r="D187" s="10">
        <v>29.2</v>
      </c>
      <c r="E187" s="15">
        <f>($D188-$D186)/2/3.6</f>
        <v>0.25000000000000011</v>
      </c>
      <c r="F187" s="15">
        <f t="shared" si="20"/>
        <v>8.1111111111111107</v>
      </c>
      <c r="H187" s="31">
        <f>F187</f>
        <v>8.1111111111111107</v>
      </c>
      <c r="I187" s="32">
        <f t="shared" si="21"/>
        <v>79030385.802469119</v>
      </c>
      <c r="J187" s="35">
        <f>O187</f>
        <v>4654.1019411111129</v>
      </c>
      <c r="K187" s="36">
        <f>1550*E187</f>
        <v>387.50000000000017</v>
      </c>
      <c r="L187" s="36">
        <f t="shared" si="27"/>
        <v>182.46600000000004</v>
      </c>
      <c r="M187" s="36">
        <f xml:space="preserve"> 0.5 * 1.225 * 0.36 * 2.14 * (F187)</f>
        <v>3.8273899999999998</v>
      </c>
      <c r="N187" s="39">
        <f t="shared" si="22"/>
        <v>573.79339000000027</v>
      </c>
      <c r="O187" s="39">
        <f>N187*F187</f>
        <v>4654.1019411111129</v>
      </c>
      <c r="P187" s="39">
        <f xml:space="preserve"> P186+ MAX(J186, 0)</f>
        <v>442034.72814371128</v>
      </c>
      <c r="Q187" s="40">
        <f xml:space="preserve"> Q186 + MAX(-J186, 0)</f>
        <v>229140.19593908949</v>
      </c>
      <c r="R187" s="40">
        <f t="shared" si="23"/>
        <v>0</v>
      </c>
      <c r="S187" s="40">
        <f t="shared" si="24"/>
        <v>0</v>
      </c>
      <c r="T187" s="40">
        <f t="shared" si="28"/>
        <v>137484.11756345374</v>
      </c>
      <c r="U187" s="35">
        <f t="shared" si="25"/>
        <v>0</v>
      </c>
      <c r="V187" s="35">
        <f t="shared" si="26"/>
        <v>0</v>
      </c>
      <c r="W187" s="35">
        <f t="shared" si="29"/>
        <v>6</v>
      </c>
    </row>
    <row r="188" spans="1:23" x14ac:dyDescent="0.35">
      <c r="A188" s="3" t="s">
        <v>12</v>
      </c>
      <c r="B188" s="3">
        <v>180</v>
      </c>
      <c r="C188" s="3">
        <v>180</v>
      </c>
      <c r="D188" s="10">
        <v>29.6</v>
      </c>
      <c r="E188" s="15">
        <f>($D189-$D187)/2/3.6</f>
        <v>4.1666666666666761E-2</v>
      </c>
      <c r="F188" s="15">
        <f t="shared" si="20"/>
        <v>8.2222222222222232</v>
      </c>
      <c r="H188" s="31">
        <f>F188</f>
        <v>8.2222222222222232</v>
      </c>
      <c r="I188" s="32">
        <f t="shared" si="21"/>
        <v>81210432.098765448</v>
      </c>
      <c r="J188" s="35">
        <f>O188</f>
        <v>2063.1952607407425</v>
      </c>
      <c r="K188" s="36">
        <f>1550*E188</f>
        <v>64.583333333333485</v>
      </c>
      <c r="L188" s="36">
        <f t="shared" si="27"/>
        <v>182.46600000000004</v>
      </c>
      <c r="M188" s="36">
        <f xml:space="preserve"> 0.5 * 1.225 * 0.36 * 2.14 * (F188)</f>
        <v>3.8798200000000005</v>
      </c>
      <c r="N188" s="39">
        <f t="shared" si="22"/>
        <v>250.92915333333352</v>
      </c>
      <c r="O188" s="39">
        <f>N188*F188</f>
        <v>2063.1952607407425</v>
      </c>
      <c r="P188" s="39">
        <f xml:space="preserve"> P187+ MAX(J187, 0)</f>
        <v>446688.83008482237</v>
      </c>
      <c r="Q188" s="40">
        <f xml:space="preserve"> Q187 + MAX(-J187, 0)</f>
        <v>229140.19593908949</v>
      </c>
      <c r="R188" s="40">
        <f t="shared" si="23"/>
        <v>0</v>
      </c>
      <c r="S188" s="40">
        <f t="shared" si="24"/>
        <v>0</v>
      </c>
      <c r="T188" s="40">
        <f t="shared" si="28"/>
        <v>137484.11756345374</v>
      </c>
      <c r="U188" s="35">
        <f t="shared" si="25"/>
        <v>0</v>
      </c>
      <c r="V188" s="35">
        <f t="shared" si="26"/>
        <v>0</v>
      </c>
      <c r="W188" s="35">
        <f t="shared" si="29"/>
        <v>6</v>
      </c>
    </row>
    <row r="189" spans="1:23" x14ac:dyDescent="0.35">
      <c r="A189" s="3" t="s">
        <v>12</v>
      </c>
      <c r="B189" s="3">
        <v>181</v>
      </c>
      <c r="C189" s="3">
        <v>181</v>
      </c>
      <c r="D189" s="10">
        <v>29.5</v>
      </c>
      <c r="E189" s="15">
        <f>($D190-$D188)/2/3.6</f>
        <v>-5.5555555555555851E-2</v>
      </c>
      <c r="F189" s="15">
        <f t="shared" si="20"/>
        <v>8.1944444444444446</v>
      </c>
      <c r="H189" s="31">
        <f>F189</f>
        <v>8.1944444444444446</v>
      </c>
      <c r="I189" s="32">
        <f t="shared" si="21"/>
        <v>80662639.85339506</v>
      </c>
      <c r="J189" s="35">
        <f>O189</f>
        <v>821.26034471450282</v>
      </c>
      <c r="K189" s="36">
        <f>1550*E189</f>
        <v>-86.111111111111569</v>
      </c>
      <c r="L189" s="36">
        <f t="shared" si="27"/>
        <v>182.46600000000004</v>
      </c>
      <c r="M189" s="36">
        <f xml:space="preserve"> 0.5 * 1.225 * 0.36 * 2.14 * (F189)</f>
        <v>3.8667125000000002</v>
      </c>
      <c r="N189" s="39">
        <f t="shared" si="22"/>
        <v>100.22160138888847</v>
      </c>
      <c r="O189" s="39">
        <f>N189*F189</f>
        <v>821.26034471450282</v>
      </c>
      <c r="P189" s="39">
        <f xml:space="preserve"> P188+ MAX(J188, 0)</f>
        <v>448752.02534556313</v>
      </c>
      <c r="Q189" s="40">
        <f xml:space="preserve"> Q188 + MAX(-J188, 0)</f>
        <v>229140.19593908949</v>
      </c>
      <c r="R189" s="40">
        <f t="shared" si="23"/>
        <v>0</v>
      </c>
      <c r="S189" s="40">
        <f t="shared" si="24"/>
        <v>0</v>
      </c>
      <c r="T189" s="40">
        <f t="shared" si="28"/>
        <v>137484.11756345374</v>
      </c>
      <c r="U189" s="35">
        <f t="shared" si="25"/>
        <v>0</v>
      </c>
      <c r="V189" s="35">
        <f t="shared" si="26"/>
        <v>0</v>
      </c>
      <c r="W189" s="35">
        <f t="shared" si="29"/>
        <v>6</v>
      </c>
    </row>
    <row r="190" spans="1:23" x14ac:dyDescent="0.35">
      <c r="A190" s="3" t="s">
        <v>12</v>
      </c>
      <c r="B190" s="3">
        <v>182</v>
      </c>
      <c r="C190" s="3">
        <v>182</v>
      </c>
      <c r="D190" s="10">
        <v>29.2</v>
      </c>
      <c r="E190" s="15">
        <f>($D191-$D189)/2/3.6</f>
        <v>-0.16666666666666657</v>
      </c>
      <c r="F190" s="15">
        <f t="shared" si="20"/>
        <v>8.1111111111111107</v>
      </c>
      <c r="H190" s="31">
        <f>F190</f>
        <v>8.1111111111111107</v>
      </c>
      <c r="I190" s="32">
        <f t="shared" si="21"/>
        <v>79030385.802469119</v>
      </c>
      <c r="J190" s="35">
        <f>O190</f>
        <v>-584.32398481481346</v>
      </c>
      <c r="K190" s="36">
        <f>1550*E190</f>
        <v>-258.3333333333332</v>
      </c>
      <c r="L190" s="36">
        <f t="shared" si="27"/>
        <v>182.46600000000004</v>
      </c>
      <c r="M190" s="36">
        <f xml:space="preserve"> 0.5 * 1.225 * 0.36 * 2.14 * (F190)</f>
        <v>3.8273899999999998</v>
      </c>
      <c r="N190" s="39">
        <f t="shared" si="22"/>
        <v>-72.03994333333317</v>
      </c>
      <c r="O190" s="39">
        <f>N190*F190</f>
        <v>-584.32398481481346</v>
      </c>
      <c r="P190" s="39">
        <f xml:space="preserve"> P189+ MAX(J189, 0)</f>
        <v>449573.28569027764</v>
      </c>
      <c r="Q190" s="40">
        <f xml:space="preserve"> Q189 + MAX(-J189, 0)</f>
        <v>229140.19593908949</v>
      </c>
      <c r="R190" s="40">
        <f t="shared" si="23"/>
        <v>584.32398481481346</v>
      </c>
      <c r="S190" s="40">
        <f t="shared" si="24"/>
        <v>350.59439088888809</v>
      </c>
      <c r="T190" s="40">
        <f t="shared" si="28"/>
        <v>137484.11756345374</v>
      </c>
      <c r="U190" s="35">
        <f t="shared" si="25"/>
        <v>584.32398481481346</v>
      </c>
      <c r="V190" s="35">
        <f t="shared" si="26"/>
        <v>1</v>
      </c>
      <c r="W190" s="35">
        <f t="shared" si="29"/>
        <v>7</v>
      </c>
    </row>
    <row r="191" spans="1:23" x14ac:dyDescent="0.35">
      <c r="A191" s="3" t="s">
        <v>12</v>
      </c>
      <c r="B191" s="3">
        <v>183</v>
      </c>
      <c r="C191" s="3">
        <v>183</v>
      </c>
      <c r="D191" s="10">
        <v>28.3</v>
      </c>
      <c r="E191" s="15">
        <f>($D192-$D190)/2/3.6</f>
        <v>-0.43055555555555525</v>
      </c>
      <c r="F191" s="15">
        <f t="shared" si="20"/>
        <v>7.8611111111111107</v>
      </c>
      <c r="H191" s="31">
        <f>F191</f>
        <v>7.8611111111111107</v>
      </c>
      <c r="I191" s="32">
        <f t="shared" si="21"/>
        <v>74233727.816358</v>
      </c>
      <c r="J191" s="35">
        <f>O191</f>
        <v>-3782.6541632484527</v>
      </c>
      <c r="K191" s="36">
        <f>1550*E191</f>
        <v>-667.36111111111063</v>
      </c>
      <c r="L191" s="36">
        <f t="shared" si="27"/>
        <v>182.46600000000004</v>
      </c>
      <c r="M191" s="36">
        <f xml:space="preserve"> 0.5 * 1.225 * 0.36 * 2.14 * (F191)</f>
        <v>3.7094225000000001</v>
      </c>
      <c r="N191" s="39">
        <f t="shared" si="22"/>
        <v>-481.18568861111061</v>
      </c>
      <c r="O191" s="39">
        <f>N191*F191</f>
        <v>-3782.6541632484527</v>
      </c>
      <c r="P191" s="39">
        <f xml:space="preserve"> P190+ MAX(J190, 0)</f>
        <v>449573.28569027764</v>
      </c>
      <c r="Q191" s="40">
        <f xml:space="preserve"> Q190 + MAX(-J190, 0)</f>
        <v>229724.5199239043</v>
      </c>
      <c r="R191" s="40">
        <f t="shared" si="23"/>
        <v>3782.6541632484527</v>
      </c>
      <c r="S191" s="40">
        <f t="shared" si="24"/>
        <v>2269.5924979490715</v>
      </c>
      <c r="T191" s="40">
        <f t="shared" si="28"/>
        <v>137834.71195434264</v>
      </c>
      <c r="U191" s="35">
        <f t="shared" si="25"/>
        <v>3782.6541632484527</v>
      </c>
      <c r="V191" s="35">
        <f t="shared" si="26"/>
        <v>1</v>
      </c>
      <c r="W191" s="35">
        <f t="shared" si="29"/>
        <v>7</v>
      </c>
    </row>
    <row r="192" spans="1:23" x14ac:dyDescent="0.35">
      <c r="A192" s="3" t="s">
        <v>12</v>
      </c>
      <c r="B192" s="3">
        <v>184</v>
      </c>
      <c r="C192" s="3">
        <v>184</v>
      </c>
      <c r="D192" s="10">
        <v>26.1</v>
      </c>
      <c r="E192" s="15">
        <f>($D193-$D191)/2/3.6</f>
        <v>-0.65277777777777768</v>
      </c>
      <c r="F192" s="15">
        <f t="shared" si="20"/>
        <v>7.25</v>
      </c>
      <c r="H192" s="31">
        <f>F192</f>
        <v>7.25</v>
      </c>
      <c r="I192" s="32">
        <f t="shared" si="21"/>
        <v>63140703.125</v>
      </c>
      <c r="J192" s="35">
        <f>O192</f>
        <v>-5987.9091109027768</v>
      </c>
      <c r="K192" s="36">
        <f>1550*E192</f>
        <v>-1011.8055555555554</v>
      </c>
      <c r="L192" s="36">
        <f t="shared" si="27"/>
        <v>182.46600000000004</v>
      </c>
      <c r="M192" s="36">
        <f xml:space="preserve"> 0.5 * 1.225 * 0.36 * 2.14 * (F192)</f>
        <v>3.4210574999999999</v>
      </c>
      <c r="N192" s="39">
        <f t="shared" si="22"/>
        <v>-825.91849805555546</v>
      </c>
      <c r="O192" s="39">
        <f>N192*F192</f>
        <v>-5987.9091109027768</v>
      </c>
      <c r="P192" s="39">
        <f xml:space="preserve"> P191+ MAX(J191, 0)</f>
        <v>449573.28569027764</v>
      </c>
      <c r="Q192" s="40">
        <f xml:space="preserve"> Q191 + MAX(-J191, 0)</f>
        <v>233507.17408715276</v>
      </c>
      <c r="R192" s="40">
        <f t="shared" si="23"/>
        <v>5987.9091109027768</v>
      </c>
      <c r="S192" s="40">
        <f t="shared" si="24"/>
        <v>3592.7454665416658</v>
      </c>
      <c r="T192" s="40">
        <f t="shared" si="28"/>
        <v>140104.30445229172</v>
      </c>
      <c r="U192" s="35">
        <f t="shared" si="25"/>
        <v>5987.9091109027768</v>
      </c>
      <c r="V192" s="35">
        <f t="shared" si="26"/>
        <v>1</v>
      </c>
      <c r="W192" s="35">
        <f t="shared" si="29"/>
        <v>7</v>
      </c>
    </row>
    <row r="193" spans="1:23" x14ac:dyDescent="0.35">
      <c r="A193" s="3" t="s">
        <v>12</v>
      </c>
      <c r="B193" s="3">
        <v>185</v>
      </c>
      <c r="C193" s="3">
        <v>185</v>
      </c>
      <c r="D193" s="10">
        <v>23.6</v>
      </c>
      <c r="E193" s="15">
        <f>($D194-$D192)/2/3.6</f>
        <v>-0.70833333333333348</v>
      </c>
      <c r="F193" s="15">
        <f t="shared" si="20"/>
        <v>6.5555555555555554</v>
      </c>
      <c r="H193" s="31">
        <f>F193</f>
        <v>6.5555555555555554</v>
      </c>
      <c r="I193" s="32">
        <f t="shared" si="21"/>
        <v>51624089.506172843</v>
      </c>
      <c r="J193" s="35">
        <f>O193</f>
        <v>-5981.0089448148165</v>
      </c>
      <c r="K193" s="36">
        <f>1550*E193</f>
        <v>-1097.916666666667</v>
      </c>
      <c r="L193" s="36">
        <f t="shared" si="27"/>
        <v>182.46600000000004</v>
      </c>
      <c r="M193" s="36">
        <f xml:space="preserve"> 0.5 * 1.225 * 0.36 * 2.14 * (F193)</f>
        <v>3.0933700000000002</v>
      </c>
      <c r="N193" s="39">
        <f t="shared" si="22"/>
        <v>-912.35729666666691</v>
      </c>
      <c r="O193" s="39">
        <f>N193*F193</f>
        <v>-5981.0089448148165</v>
      </c>
      <c r="P193" s="39">
        <f xml:space="preserve"> P192+ MAX(J192, 0)</f>
        <v>449573.28569027764</v>
      </c>
      <c r="Q193" s="40">
        <f xml:space="preserve"> Q192 + MAX(-J192, 0)</f>
        <v>239495.08319805554</v>
      </c>
      <c r="R193" s="40">
        <f t="shared" si="23"/>
        <v>5981.0089448148165</v>
      </c>
      <c r="S193" s="40">
        <f t="shared" si="24"/>
        <v>3588.6053668888899</v>
      </c>
      <c r="T193" s="40">
        <f t="shared" si="28"/>
        <v>143697.04991883339</v>
      </c>
      <c r="U193" s="35">
        <f t="shared" si="25"/>
        <v>5981.0089448148165</v>
      </c>
      <c r="V193" s="35">
        <f t="shared" si="26"/>
        <v>1</v>
      </c>
      <c r="W193" s="35">
        <f t="shared" si="29"/>
        <v>7</v>
      </c>
    </row>
    <row r="194" spans="1:23" x14ac:dyDescent="0.35">
      <c r="A194" s="3" t="s">
        <v>12</v>
      </c>
      <c r="B194" s="3">
        <v>186</v>
      </c>
      <c r="C194" s="3">
        <v>186</v>
      </c>
      <c r="D194" s="10">
        <v>21</v>
      </c>
      <c r="E194" s="15">
        <f>($D195-$D193)/2/3.6</f>
        <v>-0.65277777777777812</v>
      </c>
      <c r="F194" s="15">
        <f t="shared" si="20"/>
        <v>5.833333333333333</v>
      </c>
      <c r="H194" s="31">
        <f>F194</f>
        <v>5.833333333333333</v>
      </c>
      <c r="I194" s="32">
        <f t="shared" si="21"/>
        <v>40875868.055555552</v>
      </c>
      <c r="J194" s="35">
        <f>O194</f>
        <v>-4821.7573865740769</v>
      </c>
      <c r="K194" s="36">
        <f>1550*E194</f>
        <v>-1011.8055555555561</v>
      </c>
      <c r="L194" s="36">
        <f t="shared" si="27"/>
        <v>182.46600000000004</v>
      </c>
      <c r="M194" s="36">
        <f xml:space="preserve"> 0.5 * 1.225 * 0.36 * 2.14 * (F194)</f>
        <v>2.7525749999999998</v>
      </c>
      <c r="N194" s="39">
        <f t="shared" si="22"/>
        <v>-826.58698055555612</v>
      </c>
      <c r="O194" s="39">
        <f>N194*F194</f>
        <v>-4821.7573865740769</v>
      </c>
      <c r="P194" s="39">
        <f xml:space="preserve"> P193+ MAX(J193, 0)</f>
        <v>449573.28569027764</v>
      </c>
      <c r="Q194" s="40">
        <f xml:space="preserve"> Q193 + MAX(-J193, 0)</f>
        <v>245476.09214287036</v>
      </c>
      <c r="R194" s="40">
        <f t="shared" si="23"/>
        <v>4821.7573865740769</v>
      </c>
      <c r="S194" s="40">
        <f t="shared" si="24"/>
        <v>2893.0544319444462</v>
      </c>
      <c r="T194" s="40">
        <f t="shared" si="28"/>
        <v>147285.65528572229</v>
      </c>
      <c r="U194" s="35">
        <f t="shared" si="25"/>
        <v>4821.7573865740769</v>
      </c>
      <c r="V194" s="35">
        <f t="shared" si="26"/>
        <v>1</v>
      </c>
      <c r="W194" s="35">
        <f t="shared" si="29"/>
        <v>7</v>
      </c>
    </row>
    <row r="195" spans="1:23" x14ac:dyDescent="0.35">
      <c r="A195" s="3" t="s">
        <v>12</v>
      </c>
      <c r="B195" s="3">
        <v>187</v>
      </c>
      <c r="C195" s="3">
        <v>187</v>
      </c>
      <c r="D195" s="10">
        <v>18.899999999999999</v>
      </c>
      <c r="E195" s="15">
        <f>($D196-$D194)/2/3.6</f>
        <v>-0.54166666666666641</v>
      </c>
      <c r="F195" s="15">
        <f t="shared" si="20"/>
        <v>5.2499999999999991</v>
      </c>
      <c r="H195" s="31">
        <f>F195</f>
        <v>5.2499999999999991</v>
      </c>
      <c r="I195" s="32">
        <f t="shared" si="21"/>
        <v>33109453.124999985</v>
      </c>
      <c r="J195" s="35">
        <f>O195</f>
        <v>-3436.8600831249969</v>
      </c>
      <c r="K195" s="36">
        <f>1550*E195</f>
        <v>-839.58333333333292</v>
      </c>
      <c r="L195" s="36">
        <f t="shared" si="27"/>
        <v>182.46600000000004</v>
      </c>
      <c r="M195" s="36">
        <f xml:space="preserve"> 0.5 * 1.225 * 0.36 * 2.14 * (F195)</f>
        <v>2.4773174999999998</v>
      </c>
      <c r="N195" s="39">
        <f t="shared" si="22"/>
        <v>-654.64001583333288</v>
      </c>
      <c r="O195" s="39">
        <f>N195*F195</f>
        <v>-3436.8600831249969</v>
      </c>
      <c r="P195" s="39">
        <f xml:space="preserve"> P194+ MAX(J194, 0)</f>
        <v>449573.28569027764</v>
      </c>
      <c r="Q195" s="40">
        <f xml:space="preserve"> Q194 + MAX(-J194, 0)</f>
        <v>250297.84952944444</v>
      </c>
      <c r="R195" s="40">
        <f t="shared" si="23"/>
        <v>3436.8600831249969</v>
      </c>
      <c r="S195" s="40">
        <f t="shared" si="24"/>
        <v>2062.1160498749982</v>
      </c>
      <c r="T195" s="40">
        <f t="shared" si="28"/>
        <v>150178.70971766673</v>
      </c>
      <c r="U195" s="35">
        <f t="shared" si="25"/>
        <v>3436.8600831249969</v>
      </c>
      <c r="V195" s="35">
        <f t="shared" si="26"/>
        <v>1</v>
      </c>
      <c r="W195" s="35">
        <f t="shared" si="29"/>
        <v>7</v>
      </c>
    </row>
    <row r="196" spans="1:23" x14ac:dyDescent="0.35">
      <c r="A196" s="3" t="s">
        <v>12</v>
      </c>
      <c r="B196" s="3">
        <v>188</v>
      </c>
      <c r="C196" s="3">
        <v>188</v>
      </c>
      <c r="D196" s="10">
        <v>17.100000000000001</v>
      </c>
      <c r="E196" s="15">
        <f>($D197-$D195)/2/3.6</f>
        <v>-0.44444444444444431</v>
      </c>
      <c r="F196" s="15">
        <f t="shared" si="20"/>
        <v>4.75</v>
      </c>
      <c r="H196" s="31">
        <f>F196</f>
        <v>4.75</v>
      </c>
      <c r="I196" s="32">
        <f t="shared" si="21"/>
        <v>27103203.125</v>
      </c>
      <c r="J196" s="35">
        <f>O196</f>
        <v>-2394.8621553472212</v>
      </c>
      <c r="K196" s="36">
        <f>1550*E196</f>
        <v>-688.88888888888869</v>
      </c>
      <c r="L196" s="36">
        <f t="shared" si="27"/>
        <v>182.46600000000004</v>
      </c>
      <c r="M196" s="36">
        <f xml:space="preserve"> 0.5 * 1.225 * 0.36 * 2.14 * (F196)</f>
        <v>2.2413825000000003</v>
      </c>
      <c r="N196" s="39">
        <f t="shared" si="22"/>
        <v>-504.18150638888869</v>
      </c>
      <c r="O196" s="39">
        <f>N196*F196</f>
        <v>-2394.8621553472212</v>
      </c>
      <c r="P196" s="39">
        <f xml:space="preserve"> P195+ MAX(J195, 0)</f>
        <v>449573.28569027764</v>
      </c>
      <c r="Q196" s="40">
        <f xml:space="preserve"> Q195 + MAX(-J195, 0)</f>
        <v>253734.70961256945</v>
      </c>
      <c r="R196" s="40">
        <f t="shared" si="23"/>
        <v>2394.8621553472212</v>
      </c>
      <c r="S196" s="40">
        <f t="shared" si="24"/>
        <v>1436.9172932083327</v>
      </c>
      <c r="T196" s="40">
        <f t="shared" si="28"/>
        <v>152240.82576754174</v>
      </c>
      <c r="U196" s="35">
        <f t="shared" si="25"/>
        <v>2394.8621553472212</v>
      </c>
      <c r="V196" s="35">
        <f t="shared" si="26"/>
        <v>1</v>
      </c>
      <c r="W196" s="35">
        <f t="shared" si="29"/>
        <v>7</v>
      </c>
    </row>
    <row r="197" spans="1:23" x14ac:dyDescent="0.35">
      <c r="A197" s="3" t="s">
        <v>12</v>
      </c>
      <c r="B197" s="3">
        <v>189</v>
      </c>
      <c r="C197" s="3">
        <v>189</v>
      </c>
      <c r="D197" s="10">
        <v>15.7</v>
      </c>
      <c r="E197" s="15">
        <f>($D198-$D196)/2/3.6</f>
        <v>-0.36111111111111133</v>
      </c>
      <c r="F197" s="15">
        <f t="shared" si="20"/>
        <v>4.3611111111111107</v>
      </c>
      <c r="H197" s="31">
        <f>F197</f>
        <v>4.3611111111111107</v>
      </c>
      <c r="I197" s="32">
        <f t="shared" si="21"/>
        <v>22846922.260802466</v>
      </c>
      <c r="J197" s="35">
        <f>O197</f>
        <v>-1636.2816700385813</v>
      </c>
      <c r="K197" s="36">
        <f>1550*E197</f>
        <v>-559.72222222222251</v>
      </c>
      <c r="L197" s="36">
        <f t="shared" si="27"/>
        <v>182.46600000000004</v>
      </c>
      <c r="M197" s="36">
        <f xml:space="preserve"> 0.5 * 1.225 * 0.36 * 2.14 * (F197)</f>
        <v>2.0578775</v>
      </c>
      <c r="N197" s="39">
        <f t="shared" si="22"/>
        <v>-375.19834472222249</v>
      </c>
      <c r="O197" s="39">
        <f>N197*F197</f>
        <v>-1636.2816700385813</v>
      </c>
      <c r="P197" s="39">
        <f xml:space="preserve"> P196+ MAX(J196, 0)</f>
        <v>449573.28569027764</v>
      </c>
      <c r="Q197" s="40">
        <f xml:space="preserve"> Q196 + MAX(-J196, 0)</f>
        <v>256129.57176791667</v>
      </c>
      <c r="R197" s="40">
        <f t="shared" si="23"/>
        <v>1636.2816700385813</v>
      </c>
      <c r="S197" s="40">
        <f t="shared" si="24"/>
        <v>981.76900202314869</v>
      </c>
      <c r="T197" s="40">
        <f t="shared" si="28"/>
        <v>153677.74306075007</v>
      </c>
      <c r="U197" s="35">
        <f t="shared" si="25"/>
        <v>1636.2816700385813</v>
      </c>
      <c r="V197" s="35">
        <f t="shared" si="26"/>
        <v>1</v>
      </c>
      <c r="W197" s="35">
        <f t="shared" si="29"/>
        <v>7</v>
      </c>
    </row>
    <row r="198" spans="1:23" x14ac:dyDescent="0.35">
      <c r="A198" s="3" t="s">
        <v>12</v>
      </c>
      <c r="B198" s="3">
        <v>190</v>
      </c>
      <c r="C198" s="3">
        <v>190</v>
      </c>
      <c r="D198" s="10">
        <v>14.5</v>
      </c>
      <c r="E198" s="15">
        <f>($D199-$D197)/2/3.6</f>
        <v>-0.27777777777777779</v>
      </c>
      <c r="F198" s="15">
        <f t="shared" si="20"/>
        <v>4.0277777777777777</v>
      </c>
      <c r="H198" s="31">
        <f>F198</f>
        <v>4.0277777777777777</v>
      </c>
      <c r="I198" s="32">
        <f t="shared" si="21"/>
        <v>19487871.334876545</v>
      </c>
      <c r="J198" s="35">
        <f>O198</f>
        <v>-991.59445466820989</v>
      </c>
      <c r="K198" s="36">
        <f>1550*E198</f>
        <v>-430.5555555555556</v>
      </c>
      <c r="L198" s="36">
        <f t="shared" si="27"/>
        <v>182.46600000000004</v>
      </c>
      <c r="M198" s="36">
        <f xml:space="preserve"> 0.5 * 1.225 * 0.36 * 2.14 * (F198)</f>
        <v>1.9005875000000001</v>
      </c>
      <c r="N198" s="39">
        <f t="shared" si="22"/>
        <v>-246.18896805555556</v>
      </c>
      <c r="O198" s="39">
        <f>N198*F198</f>
        <v>-991.59445466820989</v>
      </c>
      <c r="P198" s="39">
        <f xml:space="preserve"> P197+ MAX(J197, 0)</f>
        <v>449573.28569027764</v>
      </c>
      <c r="Q198" s="40">
        <f xml:space="preserve"> Q197 + MAX(-J197, 0)</f>
        <v>257765.85343795526</v>
      </c>
      <c r="R198" s="40">
        <f t="shared" si="23"/>
        <v>991.59445466820989</v>
      </c>
      <c r="S198" s="40">
        <f t="shared" si="24"/>
        <v>594.95667280092596</v>
      </c>
      <c r="T198" s="40">
        <f t="shared" si="28"/>
        <v>154659.51206277322</v>
      </c>
      <c r="U198" s="35">
        <f t="shared" si="25"/>
        <v>991.59445466820989</v>
      </c>
      <c r="V198" s="35">
        <f t="shared" si="26"/>
        <v>1</v>
      </c>
      <c r="W198" s="35">
        <f t="shared" si="29"/>
        <v>7</v>
      </c>
    </row>
    <row r="199" spans="1:23" x14ac:dyDescent="0.35">
      <c r="A199" s="3" t="s">
        <v>12</v>
      </c>
      <c r="B199" s="3">
        <v>191</v>
      </c>
      <c r="C199" s="3">
        <v>191</v>
      </c>
      <c r="D199" s="10">
        <v>13.7</v>
      </c>
      <c r="E199" s="15">
        <f>($D200-$D198)/2/3.6</f>
        <v>-0.22222222222222215</v>
      </c>
      <c r="F199" s="15">
        <f t="shared" si="20"/>
        <v>3.8055555555555554</v>
      </c>
      <c r="H199" s="31">
        <f>F199</f>
        <v>3.8055555555555554</v>
      </c>
      <c r="I199" s="32">
        <f t="shared" si="21"/>
        <v>17396806.520061724</v>
      </c>
      <c r="J199" s="35">
        <f>O199</f>
        <v>-609.58422837191301</v>
      </c>
      <c r="K199" s="36">
        <f>1550*E199</f>
        <v>-344.44444444444434</v>
      </c>
      <c r="L199" s="36">
        <f t="shared" si="27"/>
        <v>182.46600000000004</v>
      </c>
      <c r="M199" s="36">
        <f xml:space="preserve"> 0.5 * 1.225 * 0.36 * 2.14 * (F199)</f>
        <v>1.7957274999999999</v>
      </c>
      <c r="N199" s="39">
        <f t="shared" si="22"/>
        <v>-160.18271694444431</v>
      </c>
      <c r="O199" s="39">
        <f>N199*F199</f>
        <v>-609.58422837191301</v>
      </c>
      <c r="P199" s="39">
        <f xml:space="preserve"> P198+ MAX(J198, 0)</f>
        <v>449573.28569027764</v>
      </c>
      <c r="Q199" s="40">
        <f xml:space="preserve"> Q198 + MAX(-J198, 0)</f>
        <v>258757.44789262346</v>
      </c>
      <c r="R199" s="40">
        <f t="shared" si="23"/>
        <v>609.58422837191301</v>
      </c>
      <c r="S199" s="40">
        <f t="shared" si="24"/>
        <v>365.75053702314779</v>
      </c>
      <c r="T199" s="40">
        <f t="shared" si="28"/>
        <v>155254.46873557416</v>
      </c>
      <c r="U199" s="35">
        <f t="shared" si="25"/>
        <v>609.58422837191301</v>
      </c>
      <c r="V199" s="35">
        <f t="shared" si="26"/>
        <v>1</v>
      </c>
      <c r="W199" s="35">
        <f t="shared" si="29"/>
        <v>7</v>
      </c>
    </row>
    <row r="200" spans="1:23" x14ac:dyDescent="0.35">
      <c r="A200" s="3" t="s">
        <v>12</v>
      </c>
      <c r="B200" s="3">
        <v>192</v>
      </c>
      <c r="C200" s="3">
        <v>192</v>
      </c>
      <c r="D200" s="10">
        <v>12.9</v>
      </c>
      <c r="E200" s="15">
        <f>($D201-$D199)/2/3.6</f>
        <v>-0.16666666666666657</v>
      </c>
      <c r="F200" s="15">
        <f t="shared" si="20"/>
        <v>3.5833333333333335</v>
      </c>
      <c r="H200" s="31">
        <f>F200</f>
        <v>3.5833333333333335</v>
      </c>
      <c r="I200" s="32">
        <f t="shared" si="21"/>
        <v>15424383.680555558</v>
      </c>
      <c r="J200" s="35">
        <f>O200</f>
        <v>-265.79900256944387</v>
      </c>
      <c r="K200" s="36">
        <f>1550*E200</f>
        <v>-258.3333333333332</v>
      </c>
      <c r="L200" s="36">
        <f t="shared" si="27"/>
        <v>182.46600000000004</v>
      </c>
      <c r="M200" s="36">
        <f xml:space="preserve"> 0.5 * 1.225 * 0.36 * 2.14 * (F200)</f>
        <v>1.6908675000000002</v>
      </c>
      <c r="N200" s="39">
        <f t="shared" si="22"/>
        <v>-74.176465833333168</v>
      </c>
      <c r="O200" s="39">
        <f>N200*F200</f>
        <v>-265.79900256944387</v>
      </c>
      <c r="P200" s="39">
        <f xml:space="preserve"> P199+ MAX(J199, 0)</f>
        <v>449573.28569027764</v>
      </c>
      <c r="Q200" s="40">
        <f xml:space="preserve"> Q199 + MAX(-J199, 0)</f>
        <v>259367.03212099537</v>
      </c>
      <c r="R200" s="40">
        <f t="shared" si="23"/>
        <v>265.79900256944387</v>
      </c>
      <c r="S200" s="40">
        <f t="shared" si="24"/>
        <v>159.47940154166631</v>
      </c>
      <c r="T200" s="40">
        <f t="shared" si="28"/>
        <v>155620.21927259731</v>
      </c>
      <c r="U200" s="35">
        <f t="shared" si="25"/>
        <v>265.79900256944387</v>
      </c>
      <c r="V200" s="35">
        <f t="shared" si="26"/>
        <v>1</v>
      </c>
      <c r="W200" s="35">
        <f t="shared" si="29"/>
        <v>7</v>
      </c>
    </row>
    <row r="201" spans="1:23" x14ac:dyDescent="0.35">
      <c r="A201" s="3" t="s">
        <v>12</v>
      </c>
      <c r="B201" s="3">
        <v>193</v>
      </c>
      <c r="C201" s="3">
        <v>193</v>
      </c>
      <c r="D201" s="10">
        <v>12.5</v>
      </c>
      <c r="E201" s="15">
        <f>($D202-$D200)/2/3.6</f>
        <v>-9.7222222222222363E-2</v>
      </c>
      <c r="F201" s="15">
        <f t="shared" ref="F201:F264" si="30">D201/3.6</f>
        <v>3.4722222222222223</v>
      </c>
      <c r="H201" s="31">
        <f>F201</f>
        <v>3.4722222222222223</v>
      </c>
      <c r="I201" s="32">
        <f t="shared" ref="I201:I264" si="31">0.5 * (1550 * H201)^2</f>
        <v>14482663.001543209</v>
      </c>
      <c r="J201" s="35">
        <f>O201</f>
        <v>116.00692033178953</v>
      </c>
      <c r="K201" s="36">
        <f>1550*E201</f>
        <v>-150.69444444444466</v>
      </c>
      <c r="L201" s="36">
        <f t="shared" si="27"/>
        <v>182.46600000000004</v>
      </c>
      <c r="M201" s="36">
        <f xml:space="preserve"> 0.5 * 1.225 * 0.36 * 2.14 * (F201)</f>
        <v>1.6384375</v>
      </c>
      <c r="N201" s="39">
        <f t="shared" ref="N201:N264" si="32">K201+L201+M201</f>
        <v>33.409993055555383</v>
      </c>
      <c r="O201" s="39">
        <f>N201*F201</f>
        <v>116.00692033178953</v>
      </c>
      <c r="P201" s="39">
        <f xml:space="preserve"> P200+ MAX(J200, 0)</f>
        <v>449573.28569027764</v>
      </c>
      <c r="Q201" s="40">
        <f xml:space="preserve"> Q200 + MAX(-J200, 0)</f>
        <v>259632.8311235648</v>
      </c>
      <c r="R201" s="40">
        <f t="shared" ref="R201:R264" si="33">IF( J201 &lt; 0, -J201, 0 )</f>
        <v>0</v>
      </c>
      <c r="S201" s="40">
        <f t="shared" ref="S201:S264" si="34" xml:space="preserve"> R201 * 0.6</f>
        <v>0</v>
      </c>
      <c r="T201" s="40">
        <f t="shared" si="28"/>
        <v>155779.69867413898</v>
      </c>
      <c r="U201" s="35">
        <f t="shared" ref="U201:U264" si="35" xml:space="preserve"> IF( O201 &lt; 0, -O201, 0 )</f>
        <v>0</v>
      </c>
      <c r="V201" s="35">
        <f t="shared" ref="V201:V264" si="36">IF( R201 &gt; 0, 1, 0 )</f>
        <v>0</v>
      </c>
      <c r="W201" s="35">
        <f t="shared" si="29"/>
        <v>7</v>
      </c>
    </row>
    <row r="202" spans="1:23" x14ac:dyDescent="0.35">
      <c r="A202" s="3" t="s">
        <v>12</v>
      </c>
      <c r="B202" s="3">
        <v>194</v>
      </c>
      <c r="C202" s="3">
        <v>194</v>
      </c>
      <c r="D202" s="10">
        <v>12.2</v>
      </c>
      <c r="E202" s="15">
        <f>($D203-$D201)/2/3.6</f>
        <v>-6.9444444444444448E-2</v>
      </c>
      <c r="F202" s="15">
        <f t="shared" si="30"/>
        <v>3.3888888888888884</v>
      </c>
      <c r="H202" s="31">
        <f>F202</f>
        <v>3.3888888888888884</v>
      </c>
      <c r="I202" s="32">
        <f t="shared" si="31"/>
        <v>13795837.191358022</v>
      </c>
      <c r="J202" s="35">
        <f>O202</f>
        <v>258.99998848765438</v>
      </c>
      <c r="K202" s="36">
        <f>1550*E202</f>
        <v>-107.6388888888889</v>
      </c>
      <c r="L202" s="36">
        <f t="shared" ref="L202:L265" si="37" xml:space="preserve"> 0.012 * 1550 * 9.81</f>
        <v>182.46600000000004</v>
      </c>
      <c r="M202" s="36">
        <f xml:space="preserve"> 0.5 * 1.225 * 0.36 * 2.14 * (F202)</f>
        <v>1.5991149999999998</v>
      </c>
      <c r="N202" s="39">
        <f t="shared" si="32"/>
        <v>76.426226111111134</v>
      </c>
      <c r="O202" s="39">
        <f>N202*F202</f>
        <v>258.99998848765438</v>
      </c>
      <c r="P202" s="39">
        <f xml:space="preserve"> P201+ MAX(J201, 0)</f>
        <v>449689.29261060944</v>
      </c>
      <c r="Q202" s="40">
        <f xml:space="preserve"> Q201 + MAX(-J201, 0)</f>
        <v>259632.8311235648</v>
      </c>
      <c r="R202" s="40">
        <f t="shared" si="33"/>
        <v>0</v>
      </c>
      <c r="S202" s="40">
        <f t="shared" si="34"/>
        <v>0</v>
      </c>
      <c r="T202" s="40">
        <f t="shared" ref="T202:T265" si="38" xml:space="preserve"> T201 + S201</f>
        <v>155779.69867413898</v>
      </c>
      <c r="U202" s="35">
        <f t="shared" si="35"/>
        <v>0</v>
      </c>
      <c r="V202" s="35">
        <f t="shared" si="36"/>
        <v>0</v>
      </c>
      <c r="W202" s="35">
        <f t="shared" ref="W202:W265" si="39">IF( AND( V202 = 1, V201 = 0 ), W201 + 1, W201 )</f>
        <v>7</v>
      </c>
    </row>
    <row r="203" spans="1:23" x14ac:dyDescent="0.35">
      <c r="A203" s="3" t="s">
        <v>12</v>
      </c>
      <c r="B203" s="3">
        <v>195</v>
      </c>
      <c r="C203" s="3">
        <v>195</v>
      </c>
      <c r="D203" s="10">
        <v>12</v>
      </c>
      <c r="E203" s="15">
        <f>($D204-$D202)/2/3.6</f>
        <v>-2.7777777777777679E-2</v>
      </c>
      <c r="F203" s="15">
        <f t="shared" si="30"/>
        <v>3.333333333333333</v>
      </c>
      <c r="H203" s="31">
        <f>F203</f>
        <v>3.333333333333333</v>
      </c>
      <c r="I203" s="32">
        <f t="shared" si="31"/>
        <v>13347222.222222218</v>
      </c>
      <c r="J203" s="35">
        <f>O203</f>
        <v>469.94448148148211</v>
      </c>
      <c r="K203" s="36">
        <f>1550*E203</f>
        <v>-43.055555555555401</v>
      </c>
      <c r="L203" s="36">
        <f t="shared" si="37"/>
        <v>182.46600000000004</v>
      </c>
      <c r="M203" s="36">
        <f xml:space="preserve"> 0.5 * 1.225 * 0.36 * 2.14 * (F203)</f>
        <v>1.5729</v>
      </c>
      <c r="N203" s="39">
        <f t="shared" si="32"/>
        <v>140.98334444444464</v>
      </c>
      <c r="O203" s="39">
        <f>N203*F203</f>
        <v>469.94448148148211</v>
      </c>
      <c r="P203" s="39">
        <f xml:space="preserve"> P202+ MAX(J202, 0)</f>
        <v>449948.29259909707</v>
      </c>
      <c r="Q203" s="40">
        <f xml:space="preserve"> Q202 + MAX(-J202, 0)</f>
        <v>259632.8311235648</v>
      </c>
      <c r="R203" s="40">
        <f t="shared" si="33"/>
        <v>0</v>
      </c>
      <c r="S203" s="40">
        <f t="shared" si="34"/>
        <v>0</v>
      </c>
      <c r="T203" s="40">
        <f t="shared" si="38"/>
        <v>155779.69867413898</v>
      </c>
      <c r="U203" s="35">
        <f t="shared" si="35"/>
        <v>0</v>
      </c>
      <c r="V203" s="35">
        <f t="shared" si="36"/>
        <v>0</v>
      </c>
      <c r="W203" s="35">
        <f t="shared" si="39"/>
        <v>7</v>
      </c>
    </row>
    <row r="204" spans="1:23" x14ac:dyDescent="0.35">
      <c r="A204" s="3" t="s">
        <v>12</v>
      </c>
      <c r="B204" s="3">
        <v>196</v>
      </c>
      <c r="C204" s="3">
        <v>196</v>
      </c>
      <c r="D204" s="10">
        <v>12</v>
      </c>
      <c r="E204" s="15">
        <f>($D205-$D203)/2/3.6</f>
        <v>0</v>
      </c>
      <c r="F204" s="15">
        <f t="shared" si="30"/>
        <v>3.333333333333333</v>
      </c>
      <c r="H204" s="31">
        <f>F204</f>
        <v>3.333333333333333</v>
      </c>
      <c r="I204" s="32">
        <f t="shared" si="31"/>
        <v>13347222.222222218</v>
      </c>
      <c r="J204" s="35">
        <f>O204</f>
        <v>613.46300000000008</v>
      </c>
      <c r="K204" s="36">
        <f>1550*E204</f>
        <v>0</v>
      </c>
      <c r="L204" s="36">
        <f t="shared" si="37"/>
        <v>182.46600000000004</v>
      </c>
      <c r="M204" s="36">
        <f xml:space="preserve"> 0.5 * 1.225 * 0.36 * 2.14 * (F204)</f>
        <v>1.5729</v>
      </c>
      <c r="N204" s="39">
        <f t="shared" si="32"/>
        <v>184.03890000000004</v>
      </c>
      <c r="O204" s="39">
        <f>N204*F204</f>
        <v>613.46300000000008</v>
      </c>
      <c r="P204" s="39">
        <f xml:space="preserve"> P203+ MAX(J203, 0)</f>
        <v>450418.23708057858</v>
      </c>
      <c r="Q204" s="40">
        <f xml:space="preserve"> Q203 + MAX(-J203, 0)</f>
        <v>259632.8311235648</v>
      </c>
      <c r="R204" s="40">
        <f t="shared" si="33"/>
        <v>0</v>
      </c>
      <c r="S204" s="40">
        <f t="shared" si="34"/>
        <v>0</v>
      </c>
      <c r="T204" s="40">
        <f t="shared" si="38"/>
        <v>155779.69867413898</v>
      </c>
      <c r="U204" s="35">
        <f t="shared" si="35"/>
        <v>0</v>
      </c>
      <c r="V204" s="35">
        <f t="shared" si="36"/>
        <v>0</v>
      </c>
      <c r="W204" s="35">
        <f t="shared" si="39"/>
        <v>7</v>
      </c>
    </row>
    <row r="205" spans="1:23" x14ac:dyDescent="0.35">
      <c r="A205" s="3" t="s">
        <v>12</v>
      </c>
      <c r="B205" s="3">
        <v>197</v>
      </c>
      <c r="C205" s="3">
        <v>197</v>
      </c>
      <c r="D205" s="10">
        <v>12</v>
      </c>
      <c r="E205" s="15">
        <f>($D206-$D204)/2/3.6</f>
        <v>0</v>
      </c>
      <c r="F205" s="15">
        <f t="shared" si="30"/>
        <v>3.333333333333333</v>
      </c>
      <c r="H205" s="31">
        <f>F205</f>
        <v>3.333333333333333</v>
      </c>
      <c r="I205" s="32">
        <f t="shared" si="31"/>
        <v>13347222.222222218</v>
      </c>
      <c r="J205" s="35">
        <f>O205</f>
        <v>613.46300000000008</v>
      </c>
      <c r="K205" s="36">
        <f>1550*E205</f>
        <v>0</v>
      </c>
      <c r="L205" s="36">
        <f t="shared" si="37"/>
        <v>182.46600000000004</v>
      </c>
      <c r="M205" s="36">
        <f xml:space="preserve"> 0.5 * 1.225 * 0.36 * 2.14 * (F205)</f>
        <v>1.5729</v>
      </c>
      <c r="N205" s="39">
        <f t="shared" si="32"/>
        <v>184.03890000000004</v>
      </c>
      <c r="O205" s="39">
        <f>N205*F205</f>
        <v>613.46300000000008</v>
      </c>
      <c r="P205" s="39">
        <f xml:space="preserve"> P204+ MAX(J204, 0)</f>
        <v>451031.70008057856</v>
      </c>
      <c r="Q205" s="40">
        <f xml:space="preserve"> Q204 + MAX(-J204, 0)</f>
        <v>259632.8311235648</v>
      </c>
      <c r="R205" s="40">
        <f t="shared" si="33"/>
        <v>0</v>
      </c>
      <c r="S205" s="40">
        <f t="shared" si="34"/>
        <v>0</v>
      </c>
      <c r="T205" s="40">
        <f t="shared" si="38"/>
        <v>155779.69867413898</v>
      </c>
      <c r="U205" s="35">
        <f t="shared" si="35"/>
        <v>0</v>
      </c>
      <c r="V205" s="35">
        <f t="shared" si="36"/>
        <v>0</v>
      </c>
      <c r="W205" s="35">
        <f t="shared" si="39"/>
        <v>7</v>
      </c>
    </row>
    <row r="206" spans="1:23" x14ac:dyDescent="0.35">
      <c r="A206" s="3" t="s">
        <v>12</v>
      </c>
      <c r="B206" s="3">
        <v>198</v>
      </c>
      <c r="C206" s="3">
        <v>198</v>
      </c>
      <c r="D206" s="10">
        <v>12</v>
      </c>
      <c r="E206" s="15">
        <f>($D207-$D205)/2/3.6</f>
        <v>6.9444444444444448E-2</v>
      </c>
      <c r="F206" s="15">
        <f t="shared" si="30"/>
        <v>3.333333333333333</v>
      </c>
      <c r="H206" s="31">
        <f>F206</f>
        <v>3.333333333333333</v>
      </c>
      <c r="I206" s="32">
        <f t="shared" si="31"/>
        <v>13347222.222222218</v>
      </c>
      <c r="J206" s="35">
        <f>O206</f>
        <v>972.25929629629638</v>
      </c>
      <c r="K206" s="36">
        <f>1550*E206</f>
        <v>107.6388888888889</v>
      </c>
      <c r="L206" s="36">
        <f t="shared" si="37"/>
        <v>182.46600000000004</v>
      </c>
      <c r="M206" s="36">
        <f xml:space="preserve"> 0.5 * 1.225 * 0.36 * 2.14 * (F206)</f>
        <v>1.5729</v>
      </c>
      <c r="N206" s="39">
        <f t="shared" si="32"/>
        <v>291.67778888888893</v>
      </c>
      <c r="O206" s="39">
        <f>N206*F206</f>
        <v>972.25929629629638</v>
      </c>
      <c r="P206" s="39">
        <f xml:space="preserve"> P205+ MAX(J205, 0)</f>
        <v>451645.16308057855</v>
      </c>
      <c r="Q206" s="40">
        <f xml:space="preserve"> Q205 + MAX(-J205, 0)</f>
        <v>259632.8311235648</v>
      </c>
      <c r="R206" s="40">
        <f t="shared" si="33"/>
        <v>0</v>
      </c>
      <c r="S206" s="40">
        <f t="shared" si="34"/>
        <v>0</v>
      </c>
      <c r="T206" s="40">
        <f t="shared" si="38"/>
        <v>155779.69867413898</v>
      </c>
      <c r="U206" s="35">
        <f t="shared" si="35"/>
        <v>0</v>
      </c>
      <c r="V206" s="35">
        <f t="shared" si="36"/>
        <v>0</v>
      </c>
      <c r="W206" s="35">
        <f t="shared" si="39"/>
        <v>7</v>
      </c>
    </row>
    <row r="207" spans="1:23" x14ac:dyDescent="0.35">
      <c r="A207" s="3" t="s">
        <v>12</v>
      </c>
      <c r="B207" s="3">
        <v>199</v>
      </c>
      <c r="C207" s="3">
        <v>199</v>
      </c>
      <c r="D207" s="10">
        <v>12.5</v>
      </c>
      <c r="E207" s="15">
        <f>($D208-$D206)/2/3.6</f>
        <v>0.1388888888888889</v>
      </c>
      <c r="F207" s="15">
        <f t="shared" si="30"/>
        <v>3.4722222222222223</v>
      </c>
      <c r="H207" s="31">
        <f>F207</f>
        <v>3.4722222222222223</v>
      </c>
      <c r="I207" s="32">
        <f t="shared" si="31"/>
        <v>14482663.001543209</v>
      </c>
      <c r="J207" s="35">
        <f>O207</f>
        <v>1386.7438030478397</v>
      </c>
      <c r="K207" s="36">
        <f>1550*E207</f>
        <v>215.2777777777778</v>
      </c>
      <c r="L207" s="36">
        <f t="shared" si="37"/>
        <v>182.46600000000004</v>
      </c>
      <c r="M207" s="36">
        <f xml:space="preserve"> 0.5 * 1.225 * 0.36 * 2.14 * (F207)</f>
        <v>1.6384375</v>
      </c>
      <c r="N207" s="39">
        <f t="shared" si="32"/>
        <v>399.38221527777785</v>
      </c>
      <c r="O207" s="39">
        <f>N207*F207</f>
        <v>1386.7438030478397</v>
      </c>
      <c r="P207" s="39">
        <f xml:space="preserve"> P206+ MAX(J206, 0)</f>
        <v>452617.42237687483</v>
      </c>
      <c r="Q207" s="40">
        <f xml:space="preserve"> Q206 + MAX(-J206, 0)</f>
        <v>259632.8311235648</v>
      </c>
      <c r="R207" s="40">
        <f t="shared" si="33"/>
        <v>0</v>
      </c>
      <c r="S207" s="40">
        <f t="shared" si="34"/>
        <v>0</v>
      </c>
      <c r="T207" s="40">
        <f t="shared" si="38"/>
        <v>155779.69867413898</v>
      </c>
      <c r="U207" s="35">
        <f t="shared" si="35"/>
        <v>0</v>
      </c>
      <c r="V207" s="35">
        <f t="shared" si="36"/>
        <v>0</v>
      </c>
      <c r="W207" s="35">
        <f t="shared" si="39"/>
        <v>7</v>
      </c>
    </row>
    <row r="208" spans="1:23" x14ac:dyDescent="0.35">
      <c r="A208" s="3" t="s">
        <v>12</v>
      </c>
      <c r="B208" s="3">
        <v>200</v>
      </c>
      <c r="C208" s="3">
        <v>200</v>
      </c>
      <c r="D208" s="10">
        <v>13</v>
      </c>
      <c r="E208" s="15">
        <f>($D209-$D207)/2/3.6</f>
        <v>0.20833333333333331</v>
      </c>
      <c r="F208" s="15">
        <f t="shared" si="30"/>
        <v>3.6111111111111112</v>
      </c>
      <c r="H208" s="31">
        <f>F208</f>
        <v>3.6111111111111112</v>
      </c>
      <c r="I208" s="32">
        <f t="shared" si="31"/>
        <v>15664448.302469138</v>
      </c>
      <c r="J208" s="35">
        <f>O208</f>
        <v>1831.1462060185186</v>
      </c>
      <c r="K208" s="36">
        <f>1550*E208</f>
        <v>322.91666666666663</v>
      </c>
      <c r="L208" s="36">
        <f t="shared" si="37"/>
        <v>182.46600000000004</v>
      </c>
      <c r="M208" s="36">
        <f xml:space="preserve"> 0.5 * 1.225 * 0.36 * 2.14 * (F208)</f>
        <v>1.703975</v>
      </c>
      <c r="N208" s="39">
        <f t="shared" si="32"/>
        <v>507.08664166666665</v>
      </c>
      <c r="O208" s="39">
        <f>N208*F208</f>
        <v>1831.1462060185186</v>
      </c>
      <c r="P208" s="39">
        <f xml:space="preserve"> P207+ MAX(J207, 0)</f>
        <v>454004.1661799227</v>
      </c>
      <c r="Q208" s="40">
        <f xml:space="preserve"> Q207 + MAX(-J207, 0)</f>
        <v>259632.8311235648</v>
      </c>
      <c r="R208" s="40">
        <f t="shared" si="33"/>
        <v>0</v>
      </c>
      <c r="S208" s="40">
        <f t="shared" si="34"/>
        <v>0</v>
      </c>
      <c r="T208" s="40">
        <f t="shared" si="38"/>
        <v>155779.69867413898</v>
      </c>
      <c r="U208" s="35">
        <f t="shared" si="35"/>
        <v>0</v>
      </c>
      <c r="V208" s="35">
        <f t="shared" si="36"/>
        <v>0</v>
      </c>
      <c r="W208" s="35">
        <f t="shared" si="39"/>
        <v>7</v>
      </c>
    </row>
    <row r="209" spans="1:23" x14ac:dyDescent="0.35">
      <c r="A209" s="3" t="s">
        <v>12</v>
      </c>
      <c r="B209" s="3">
        <v>201</v>
      </c>
      <c r="C209" s="3">
        <v>201</v>
      </c>
      <c r="D209" s="10">
        <v>14</v>
      </c>
      <c r="E209" s="15">
        <f>($D210-$D208)/2/3.6</f>
        <v>0.27777777777777779</v>
      </c>
      <c r="F209" s="15">
        <f t="shared" si="30"/>
        <v>3.8888888888888888</v>
      </c>
      <c r="H209" s="31">
        <f>F209</f>
        <v>3.8888888888888888</v>
      </c>
      <c r="I209" s="32">
        <f t="shared" si="31"/>
        <v>18167052.469135799</v>
      </c>
      <c r="J209" s="35">
        <f>O209</f>
        <v>2391.1090216049388</v>
      </c>
      <c r="K209" s="36">
        <f>1550*E209</f>
        <v>430.5555555555556</v>
      </c>
      <c r="L209" s="36">
        <f t="shared" si="37"/>
        <v>182.46600000000004</v>
      </c>
      <c r="M209" s="36">
        <f xml:space="preserve"> 0.5 * 1.225 * 0.36 * 2.14 * (F209)</f>
        <v>1.8350500000000001</v>
      </c>
      <c r="N209" s="39">
        <f t="shared" si="32"/>
        <v>614.85660555555569</v>
      </c>
      <c r="O209" s="39">
        <f>N209*F209</f>
        <v>2391.1090216049388</v>
      </c>
      <c r="P209" s="39">
        <f xml:space="preserve"> P208+ MAX(J208, 0)</f>
        <v>455835.31238594122</v>
      </c>
      <c r="Q209" s="40">
        <f xml:space="preserve"> Q208 + MAX(-J208, 0)</f>
        <v>259632.8311235648</v>
      </c>
      <c r="R209" s="40">
        <f t="shared" si="33"/>
        <v>0</v>
      </c>
      <c r="S209" s="40">
        <f t="shared" si="34"/>
        <v>0</v>
      </c>
      <c r="T209" s="40">
        <f t="shared" si="38"/>
        <v>155779.69867413898</v>
      </c>
      <c r="U209" s="35">
        <f t="shared" si="35"/>
        <v>0</v>
      </c>
      <c r="V209" s="35">
        <f t="shared" si="36"/>
        <v>0</v>
      </c>
      <c r="W209" s="35">
        <f t="shared" si="39"/>
        <v>7</v>
      </c>
    </row>
    <row r="210" spans="1:23" x14ac:dyDescent="0.35">
      <c r="A210" s="3" t="s">
        <v>12</v>
      </c>
      <c r="B210" s="3">
        <v>202</v>
      </c>
      <c r="C210" s="3">
        <v>202</v>
      </c>
      <c r="D210" s="10">
        <v>15</v>
      </c>
      <c r="E210" s="15">
        <f>($D211-$D209)/2/3.6</f>
        <v>0.34722222222222221</v>
      </c>
      <c r="F210" s="15">
        <f t="shared" si="30"/>
        <v>4.166666666666667</v>
      </c>
      <c r="H210" s="31">
        <f>F210</f>
        <v>4.166666666666667</v>
      </c>
      <c r="I210" s="32">
        <f t="shared" si="31"/>
        <v>20855034.722222228</v>
      </c>
      <c r="J210" s="35">
        <f>O210</f>
        <v>3010.9440393518521</v>
      </c>
      <c r="K210" s="36">
        <f>1550*E210</f>
        <v>538.19444444444446</v>
      </c>
      <c r="L210" s="36">
        <f t="shared" si="37"/>
        <v>182.46600000000004</v>
      </c>
      <c r="M210" s="36">
        <f xml:space="preserve"> 0.5 * 1.225 * 0.36 * 2.14 * (F210)</f>
        <v>1.9661250000000001</v>
      </c>
      <c r="N210" s="39">
        <f t="shared" si="32"/>
        <v>722.6265694444445</v>
      </c>
      <c r="O210" s="39">
        <f>N210*F210</f>
        <v>3010.9440393518521</v>
      </c>
      <c r="P210" s="39">
        <f xml:space="preserve"> P209+ MAX(J209, 0)</f>
        <v>458226.42140754615</v>
      </c>
      <c r="Q210" s="40">
        <f xml:space="preserve"> Q209 + MAX(-J209, 0)</f>
        <v>259632.8311235648</v>
      </c>
      <c r="R210" s="40">
        <f t="shared" si="33"/>
        <v>0</v>
      </c>
      <c r="S210" s="40">
        <f t="shared" si="34"/>
        <v>0</v>
      </c>
      <c r="T210" s="40">
        <f t="shared" si="38"/>
        <v>155779.69867413898</v>
      </c>
      <c r="U210" s="35">
        <f t="shared" si="35"/>
        <v>0</v>
      </c>
      <c r="V210" s="35">
        <f t="shared" si="36"/>
        <v>0</v>
      </c>
      <c r="W210" s="35">
        <f t="shared" si="39"/>
        <v>7</v>
      </c>
    </row>
    <row r="211" spans="1:23" x14ac:dyDescent="0.35">
      <c r="A211" s="3" t="s">
        <v>12</v>
      </c>
      <c r="B211" s="3">
        <v>203</v>
      </c>
      <c r="C211" s="3">
        <v>203</v>
      </c>
      <c r="D211" s="10">
        <v>16.5</v>
      </c>
      <c r="E211" s="15">
        <f>($D212-$D210)/2/3.6</f>
        <v>0.55555555555555558</v>
      </c>
      <c r="F211" s="15">
        <f t="shared" si="30"/>
        <v>4.583333333333333</v>
      </c>
      <c r="H211" s="31">
        <f>F211</f>
        <v>4.583333333333333</v>
      </c>
      <c r="I211" s="32">
        <f t="shared" si="31"/>
        <v>25234592.013888884</v>
      </c>
      <c r="J211" s="35">
        <f>O211</f>
        <v>4792.9743061342597</v>
      </c>
      <c r="K211" s="36">
        <f>1550*E211</f>
        <v>861.1111111111112</v>
      </c>
      <c r="L211" s="36">
        <f t="shared" si="37"/>
        <v>182.46600000000004</v>
      </c>
      <c r="M211" s="36">
        <f xml:space="preserve"> 0.5 * 1.225 * 0.36 * 2.14 * (F211)</f>
        <v>2.1627375</v>
      </c>
      <c r="N211" s="39">
        <f t="shared" si="32"/>
        <v>1045.7398486111113</v>
      </c>
      <c r="O211" s="39">
        <f>N211*F211</f>
        <v>4792.9743061342597</v>
      </c>
      <c r="P211" s="39">
        <f xml:space="preserve"> P210+ MAX(J210, 0)</f>
        <v>461237.36544689798</v>
      </c>
      <c r="Q211" s="40">
        <f xml:space="preserve"> Q210 + MAX(-J210, 0)</f>
        <v>259632.8311235648</v>
      </c>
      <c r="R211" s="40">
        <f t="shared" si="33"/>
        <v>0</v>
      </c>
      <c r="S211" s="40">
        <f t="shared" si="34"/>
        <v>0</v>
      </c>
      <c r="T211" s="40">
        <f t="shared" si="38"/>
        <v>155779.69867413898</v>
      </c>
      <c r="U211" s="35">
        <f t="shared" si="35"/>
        <v>0</v>
      </c>
      <c r="V211" s="35">
        <f t="shared" si="36"/>
        <v>0</v>
      </c>
      <c r="W211" s="35">
        <f t="shared" si="39"/>
        <v>7</v>
      </c>
    </row>
    <row r="212" spans="1:23" x14ac:dyDescent="0.35">
      <c r="A212" s="3" t="s">
        <v>12</v>
      </c>
      <c r="B212" s="3">
        <v>204</v>
      </c>
      <c r="C212" s="3">
        <v>204</v>
      </c>
      <c r="D212" s="10">
        <v>19</v>
      </c>
      <c r="E212" s="15">
        <f>($D213-$D211)/2/3.6</f>
        <v>0.65277777777777768</v>
      </c>
      <c r="F212" s="15">
        <f t="shared" si="30"/>
        <v>5.2777777777777777</v>
      </c>
      <c r="H212" s="31">
        <f>F212</f>
        <v>5.2777777777777777</v>
      </c>
      <c r="I212" s="32">
        <f t="shared" si="31"/>
        <v>33460744.598765433</v>
      </c>
      <c r="J212" s="35">
        <f>O212</f>
        <v>6316.2437862654315</v>
      </c>
      <c r="K212" s="36">
        <f>1550*E212</f>
        <v>1011.8055555555554</v>
      </c>
      <c r="L212" s="36">
        <f t="shared" si="37"/>
        <v>182.46600000000004</v>
      </c>
      <c r="M212" s="36">
        <f xml:space="preserve"> 0.5 * 1.225 * 0.36 * 2.14 * (F212)</f>
        <v>2.4904250000000001</v>
      </c>
      <c r="N212" s="39">
        <f t="shared" si="32"/>
        <v>1196.7619805555555</v>
      </c>
      <c r="O212" s="39">
        <f>N212*F212</f>
        <v>6316.2437862654315</v>
      </c>
      <c r="P212" s="39">
        <f xml:space="preserve"> P211+ MAX(J211, 0)</f>
        <v>466030.33975303225</v>
      </c>
      <c r="Q212" s="40">
        <f xml:space="preserve"> Q211 + MAX(-J211, 0)</f>
        <v>259632.8311235648</v>
      </c>
      <c r="R212" s="40">
        <f t="shared" si="33"/>
        <v>0</v>
      </c>
      <c r="S212" s="40">
        <f t="shared" si="34"/>
        <v>0</v>
      </c>
      <c r="T212" s="40">
        <f t="shared" si="38"/>
        <v>155779.69867413898</v>
      </c>
      <c r="U212" s="35">
        <f t="shared" si="35"/>
        <v>0</v>
      </c>
      <c r="V212" s="35">
        <f t="shared" si="36"/>
        <v>0</v>
      </c>
      <c r="W212" s="35">
        <f t="shared" si="39"/>
        <v>7</v>
      </c>
    </row>
    <row r="213" spans="1:23" x14ac:dyDescent="0.35">
      <c r="A213" s="3" t="s">
        <v>12</v>
      </c>
      <c r="B213" s="3">
        <v>205</v>
      </c>
      <c r="C213" s="3">
        <v>205</v>
      </c>
      <c r="D213" s="10">
        <v>21.2</v>
      </c>
      <c r="E213" s="15">
        <f>($D214-$D212)/2/3.6</f>
        <v>0.66666666666666674</v>
      </c>
      <c r="F213" s="15">
        <f t="shared" si="30"/>
        <v>5.8888888888888884</v>
      </c>
      <c r="H213" s="31">
        <f>F213</f>
        <v>5.8888888888888884</v>
      </c>
      <c r="I213" s="32">
        <f t="shared" si="31"/>
        <v>41658163.58024691</v>
      </c>
      <c r="J213" s="35">
        <f>O213</f>
        <v>7176.0711707407418</v>
      </c>
      <c r="K213" s="36">
        <f>1550*E213</f>
        <v>1033.3333333333335</v>
      </c>
      <c r="L213" s="36">
        <f t="shared" si="37"/>
        <v>182.46600000000004</v>
      </c>
      <c r="M213" s="36">
        <f xml:space="preserve"> 0.5 * 1.225 * 0.36 * 2.14 * (F213)</f>
        <v>2.7787899999999999</v>
      </c>
      <c r="N213" s="39">
        <f t="shared" si="32"/>
        <v>1218.5781233333337</v>
      </c>
      <c r="O213" s="39">
        <f>N213*F213</f>
        <v>7176.0711707407418</v>
      </c>
      <c r="P213" s="39">
        <f xml:space="preserve"> P212+ MAX(J212, 0)</f>
        <v>472346.58353929769</v>
      </c>
      <c r="Q213" s="40">
        <f xml:space="preserve"> Q212 + MAX(-J212, 0)</f>
        <v>259632.8311235648</v>
      </c>
      <c r="R213" s="40">
        <f t="shared" si="33"/>
        <v>0</v>
      </c>
      <c r="S213" s="40">
        <f t="shared" si="34"/>
        <v>0</v>
      </c>
      <c r="T213" s="40">
        <f t="shared" si="38"/>
        <v>155779.69867413898</v>
      </c>
      <c r="U213" s="35">
        <f t="shared" si="35"/>
        <v>0</v>
      </c>
      <c r="V213" s="35">
        <f t="shared" si="36"/>
        <v>0</v>
      </c>
      <c r="W213" s="35">
        <f t="shared" si="39"/>
        <v>7</v>
      </c>
    </row>
    <row r="214" spans="1:23" x14ac:dyDescent="0.35">
      <c r="A214" s="3" t="s">
        <v>12</v>
      </c>
      <c r="B214" s="3">
        <v>206</v>
      </c>
      <c r="C214" s="3">
        <v>206</v>
      </c>
      <c r="D214" s="10">
        <v>23.8</v>
      </c>
      <c r="E214" s="15">
        <f>($D215-$D213)/2/3.6</f>
        <v>0.79166666666666652</v>
      </c>
      <c r="F214" s="15">
        <f t="shared" si="30"/>
        <v>6.6111111111111107</v>
      </c>
      <c r="H214" s="31">
        <f>F214</f>
        <v>6.6111111111111107</v>
      </c>
      <c r="I214" s="32">
        <f t="shared" si="31"/>
        <v>52502781.635802455</v>
      </c>
      <c r="J214" s="35">
        <f>O214</f>
        <v>9339.311182314812</v>
      </c>
      <c r="K214" s="36">
        <f>1550*E214</f>
        <v>1227.083333333333</v>
      </c>
      <c r="L214" s="36">
        <f t="shared" si="37"/>
        <v>182.46600000000004</v>
      </c>
      <c r="M214" s="36">
        <f xml:space="preserve"> 0.5 * 1.225 * 0.36 * 2.14 * (F214)</f>
        <v>3.1195849999999998</v>
      </c>
      <c r="N214" s="39">
        <f t="shared" si="32"/>
        <v>1412.6689183333331</v>
      </c>
      <c r="O214" s="39">
        <f>N214*F214</f>
        <v>9339.311182314812</v>
      </c>
      <c r="P214" s="39">
        <f xml:space="preserve"> P213+ MAX(J213, 0)</f>
        <v>479522.65471003845</v>
      </c>
      <c r="Q214" s="40">
        <f xml:space="preserve"> Q213 + MAX(-J213, 0)</f>
        <v>259632.8311235648</v>
      </c>
      <c r="R214" s="40">
        <f t="shared" si="33"/>
        <v>0</v>
      </c>
      <c r="S214" s="40">
        <f t="shared" si="34"/>
        <v>0</v>
      </c>
      <c r="T214" s="40">
        <f t="shared" si="38"/>
        <v>155779.69867413898</v>
      </c>
      <c r="U214" s="35">
        <f t="shared" si="35"/>
        <v>0</v>
      </c>
      <c r="V214" s="35">
        <f t="shared" si="36"/>
        <v>0</v>
      </c>
      <c r="W214" s="35">
        <f t="shared" si="39"/>
        <v>7</v>
      </c>
    </row>
    <row r="215" spans="1:23" x14ac:dyDescent="0.35">
      <c r="A215" s="3" t="s">
        <v>12</v>
      </c>
      <c r="B215" s="3">
        <v>207</v>
      </c>
      <c r="C215" s="3">
        <v>207</v>
      </c>
      <c r="D215" s="10">
        <v>26.9</v>
      </c>
      <c r="E215" s="15">
        <f>($D216-$D214)/2/3.6</f>
        <v>0.80555555555555558</v>
      </c>
      <c r="F215" s="15">
        <f t="shared" si="30"/>
        <v>7.4722222222222214</v>
      </c>
      <c r="H215" s="31">
        <f>F215</f>
        <v>7.4722222222222214</v>
      </c>
      <c r="I215" s="32">
        <f t="shared" si="31"/>
        <v>67070718.557098754</v>
      </c>
      <c r="J215" s="35">
        <f>O215</f>
        <v>10719.672630455247</v>
      </c>
      <c r="K215" s="36">
        <f>1550*E215</f>
        <v>1248.6111111111111</v>
      </c>
      <c r="L215" s="36">
        <f t="shared" si="37"/>
        <v>182.46600000000004</v>
      </c>
      <c r="M215" s="36">
        <f xml:space="preserve"> 0.5 * 1.225 * 0.36 * 2.14 * (F215)</f>
        <v>3.5259174999999998</v>
      </c>
      <c r="N215" s="39">
        <f t="shared" si="32"/>
        <v>1434.6030286111113</v>
      </c>
      <c r="O215" s="39">
        <f>N215*F215</f>
        <v>10719.672630455247</v>
      </c>
      <c r="P215" s="39">
        <f xml:space="preserve"> P214+ MAX(J214, 0)</f>
        <v>488861.96589235327</v>
      </c>
      <c r="Q215" s="40">
        <f xml:space="preserve"> Q214 + MAX(-J214, 0)</f>
        <v>259632.8311235648</v>
      </c>
      <c r="R215" s="40">
        <f t="shared" si="33"/>
        <v>0</v>
      </c>
      <c r="S215" s="40">
        <f t="shared" si="34"/>
        <v>0</v>
      </c>
      <c r="T215" s="40">
        <f t="shared" si="38"/>
        <v>155779.69867413898</v>
      </c>
      <c r="U215" s="35">
        <f t="shared" si="35"/>
        <v>0</v>
      </c>
      <c r="V215" s="35">
        <f t="shared" si="36"/>
        <v>0</v>
      </c>
      <c r="W215" s="35">
        <f t="shared" si="39"/>
        <v>7</v>
      </c>
    </row>
    <row r="216" spans="1:23" x14ac:dyDescent="0.35">
      <c r="A216" s="3" t="s">
        <v>12</v>
      </c>
      <c r="B216" s="3">
        <v>208</v>
      </c>
      <c r="C216" s="3">
        <v>208</v>
      </c>
      <c r="D216" s="10">
        <v>29.6</v>
      </c>
      <c r="E216" s="15">
        <f>($D217-$D215)/2/3.6</f>
        <v>0.70833333333333348</v>
      </c>
      <c r="F216" s="15">
        <f t="shared" si="30"/>
        <v>8.2222222222222232</v>
      </c>
      <c r="H216" s="31">
        <f>F216</f>
        <v>8.2222222222222232</v>
      </c>
      <c r="I216" s="32">
        <f t="shared" si="31"/>
        <v>81210432.098765448</v>
      </c>
      <c r="J216" s="35">
        <f>O216</f>
        <v>10559.491557037043</v>
      </c>
      <c r="K216" s="36">
        <f>1550*E216</f>
        <v>1097.916666666667</v>
      </c>
      <c r="L216" s="36">
        <f t="shared" si="37"/>
        <v>182.46600000000004</v>
      </c>
      <c r="M216" s="36">
        <f xml:space="preserve"> 0.5 * 1.225 * 0.36 * 2.14 * (F216)</f>
        <v>3.8798200000000005</v>
      </c>
      <c r="N216" s="39">
        <f t="shared" si="32"/>
        <v>1284.2624866666672</v>
      </c>
      <c r="O216" s="39">
        <f>N216*F216</f>
        <v>10559.491557037043</v>
      </c>
      <c r="P216" s="39">
        <f xml:space="preserve"> P215+ MAX(J215, 0)</f>
        <v>499581.6385228085</v>
      </c>
      <c r="Q216" s="40">
        <f xml:space="preserve"> Q215 + MAX(-J215, 0)</f>
        <v>259632.8311235648</v>
      </c>
      <c r="R216" s="40">
        <f t="shared" si="33"/>
        <v>0</v>
      </c>
      <c r="S216" s="40">
        <f t="shared" si="34"/>
        <v>0</v>
      </c>
      <c r="T216" s="40">
        <f t="shared" si="38"/>
        <v>155779.69867413898</v>
      </c>
      <c r="U216" s="35">
        <f t="shared" si="35"/>
        <v>0</v>
      </c>
      <c r="V216" s="35">
        <f t="shared" si="36"/>
        <v>0</v>
      </c>
      <c r="W216" s="35">
        <f t="shared" si="39"/>
        <v>7</v>
      </c>
    </row>
    <row r="217" spans="1:23" x14ac:dyDescent="0.35">
      <c r="A217" s="3" t="s">
        <v>12</v>
      </c>
      <c r="B217" s="3">
        <v>209</v>
      </c>
      <c r="C217" s="3">
        <v>209</v>
      </c>
      <c r="D217" s="10">
        <v>32</v>
      </c>
      <c r="E217" s="15">
        <f>($D218-$D216)/2/3.6</f>
        <v>0.7777777777777779</v>
      </c>
      <c r="F217" s="15">
        <f t="shared" si="30"/>
        <v>8.8888888888888893</v>
      </c>
      <c r="H217" s="31">
        <f>F217</f>
        <v>8.8888888888888893</v>
      </c>
      <c r="I217" s="32">
        <f t="shared" si="31"/>
        <v>94913580.246913597</v>
      </c>
      <c r="J217" s="35">
        <f>O217</f>
        <v>12375.252938271607</v>
      </c>
      <c r="K217" s="36">
        <f>1550*E217</f>
        <v>1205.5555555555557</v>
      </c>
      <c r="L217" s="36">
        <f t="shared" si="37"/>
        <v>182.46600000000004</v>
      </c>
      <c r="M217" s="36">
        <f xml:space="preserve"> 0.5 * 1.225 * 0.36 * 2.14 * (F217)</f>
        <v>4.1943999999999999</v>
      </c>
      <c r="N217" s="39">
        <f t="shared" si="32"/>
        <v>1392.2159555555559</v>
      </c>
      <c r="O217" s="39">
        <f>N217*F217</f>
        <v>12375.252938271607</v>
      </c>
      <c r="P217" s="39">
        <f xml:space="preserve"> P216+ MAX(J216, 0)</f>
        <v>510141.13007984555</v>
      </c>
      <c r="Q217" s="40">
        <f xml:space="preserve"> Q216 + MAX(-J216, 0)</f>
        <v>259632.8311235648</v>
      </c>
      <c r="R217" s="40">
        <f t="shared" si="33"/>
        <v>0</v>
      </c>
      <c r="S217" s="40">
        <f t="shared" si="34"/>
        <v>0</v>
      </c>
      <c r="T217" s="40">
        <f t="shared" si="38"/>
        <v>155779.69867413898</v>
      </c>
      <c r="U217" s="35">
        <f t="shared" si="35"/>
        <v>0</v>
      </c>
      <c r="V217" s="35">
        <f t="shared" si="36"/>
        <v>0</v>
      </c>
      <c r="W217" s="35">
        <f t="shared" si="39"/>
        <v>7</v>
      </c>
    </row>
    <row r="218" spans="1:23" x14ac:dyDescent="0.35">
      <c r="A218" s="3" t="s">
        <v>12</v>
      </c>
      <c r="B218" s="3">
        <v>210</v>
      </c>
      <c r="C218" s="3">
        <v>210</v>
      </c>
      <c r="D218" s="10">
        <v>35.200000000000003</v>
      </c>
      <c r="E218" s="15">
        <f>($D219-$D217)/2/3.6</f>
        <v>0.76388888888888884</v>
      </c>
      <c r="F218" s="15">
        <f t="shared" si="30"/>
        <v>9.7777777777777786</v>
      </c>
      <c r="H218" s="31">
        <f>F218</f>
        <v>9.7777777777777786</v>
      </c>
      <c r="I218" s="32">
        <f t="shared" si="31"/>
        <v>114845432.09876545</v>
      </c>
      <c r="J218" s="35">
        <f>O218</f>
        <v>13406.385596049384</v>
      </c>
      <c r="K218" s="36">
        <f>1550*E218</f>
        <v>1184.0277777777776</v>
      </c>
      <c r="L218" s="36">
        <f t="shared" si="37"/>
        <v>182.46600000000004</v>
      </c>
      <c r="M218" s="36">
        <f xml:space="preserve"> 0.5 * 1.225 * 0.36 * 2.14 * (F218)</f>
        <v>4.6138400000000006</v>
      </c>
      <c r="N218" s="39">
        <f t="shared" si="32"/>
        <v>1371.1076177777777</v>
      </c>
      <c r="O218" s="39">
        <f>N218*F218</f>
        <v>13406.385596049384</v>
      </c>
      <c r="P218" s="39">
        <f xml:space="preserve"> P217+ MAX(J217, 0)</f>
        <v>522516.38301811717</v>
      </c>
      <c r="Q218" s="40">
        <f xml:space="preserve"> Q217 + MAX(-J217, 0)</f>
        <v>259632.8311235648</v>
      </c>
      <c r="R218" s="40">
        <f t="shared" si="33"/>
        <v>0</v>
      </c>
      <c r="S218" s="40">
        <f t="shared" si="34"/>
        <v>0</v>
      </c>
      <c r="T218" s="40">
        <f t="shared" si="38"/>
        <v>155779.69867413898</v>
      </c>
      <c r="U218" s="35">
        <f t="shared" si="35"/>
        <v>0</v>
      </c>
      <c r="V218" s="35">
        <f t="shared" si="36"/>
        <v>0</v>
      </c>
      <c r="W218" s="35">
        <f t="shared" si="39"/>
        <v>7</v>
      </c>
    </row>
    <row r="219" spans="1:23" x14ac:dyDescent="0.35">
      <c r="A219" s="3" t="s">
        <v>12</v>
      </c>
      <c r="B219" s="3">
        <v>211</v>
      </c>
      <c r="C219" s="3">
        <v>211</v>
      </c>
      <c r="D219" s="10">
        <v>37.5</v>
      </c>
      <c r="E219" s="15">
        <f>($D220-$D218)/2/3.6</f>
        <v>0.55555555555555558</v>
      </c>
      <c r="F219" s="15">
        <f t="shared" si="30"/>
        <v>10.416666666666666</v>
      </c>
      <c r="H219" s="31">
        <f>F219</f>
        <v>10.416666666666666</v>
      </c>
      <c r="I219" s="32">
        <f t="shared" si="31"/>
        <v>130343967.01388887</v>
      </c>
      <c r="J219" s="35">
        <f>O219</f>
        <v>10921.796079282409</v>
      </c>
      <c r="K219" s="36">
        <f>1550*E219</f>
        <v>861.1111111111112</v>
      </c>
      <c r="L219" s="36">
        <f t="shared" si="37"/>
        <v>182.46600000000004</v>
      </c>
      <c r="M219" s="36">
        <f xml:space="preserve"> 0.5 * 1.225 * 0.36 * 2.14 * (F219)</f>
        <v>4.9153124999999998</v>
      </c>
      <c r="N219" s="39">
        <f t="shared" si="32"/>
        <v>1048.4924236111112</v>
      </c>
      <c r="O219" s="39">
        <f>N219*F219</f>
        <v>10921.796079282409</v>
      </c>
      <c r="P219" s="39">
        <f xml:space="preserve"> P218+ MAX(J218, 0)</f>
        <v>535922.76861416653</v>
      </c>
      <c r="Q219" s="40">
        <f xml:space="preserve"> Q218 + MAX(-J218, 0)</f>
        <v>259632.8311235648</v>
      </c>
      <c r="R219" s="40">
        <f t="shared" si="33"/>
        <v>0</v>
      </c>
      <c r="S219" s="40">
        <f t="shared" si="34"/>
        <v>0</v>
      </c>
      <c r="T219" s="40">
        <f t="shared" si="38"/>
        <v>155779.69867413898</v>
      </c>
      <c r="U219" s="35">
        <f t="shared" si="35"/>
        <v>0</v>
      </c>
      <c r="V219" s="35">
        <f t="shared" si="36"/>
        <v>0</v>
      </c>
      <c r="W219" s="35">
        <f t="shared" si="39"/>
        <v>7</v>
      </c>
    </row>
    <row r="220" spans="1:23" x14ac:dyDescent="0.35">
      <c r="A220" s="3" t="s">
        <v>12</v>
      </c>
      <c r="B220" s="3">
        <v>212</v>
      </c>
      <c r="C220" s="3">
        <v>212</v>
      </c>
      <c r="D220" s="10">
        <v>39.200000000000003</v>
      </c>
      <c r="E220" s="15">
        <f>($D221-$D219)/2/3.6</f>
        <v>0.41666666666666663</v>
      </c>
      <c r="F220" s="15">
        <f t="shared" si="30"/>
        <v>10.888888888888889</v>
      </c>
      <c r="H220" s="31">
        <f>F220</f>
        <v>10.888888888888889</v>
      </c>
      <c r="I220" s="32">
        <f t="shared" si="31"/>
        <v>142429691.35802469</v>
      </c>
      <c r="J220" s="35">
        <f>O220</f>
        <v>9075.2080429629623</v>
      </c>
      <c r="K220" s="36">
        <f>1550*E220</f>
        <v>645.83333333333326</v>
      </c>
      <c r="L220" s="36">
        <f t="shared" si="37"/>
        <v>182.46600000000004</v>
      </c>
      <c r="M220" s="36">
        <f xml:space="preserve"> 0.5 * 1.225 * 0.36 * 2.14 * (F220)</f>
        <v>5.1381399999999999</v>
      </c>
      <c r="N220" s="39">
        <f t="shared" si="32"/>
        <v>833.43747333333329</v>
      </c>
      <c r="O220" s="39">
        <f>N220*F220</f>
        <v>9075.2080429629623</v>
      </c>
      <c r="P220" s="39">
        <f xml:space="preserve"> P219+ MAX(J219, 0)</f>
        <v>546844.56469344895</v>
      </c>
      <c r="Q220" s="40">
        <f xml:space="preserve"> Q219 + MAX(-J219, 0)</f>
        <v>259632.8311235648</v>
      </c>
      <c r="R220" s="40">
        <f t="shared" si="33"/>
        <v>0</v>
      </c>
      <c r="S220" s="40">
        <f t="shared" si="34"/>
        <v>0</v>
      </c>
      <c r="T220" s="40">
        <f t="shared" si="38"/>
        <v>155779.69867413898</v>
      </c>
      <c r="U220" s="35">
        <f t="shared" si="35"/>
        <v>0</v>
      </c>
      <c r="V220" s="35">
        <f t="shared" si="36"/>
        <v>0</v>
      </c>
      <c r="W220" s="35">
        <f t="shared" si="39"/>
        <v>7</v>
      </c>
    </row>
    <row r="221" spans="1:23" x14ac:dyDescent="0.35">
      <c r="A221" s="3" t="s">
        <v>12</v>
      </c>
      <c r="B221" s="3">
        <v>213</v>
      </c>
      <c r="C221" s="3">
        <v>213</v>
      </c>
      <c r="D221" s="10">
        <v>40.5</v>
      </c>
      <c r="E221" s="15">
        <f>($D222-$D220)/2/3.6</f>
        <v>0.33333333333333315</v>
      </c>
      <c r="F221" s="15">
        <f t="shared" si="30"/>
        <v>11.25</v>
      </c>
      <c r="H221" s="31">
        <f>F221</f>
        <v>11.25</v>
      </c>
      <c r="I221" s="32">
        <f t="shared" si="31"/>
        <v>152033203.125</v>
      </c>
      <c r="J221" s="35">
        <f>O221</f>
        <v>7924.9635468749975</v>
      </c>
      <c r="K221" s="36">
        <f>1550*E221</f>
        <v>516.6666666666664</v>
      </c>
      <c r="L221" s="36">
        <f t="shared" si="37"/>
        <v>182.46600000000004</v>
      </c>
      <c r="M221" s="36">
        <f xml:space="preserve"> 0.5 * 1.225 * 0.36 * 2.14 * (F221)</f>
        <v>5.3085374999999999</v>
      </c>
      <c r="N221" s="39">
        <f t="shared" si="32"/>
        <v>704.44120416666647</v>
      </c>
      <c r="O221" s="39">
        <f>N221*F221</f>
        <v>7924.9635468749975</v>
      </c>
      <c r="P221" s="39">
        <f xml:space="preserve"> P220+ MAX(J220, 0)</f>
        <v>555919.77273641189</v>
      </c>
      <c r="Q221" s="40">
        <f xml:space="preserve"> Q220 + MAX(-J220, 0)</f>
        <v>259632.8311235648</v>
      </c>
      <c r="R221" s="40">
        <f t="shared" si="33"/>
        <v>0</v>
      </c>
      <c r="S221" s="40">
        <f t="shared" si="34"/>
        <v>0</v>
      </c>
      <c r="T221" s="40">
        <f t="shared" si="38"/>
        <v>155779.69867413898</v>
      </c>
      <c r="U221" s="35">
        <f t="shared" si="35"/>
        <v>0</v>
      </c>
      <c r="V221" s="35">
        <f t="shared" si="36"/>
        <v>0</v>
      </c>
      <c r="W221" s="35">
        <f t="shared" si="39"/>
        <v>7</v>
      </c>
    </row>
    <row r="222" spans="1:23" x14ac:dyDescent="0.35">
      <c r="A222" s="3" t="s">
        <v>12</v>
      </c>
      <c r="B222" s="3">
        <v>214</v>
      </c>
      <c r="C222" s="3">
        <v>214</v>
      </c>
      <c r="D222" s="10">
        <v>41.6</v>
      </c>
      <c r="E222" s="15">
        <f>($D223-$D221)/2/3.6</f>
        <v>0.36111111111111133</v>
      </c>
      <c r="F222" s="15">
        <f t="shared" si="30"/>
        <v>11.555555555555555</v>
      </c>
      <c r="H222" s="31">
        <f>F222</f>
        <v>11.555555555555555</v>
      </c>
      <c r="I222" s="32">
        <f t="shared" si="31"/>
        <v>160403950.61728391</v>
      </c>
      <c r="J222" s="35">
        <f>O222</f>
        <v>8639.4064434567936</v>
      </c>
      <c r="K222" s="36">
        <f>1550*E222</f>
        <v>559.72222222222251</v>
      </c>
      <c r="L222" s="36">
        <f t="shared" si="37"/>
        <v>182.46600000000004</v>
      </c>
      <c r="M222" s="36">
        <f xml:space="preserve"> 0.5 * 1.225 * 0.36 * 2.14 * (F222)</f>
        <v>5.4527200000000002</v>
      </c>
      <c r="N222" s="39">
        <f t="shared" si="32"/>
        <v>747.64094222222252</v>
      </c>
      <c r="O222" s="39">
        <f>N222*F222</f>
        <v>8639.4064434567936</v>
      </c>
      <c r="P222" s="39">
        <f xml:space="preserve"> P221+ MAX(J221, 0)</f>
        <v>563844.73628328694</v>
      </c>
      <c r="Q222" s="40">
        <f xml:space="preserve"> Q221 + MAX(-J221, 0)</f>
        <v>259632.8311235648</v>
      </c>
      <c r="R222" s="40">
        <f t="shared" si="33"/>
        <v>0</v>
      </c>
      <c r="S222" s="40">
        <f t="shared" si="34"/>
        <v>0</v>
      </c>
      <c r="T222" s="40">
        <f t="shared" si="38"/>
        <v>155779.69867413898</v>
      </c>
      <c r="U222" s="35">
        <f t="shared" si="35"/>
        <v>0</v>
      </c>
      <c r="V222" s="35">
        <f t="shared" si="36"/>
        <v>0</v>
      </c>
      <c r="W222" s="35">
        <f t="shared" si="39"/>
        <v>7</v>
      </c>
    </row>
    <row r="223" spans="1:23" x14ac:dyDescent="0.35">
      <c r="A223" s="3" t="s">
        <v>12</v>
      </c>
      <c r="B223" s="3">
        <v>215</v>
      </c>
      <c r="C223" s="3">
        <v>215</v>
      </c>
      <c r="D223" s="10">
        <v>43.1</v>
      </c>
      <c r="E223" s="15">
        <f>($D224-$D222)/2/3.6</f>
        <v>0.47222222222222199</v>
      </c>
      <c r="F223" s="15">
        <f t="shared" si="30"/>
        <v>11.972222222222223</v>
      </c>
      <c r="H223" s="31">
        <f>F223</f>
        <v>11.972222222222223</v>
      </c>
      <c r="I223" s="32">
        <f t="shared" si="31"/>
        <v>172180093.55709878</v>
      </c>
      <c r="J223" s="35">
        <f>O223</f>
        <v>11015.160107307096</v>
      </c>
      <c r="K223" s="36">
        <f>1550*E223</f>
        <v>731.94444444444412</v>
      </c>
      <c r="L223" s="36">
        <f t="shared" si="37"/>
        <v>182.46600000000004</v>
      </c>
      <c r="M223" s="36">
        <f xml:space="preserve"> 0.5 * 1.225 * 0.36 * 2.14 * (F223)</f>
        <v>5.6493325000000008</v>
      </c>
      <c r="N223" s="39">
        <f t="shared" si="32"/>
        <v>920.05977694444414</v>
      </c>
      <c r="O223" s="39">
        <f>N223*F223</f>
        <v>11015.160107307096</v>
      </c>
      <c r="P223" s="39">
        <f xml:space="preserve"> P222+ MAX(J222, 0)</f>
        <v>572484.14272674371</v>
      </c>
      <c r="Q223" s="40">
        <f xml:space="preserve"> Q222 + MAX(-J222, 0)</f>
        <v>259632.8311235648</v>
      </c>
      <c r="R223" s="40">
        <f t="shared" si="33"/>
        <v>0</v>
      </c>
      <c r="S223" s="40">
        <f t="shared" si="34"/>
        <v>0</v>
      </c>
      <c r="T223" s="40">
        <f t="shared" si="38"/>
        <v>155779.69867413898</v>
      </c>
      <c r="U223" s="35">
        <f t="shared" si="35"/>
        <v>0</v>
      </c>
      <c r="V223" s="35">
        <f t="shared" si="36"/>
        <v>0</v>
      </c>
      <c r="W223" s="35">
        <f t="shared" si="39"/>
        <v>7</v>
      </c>
    </row>
    <row r="224" spans="1:23" x14ac:dyDescent="0.35">
      <c r="A224" s="3" t="s">
        <v>12</v>
      </c>
      <c r="B224" s="3">
        <v>216</v>
      </c>
      <c r="C224" s="3">
        <v>216</v>
      </c>
      <c r="D224" s="10">
        <v>45</v>
      </c>
      <c r="E224" s="15">
        <f>($D225-$D223)/2/3.6</f>
        <v>0.55555555555555558</v>
      </c>
      <c r="F224" s="15">
        <f t="shared" si="30"/>
        <v>12.5</v>
      </c>
      <c r="H224" s="31">
        <f>F224</f>
        <v>12.5</v>
      </c>
      <c r="I224" s="32">
        <f t="shared" si="31"/>
        <v>187695312.5</v>
      </c>
      <c r="J224" s="35">
        <f>O224</f>
        <v>13118.443576388891</v>
      </c>
      <c r="K224" s="36">
        <f>1550*E224</f>
        <v>861.1111111111112</v>
      </c>
      <c r="L224" s="36">
        <f t="shared" si="37"/>
        <v>182.46600000000004</v>
      </c>
      <c r="M224" s="36">
        <f xml:space="preserve"> 0.5 * 1.225 * 0.36 * 2.14 * (F224)</f>
        <v>5.8983749999999997</v>
      </c>
      <c r="N224" s="39">
        <f t="shared" si="32"/>
        <v>1049.4754861111112</v>
      </c>
      <c r="O224" s="39">
        <f>N224*F224</f>
        <v>13118.443576388891</v>
      </c>
      <c r="P224" s="39">
        <f xml:space="preserve"> P223+ MAX(J223, 0)</f>
        <v>583499.30283405085</v>
      </c>
      <c r="Q224" s="40">
        <f xml:space="preserve"> Q223 + MAX(-J223, 0)</f>
        <v>259632.8311235648</v>
      </c>
      <c r="R224" s="40">
        <f t="shared" si="33"/>
        <v>0</v>
      </c>
      <c r="S224" s="40">
        <f t="shared" si="34"/>
        <v>0</v>
      </c>
      <c r="T224" s="40">
        <f t="shared" si="38"/>
        <v>155779.69867413898</v>
      </c>
      <c r="U224" s="35">
        <f t="shared" si="35"/>
        <v>0</v>
      </c>
      <c r="V224" s="35">
        <f t="shared" si="36"/>
        <v>0</v>
      </c>
      <c r="W224" s="35">
        <f t="shared" si="39"/>
        <v>7</v>
      </c>
    </row>
    <row r="225" spans="1:23" x14ac:dyDescent="0.35">
      <c r="A225" s="3" t="s">
        <v>12</v>
      </c>
      <c r="B225" s="3">
        <v>217</v>
      </c>
      <c r="C225" s="3">
        <v>217</v>
      </c>
      <c r="D225" s="10">
        <v>47.1</v>
      </c>
      <c r="E225" s="15">
        <f>($D226-$D224)/2/3.6</f>
        <v>0.55555555555555558</v>
      </c>
      <c r="F225" s="15">
        <f t="shared" si="30"/>
        <v>13.083333333333334</v>
      </c>
      <c r="H225" s="31">
        <f>F225</f>
        <v>13.083333333333334</v>
      </c>
      <c r="I225" s="32">
        <f t="shared" si="31"/>
        <v>205622300.34722224</v>
      </c>
      <c r="J225" s="35">
        <f>O225</f>
        <v>13734.238895578705</v>
      </c>
      <c r="K225" s="36">
        <f>1550*E225</f>
        <v>861.1111111111112</v>
      </c>
      <c r="L225" s="36">
        <f t="shared" si="37"/>
        <v>182.46600000000004</v>
      </c>
      <c r="M225" s="36">
        <f xml:space="preserve"> 0.5 * 1.225 * 0.36 * 2.14 * (F225)</f>
        <v>6.1736325000000001</v>
      </c>
      <c r="N225" s="39">
        <f t="shared" si="32"/>
        <v>1049.7507436111111</v>
      </c>
      <c r="O225" s="39">
        <f>N225*F225</f>
        <v>13734.238895578705</v>
      </c>
      <c r="P225" s="39">
        <f xml:space="preserve"> P224+ MAX(J224, 0)</f>
        <v>596617.74641043972</v>
      </c>
      <c r="Q225" s="40">
        <f xml:space="preserve"> Q224 + MAX(-J224, 0)</f>
        <v>259632.8311235648</v>
      </c>
      <c r="R225" s="40">
        <f t="shared" si="33"/>
        <v>0</v>
      </c>
      <c r="S225" s="40">
        <f t="shared" si="34"/>
        <v>0</v>
      </c>
      <c r="T225" s="40">
        <f t="shared" si="38"/>
        <v>155779.69867413898</v>
      </c>
      <c r="U225" s="35">
        <f t="shared" si="35"/>
        <v>0</v>
      </c>
      <c r="V225" s="35">
        <f t="shared" si="36"/>
        <v>0</v>
      </c>
      <c r="W225" s="35">
        <f t="shared" si="39"/>
        <v>7</v>
      </c>
    </row>
    <row r="226" spans="1:23" x14ac:dyDescent="0.35">
      <c r="A226" s="3" t="s">
        <v>12</v>
      </c>
      <c r="B226" s="3">
        <v>218</v>
      </c>
      <c r="C226" s="3">
        <v>218</v>
      </c>
      <c r="D226" s="10">
        <v>49</v>
      </c>
      <c r="E226" s="15">
        <f>($D227-$D225)/2/3.6</f>
        <v>0.4861111111111111</v>
      </c>
      <c r="F226" s="15">
        <f t="shared" si="30"/>
        <v>13.611111111111111</v>
      </c>
      <c r="H226" s="31">
        <f>F226</f>
        <v>13.611111111111111</v>
      </c>
      <c r="I226" s="32">
        <f t="shared" si="31"/>
        <v>222546392.74691358</v>
      </c>
      <c r="J226" s="35">
        <f>O226</f>
        <v>12826.578878858025</v>
      </c>
      <c r="K226" s="36">
        <f>1550*E226</f>
        <v>753.47222222222217</v>
      </c>
      <c r="L226" s="36">
        <f t="shared" si="37"/>
        <v>182.46600000000004</v>
      </c>
      <c r="M226" s="36">
        <f xml:space="preserve"> 0.5 * 1.225 * 0.36 * 2.14 * (F226)</f>
        <v>6.4226749999999999</v>
      </c>
      <c r="N226" s="39">
        <f t="shared" si="32"/>
        <v>942.36089722222221</v>
      </c>
      <c r="O226" s="39">
        <f>N226*F226</f>
        <v>12826.578878858025</v>
      </c>
      <c r="P226" s="39">
        <f xml:space="preserve"> P225+ MAX(J225, 0)</f>
        <v>610351.98530601838</v>
      </c>
      <c r="Q226" s="40">
        <f xml:space="preserve"> Q225 + MAX(-J225, 0)</f>
        <v>259632.8311235648</v>
      </c>
      <c r="R226" s="40">
        <f t="shared" si="33"/>
        <v>0</v>
      </c>
      <c r="S226" s="40">
        <f t="shared" si="34"/>
        <v>0</v>
      </c>
      <c r="T226" s="40">
        <f t="shared" si="38"/>
        <v>155779.69867413898</v>
      </c>
      <c r="U226" s="35">
        <f t="shared" si="35"/>
        <v>0</v>
      </c>
      <c r="V226" s="35">
        <f t="shared" si="36"/>
        <v>0</v>
      </c>
      <c r="W226" s="35">
        <f t="shared" si="39"/>
        <v>7</v>
      </c>
    </row>
    <row r="227" spans="1:23" x14ac:dyDescent="0.35">
      <c r="A227" s="3" t="s">
        <v>12</v>
      </c>
      <c r="B227" s="3">
        <v>219</v>
      </c>
      <c r="C227" s="3">
        <v>219</v>
      </c>
      <c r="D227" s="10">
        <v>50.6</v>
      </c>
      <c r="E227" s="15">
        <f>($D228-$D226)/2/3.6</f>
        <v>0.38888888888888851</v>
      </c>
      <c r="F227" s="15">
        <f t="shared" si="30"/>
        <v>14.055555555555555</v>
      </c>
      <c r="H227" s="31">
        <f>F227</f>
        <v>14.055555555555555</v>
      </c>
      <c r="I227" s="32">
        <f t="shared" si="31"/>
        <v>237317318.67283946</v>
      </c>
      <c r="J227" s="35">
        <f>O227</f>
        <v>11130.259539598756</v>
      </c>
      <c r="K227" s="36">
        <f>1550*E227</f>
        <v>602.77777777777715</v>
      </c>
      <c r="L227" s="36">
        <f t="shared" si="37"/>
        <v>182.46600000000004</v>
      </c>
      <c r="M227" s="36">
        <f xml:space="preserve"> 0.5 * 1.225 * 0.36 * 2.14 * (F227)</f>
        <v>6.6323949999999998</v>
      </c>
      <c r="N227" s="39">
        <f t="shared" si="32"/>
        <v>791.87617277777713</v>
      </c>
      <c r="O227" s="39">
        <f>N227*F227</f>
        <v>11130.259539598756</v>
      </c>
      <c r="P227" s="39">
        <f xml:space="preserve"> P226+ MAX(J226, 0)</f>
        <v>623178.56418487639</v>
      </c>
      <c r="Q227" s="40">
        <f xml:space="preserve"> Q226 + MAX(-J226, 0)</f>
        <v>259632.8311235648</v>
      </c>
      <c r="R227" s="40">
        <f t="shared" si="33"/>
        <v>0</v>
      </c>
      <c r="S227" s="40">
        <f t="shared" si="34"/>
        <v>0</v>
      </c>
      <c r="T227" s="40">
        <f t="shared" si="38"/>
        <v>155779.69867413898</v>
      </c>
      <c r="U227" s="35">
        <f t="shared" si="35"/>
        <v>0</v>
      </c>
      <c r="V227" s="35">
        <f t="shared" si="36"/>
        <v>0</v>
      </c>
      <c r="W227" s="35">
        <f t="shared" si="39"/>
        <v>7</v>
      </c>
    </row>
    <row r="228" spans="1:23" x14ac:dyDescent="0.35">
      <c r="A228" s="3" t="s">
        <v>12</v>
      </c>
      <c r="B228" s="3">
        <v>220</v>
      </c>
      <c r="C228" s="3">
        <v>220</v>
      </c>
      <c r="D228" s="10">
        <v>51.8</v>
      </c>
      <c r="E228" s="15">
        <f>($D229-$D227)/2/3.6</f>
        <v>0.29166666666666685</v>
      </c>
      <c r="F228" s="15">
        <f t="shared" si="30"/>
        <v>14.388888888888888</v>
      </c>
      <c r="H228" s="31">
        <f>F228</f>
        <v>14.388888888888888</v>
      </c>
      <c r="I228" s="32">
        <f t="shared" si="31"/>
        <v>248706948.30246913</v>
      </c>
      <c r="J228" s="35">
        <f>O228</f>
        <v>9228.1558749074102</v>
      </c>
      <c r="K228" s="36">
        <f>1550*E228</f>
        <v>452.0833333333336</v>
      </c>
      <c r="L228" s="36">
        <f t="shared" si="37"/>
        <v>182.46600000000004</v>
      </c>
      <c r="M228" s="36">
        <f xml:space="preserve"> 0.5 * 1.225 * 0.36 * 2.14 * (F228)</f>
        <v>6.7896849999999995</v>
      </c>
      <c r="N228" s="39">
        <f t="shared" si="32"/>
        <v>641.33901833333357</v>
      </c>
      <c r="O228" s="39">
        <f>N228*F228</f>
        <v>9228.1558749074102</v>
      </c>
      <c r="P228" s="39">
        <f xml:space="preserve"> P227+ MAX(J227, 0)</f>
        <v>634308.82372447511</v>
      </c>
      <c r="Q228" s="40">
        <f xml:space="preserve"> Q227 + MAX(-J227, 0)</f>
        <v>259632.8311235648</v>
      </c>
      <c r="R228" s="40">
        <f t="shared" si="33"/>
        <v>0</v>
      </c>
      <c r="S228" s="40">
        <f t="shared" si="34"/>
        <v>0</v>
      </c>
      <c r="T228" s="40">
        <f t="shared" si="38"/>
        <v>155779.69867413898</v>
      </c>
      <c r="U228" s="35">
        <f t="shared" si="35"/>
        <v>0</v>
      </c>
      <c r="V228" s="35">
        <f t="shared" si="36"/>
        <v>0</v>
      </c>
      <c r="W228" s="35">
        <f t="shared" si="39"/>
        <v>7</v>
      </c>
    </row>
    <row r="229" spans="1:23" x14ac:dyDescent="0.35">
      <c r="A229" s="3" t="s">
        <v>12</v>
      </c>
      <c r="B229" s="3">
        <v>221</v>
      </c>
      <c r="C229" s="3">
        <v>221</v>
      </c>
      <c r="D229" s="10">
        <v>52.7</v>
      </c>
      <c r="E229" s="15">
        <f>($D230-$D228)/2/3.6</f>
        <v>0.18055555555555614</v>
      </c>
      <c r="F229" s="15">
        <f t="shared" si="30"/>
        <v>14.638888888888889</v>
      </c>
      <c r="H229" s="31">
        <f>F229</f>
        <v>14.638888888888889</v>
      </c>
      <c r="I229" s="32">
        <f t="shared" si="31"/>
        <v>257424352.81635803</v>
      </c>
      <c r="J229" s="35">
        <f>O229</f>
        <v>6869.0755673071117</v>
      </c>
      <c r="K229" s="36">
        <f>1550*E229</f>
        <v>279.861111111112</v>
      </c>
      <c r="L229" s="36">
        <f t="shared" si="37"/>
        <v>182.46600000000004</v>
      </c>
      <c r="M229" s="36">
        <f xml:space="preserve"> 0.5 * 1.225 * 0.36 * 2.14 * (F229)</f>
        <v>6.9076525000000002</v>
      </c>
      <c r="N229" s="39">
        <f t="shared" si="32"/>
        <v>469.23476361111199</v>
      </c>
      <c r="O229" s="39">
        <f>N229*F229</f>
        <v>6869.0755673071117</v>
      </c>
      <c r="P229" s="39">
        <f xml:space="preserve"> P228+ MAX(J228, 0)</f>
        <v>643536.9795993825</v>
      </c>
      <c r="Q229" s="40">
        <f xml:space="preserve"> Q228 + MAX(-J228, 0)</f>
        <v>259632.8311235648</v>
      </c>
      <c r="R229" s="40">
        <f t="shared" si="33"/>
        <v>0</v>
      </c>
      <c r="S229" s="40">
        <f t="shared" si="34"/>
        <v>0</v>
      </c>
      <c r="T229" s="40">
        <f t="shared" si="38"/>
        <v>155779.69867413898</v>
      </c>
      <c r="U229" s="35">
        <f t="shared" si="35"/>
        <v>0</v>
      </c>
      <c r="V229" s="35">
        <f t="shared" si="36"/>
        <v>0</v>
      </c>
      <c r="W229" s="35">
        <f t="shared" si="39"/>
        <v>7</v>
      </c>
    </row>
    <row r="230" spans="1:23" x14ac:dyDescent="0.35">
      <c r="A230" s="3" t="s">
        <v>12</v>
      </c>
      <c r="B230" s="3">
        <v>222</v>
      </c>
      <c r="C230" s="3">
        <v>222</v>
      </c>
      <c r="D230" s="10">
        <v>53.1</v>
      </c>
      <c r="E230" s="15">
        <f>($D231-$D229)/2/3.6</f>
        <v>0.11111111111111072</v>
      </c>
      <c r="F230" s="15">
        <f t="shared" si="30"/>
        <v>14.75</v>
      </c>
      <c r="H230" s="31">
        <f>F230</f>
        <v>14.75</v>
      </c>
      <c r="I230" s="32">
        <f t="shared" si="31"/>
        <v>261346953.125</v>
      </c>
      <c r="J230" s="35">
        <f>O230</f>
        <v>5334.3124946527687</v>
      </c>
      <c r="K230" s="36">
        <f>1550*E230</f>
        <v>172.2222222222216</v>
      </c>
      <c r="L230" s="36">
        <f t="shared" si="37"/>
        <v>182.46600000000004</v>
      </c>
      <c r="M230" s="36">
        <f xml:space="preserve"> 0.5 * 1.225 * 0.36 * 2.14 * (F230)</f>
        <v>6.9600825000000004</v>
      </c>
      <c r="N230" s="39">
        <f t="shared" si="32"/>
        <v>361.64830472222161</v>
      </c>
      <c r="O230" s="39">
        <f>N230*F230</f>
        <v>5334.3124946527687</v>
      </c>
      <c r="P230" s="39">
        <f xml:space="preserve"> P229+ MAX(J229, 0)</f>
        <v>650406.05516668956</v>
      </c>
      <c r="Q230" s="40">
        <f xml:space="preserve"> Q229 + MAX(-J229, 0)</f>
        <v>259632.8311235648</v>
      </c>
      <c r="R230" s="40">
        <f t="shared" si="33"/>
        <v>0</v>
      </c>
      <c r="S230" s="40">
        <f t="shared" si="34"/>
        <v>0</v>
      </c>
      <c r="T230" s="40">
        <f t="shared" si="38"/>
        <v>155779.69867413898</v>
      </c>
      <c r="U230" s="35">
        <f t="shared" si="35"/>
        <v>0</v>
      </c>
      <c r="V230" s="35">
        <f t="shared" si="36"/>
        <v>0</v>
      </c>
      <c r="W230" s="35">
        <f t="shared" si="39"/>
        <v>7</v>
      </c>
    </row>
    <row r="231" spans="1:23" x14ac:dyDescent="0.35">
      <c r="A231" s="3" t="s">
        <v>12</v>
      </c>
      <c r="B231" s="3">
        <v>223</v>
      </c>
      <c r="C231" s="3">
        <v>223</v>
      </c>
      <c r="D231" s="10">
        <v>53.5</v>
      </c>
      <c r="E231" s="15">
        <f>($D232-$D230)/2/3.6</f>
        <v>9.7222222222221627E-2</v>
      </c>
      <c r="F231" s="15">
        <f t="shared" si="30"/>
        <v>14.861111111111111</v>
      </c>
      <c r="H231" s="31">
        <f>F231</f>
        <v>14.861111111111111</v>
      </c>
      <c r="I231" s="32">
        <f t="shared" si="31"/>
        <v>265299213.92746913</v>
      </c>
      <c r="J231" s="35">
        <f>O231</f>
        <v>5055.3481101465914</v>
      </c>
      <c r="K231" s="36">
        <f>1550*E231</f>
        <v>150.69444444444352</v>
      </c>
      <c r="L231" s="36">
        <f t="shared" si="37"/>
        <v>182.46600000000004</v>
      </c>
      <c r="M231" s="36">
        <f xml:space="preserve"> 0.5 * 1.225 * 0.36 * 2.14 * (F231)</f>
        <v>7.0125124999999997</v>
      </c>
      <c r="N231" s="39">
        <f t="shared" si="32"/>
        <v>340.17295694444357</v>
      </c>
      <c r="O231" s="39">
        <f>N231*F231</f>
        <v>5055.3481101465914</v>
      </c>
      <c r="P231" s="39">
        <f xml:space="preserve"> P230+ MAX(J230, 0)</f>
        <v>655740.36766134237</v>
      </c>
      <c r="Q231" s="40">
        <f xml:space="preserve"> Q230 + MAX(-J230, 0)</f>
        <v>259632.8311235648</v>
      </c>
      <c r="R231" s="40">
        <f t="shared" si="33"/>
        <v>0</v>
      </c>
      <c r="S231" s="40">
        <f t="shared" si="34"/>
        <v>0</v>
      </c>
      <c r="T231" s="40">
        <f t="shared" si="38"/>
        <v>155779.69867413898</v>
      </c>
      <c r="U231" s="35">
        <f t="shared" si="35"/>
        <v>0</v>
      </c>
      <c r="V231" s="35">
        <f t="shared" si="36"/>
        <v>0</v>
      </c>
      <c r="W231" s="35">
        <f t="shared" si="39"/>
        <v>7</v>
      </c>
    </row>
    <row r="232" spans="1:23" x14ac:dyDescent="0.35">
      <c r="A232" s="3" t="s">
        <v>12</v>
      </c>
      <c r="B232" s="3">
        <v>224</v>
      </c>
      <c r="C232" s="3">
        <v>224</v>
      </c>
      <c r="D232" s="10">
        <v>53.8</v>
      </c>
      <c r="E232" s="15">
        <f>($D233-$D231)/2/3.6</f>
        <v>9.7222222222222612E-2</v>
      </c>
      <c r="F232" s="15">
        <f t="shared" si="30"/>
        <v>14.944444444444443</v>
      </c>
      <c r="H232" s="31">
        <f>F232</f>
        <v>14.944444444444443</v>
      </c>
      <c r="I232" s="32">
        <f t="shared" si="31"/>
        <v>268282874.22839502</v>
      </c>
      <c r="J232" s="35">
        <f>O232</f>
        <v>5084.2835094753173</v>
      </c>
      <c r="K232" s="36">
        <f>1550*E232</f>
        <v>150.69444444444505</v>
      </c>
      <c r="L232" s="36">
        <f t="shared" si="37"/>
        <v>182.46600000000004</v>
      </c>
      <c r="M232" s="36">
        <f xml:space="preserve"> 0.5 * 1.225 * 0.36 * 2.14 * (F232)</f>
        <v>7.0518349999999996</v>
      </c>
      <c r="N232" s="39">
        <f t="shared" si="32"/>
        <v>340.21227944444507</v>
      </c>
      <c r="O232" s="39">
        <f>N232*F232</f>
        <v>5084.2835094753173</v>
      </c>
      <c r="P232" s="39">
        <f xml:space="preserve"> P231+ MAX(J231, 0)</f>
        <v>660795.71577148896</v>
      </c>
      <c r="Q232" s="40">
        <f xml:space="preserve"> Q231 + MAX(-J231, 0)</f>
        <v>259632.8311235648</v>
      </c>
      <c r="R232" s="40">
        <f t="shared" si="33"/>
        <v>0</v>
      </c>
      <c r="S232" s="40">
        <f t="shared" si="34"/>
        <v>0</v>
      </c>
      <c r="T232" s="40">
        <f t="shared" si="38"/>
        <v>155779.69867413898</v>
      </c>
      <c r="U232" s="35">
        <f t="shared" si="35"/>
        <v>0</v>
      </c>
      <c r="V232" s="35">
        <f t="shared" si="36"/>
        <v>0</v>
      </c>
      <c r="W232" s="35">
        <f t="shared" si="39"/>
        <v>7</v>
      </c>
    </row>
    <row r="233" spans="1:23" x14ac:dyDescent="0.35">
      <c r="A233" s="3" t="s">
        <v>12</v>
      </c>
      <c r="B233" s="3">
        <v>225</v>
      </c>
      <c r="C233" s="3">
        <v>225</v>
      </c>
      <c r="D233" s="10">
        <v>54.2</v>
      </c>
      <c r="E233" s="15">
        <f>($D234-$D232)/2/3.6</f>
        <v>0.1388888888888889</v>
      </c>
      <c r="F233" s="15">
        <f t="shared" si="30"/>
        <v>15.055555555555555</v>
      </c>
      <c r="H233" s="31">
        <f>F233</f>
        <v>15.055555555555555</v>
      </c>
      <c r="I233" s="32">
        <f t="shared" si="31"/>
        <v>272287040.89506167</v>
      </c>
      <c r="J233" s="35">
        <f>O233</f>
        <v>6095.2121995987663</v>
      </c>
      <c r="K233" s="36">
        <f>1550*E233</f>
        <v>215.2777777777778</v>
      </c>
      <c r="L233" s="36">
        <f t="shared" si="37"/>
        <v>182.46600000000004</v>
      </c>
      <c r="M233" s="36">
        <f xml:space="preserve"> 0.5 * 1.225 * 0.36 * 2.14 * (F233)</f>
        <v>7.1042649999999998</v>
      </c>
      <c r="N233" s="39">
        <f t="shared" si="32"/>
        <v>404.84804277777783</v>
      </c>
      <c r="O233" s="39">
        <f>N233*F233</f>
        <v>6095.2121995987663</v>
      </c>
      <c r="P233" s="39">
        <f xml:space="preserve"> P232+ MAX(J232, 0)</f>
        <v>665879.99928096426</v>
      </c>
      <c r="Q233" s="40">
        <f xml:space="preserve"> Q232 + MAX(-J232, 0)</f>
        <v>259632.8311235648</v>
      </c>
      <c r="R233" s="40">
        <f t="shared" si="33"/>
        <v>0</v>
      </c>
      <c r="S233" s="40">
        <f t="shared" si="34"/>
        <v>0</v>
      </c>
      <c r="T233" s="40">
        <f t="shared" si="38"/>
        <v>155779.69867413898</v>
      </c>
      <c r="U233" s="35">
        <f t="shared" si="35"/>
        <v>0</v>
      </c>
      <c r="V233" s="35">
        <f t="shared" si="36"/>
        <v>0</v>
      </c>
      <c r="W233" s="35">
        <f t="shared" si="39"/>
        <v>7</v>
      </c>
    </row>
    <row r="234" spans="1:23" x14ac:dyDescent="0.35">
      <c r="A234" s="3" t="s">
        <v>12</v>
      </c>
      <c r="B234" s="3">
        <v>226</v>
      </c>
      <c r="C234" s="3">
        <v>226</v>
      </c>
      <c r="D234" s="10">
        <v>54.8</v>
      </c>
      <c r="E234" s="15">
        <f>($D235-$D233)/2/3.6</f>
        <v>0.15277777777777699</v>
      </c>
      <c r="F234" s="15">
        <f t="shared" si="30"/>
        <v>15.222222222222221</v>
      </c>
      <c r="H234" s="31">
        <f>F234</f>
        <v>15.222222222222221</v>
      </c>
      <c r="I234" s="32">
        <f t="shared" si="31"/>
        <v>278348904.32098758</v>
      </c>
      <c r="J234" s="35">
        <f>O234</f>
        <v>6491.5846423456605</v>
      </c>
      <c r="K234" s="36">
        <f>1550*E234</f>
        <v>236.80555555555432</v>
      </c>
      <c r="L234" s="36">
        <f t="shared" si="37"/>
        <v>182.46600000000004</v>
      </c>
      <c r="M234" s="36">
        <f xml:space="preserve"> 0.5 * 1.225 * 0.36 * 2.14 * (F234)</f>
        <v>7.1829099999999997</v>
      </c>
      <c r="N234" s="39">
        <f t="shared" si="32"/>
        <v>426.45446555555435</v>
      </c>
      <c r="O234" s="39">
        <f>N234*F234</f>
        <v>6491.5846423456605</v>
      </c>
      <c r="P234" s="39">
        <f xml:space="preserve"> P233+ MAX(J233, 0)</f>
        <v>671975.21148056304</v>
      </c>
      <c r="Q234" s="40">
        <f xml:space="preserve"> Q233 + MAX(-J233, 0)</f>
        <v>259632.8311235648</v>
      </c>
      <c r="R234" s="40">
        <f t="shared" si="33"/>
        <v>0</v>
      </c>
      <c r="S234" s="40">
        <f t="shared" si="34"/>
        <v>0</v>
      </c>
      <c r="T234" s="40">
        <f t="shared" si="38"/>
        <v>155779.69867413898</v>
      </c>
      <c r="U234" s="35">
        <f t="shared" si="35"/>
        <v>0</v>
      </c>
      <c r="V234" s="35">
        <f t="shared" si="36"/>
        <v>0</v>
      </c>
      <c r="W234" s="35">
        <f t="shared" si="39"/>
        <v>7</v>
      </c>
    </row>
    <row r="235" spans="1:23" x14ac:dyDescent="0.35">
      <c r="A235" s="3" t="s">
        <v>12</v>
      </c>
      <c r="B235" s="3">
        <v>227</v>
      </c>
      <c r="C235" s="3">
        <v>227</v>
      </c>
      <c r="D235" s="10">
        <v>55.3</v>
      </c>
      <c r="E235" s="15">
        <f>($D236-$D234)/2/3.6</f>
        <v>0.1388888888888889</v>
      </c>
      <c r="F235" s="15">
        <f t="shared" si="30"/>
        <v>15.361111111111111</v>
      </c>
      <c r="H235" s="31">
        <f>F235</f>
        <v>15.361111111111111</v>
      </c>
      <c r="I235" s="32">
        <f t="shared" si="31"/>
        <v>283451436.14969134</v>
      </c>
      <c r="J235" s="35">
        <f>O235</f>
        <v>6221.1305716280867</v>
      </c>
      <c r="K235" s="36">
        <f>1550*E235</f>
        <v>215.2777777777778</v>
      </c>
      <c r="L235" s="36">
        <f t="shared" si="37"/>
        <v>182.46600000000004</v>
      </c>
      <c r="M235" s="36">
        <f xml:space="preserve"> 0.5 * 1.225 * 0.36 * 2.14 * (F235)</f>
        <v>7.2484475000000002</v>
      </c>
      <c r="N235" s="39">
        <f t="shared" si="32"/>
        <v>404.99222527777783</v>
      </c>
      <c r="O235" s="39">
        <f>N235*F235</f>
        <v>6221.1305716280867</v>
      </c>
      <c r="P235" s="39">
        <f xml:space="preserve"> P234+ MAX(J234, 0)</f>
        <v>678466.79612290871</v>
      </c>
      <c r="Q235" s="40">
        <f xml:space="preserve"> Q234 + MAX(-J234, 0)</f>
        <v>259632.8311235648</v>
      </c>
      <c r="R235" s="40">
        <f t="shared" si="33"/>
        <v>0</v>
      </c>
      <c r="S235" s="40">
        <f t="shared" si="34"/>
        <v>0</v>
      </c>
      <c r="T235" s="40">
        <f t="shared" si="38"/>
        <v>155779.69867413898</v>
      </c>
      <c r="U235" s="35">
        <f t="shared" si="35"/>
        <v>0</v>
      </c>
      <c r="V235" s="35">
        <f t="shared" si="36"/>
        <v>0</v>
      </c>
      <c r="W235" s="35">
        <f t="shared" si="39"/>
        <v>7</v>
      </c>
    </row>
    <row r="236" spans="1:23" x14ac:dyDescent="0.35">
      <c r="A236" s="3" t="s">
        <v>12</v>
      </c>
      <c r="B236" s="3">
        <v>228</v>
      </c>
      <c r="C236" s="3">
        <v>228</v>
      </c>
      <c r="D236" s="10">
        <v>55.8</v>
      </c>
      <c r="E236" s="15">
        <f>($D237-$D235)/2/3.6</f>
        <v>0.12500000000000078</v>
      </c>
      <c r="F236" s="15">
        <f t="shared" si="30"/>
        <v>15.499999999999998</v>
      </c>
      <c r="H236" s="31">
        <f>F236</f>
        <v>15.499999999999998</v>
      </c>
      <c r="I236" s="32">
        <f t="shared" si="31"/>
        <v>288600312.49999994</v>
      </c>
      <c r="J236" s="35">
        <f>O236</f>
        <v>5944.7147675000188</v>
      </c>
      <c r="K236" s="36">
        <f>1550*E236</f>
        <v>193.75000000000119</v>
      </c>
      <c r="L236" s="36">
        <f t="shared" si="37"/>
        <v>182.46600000000004</v>
      </c>
      <c r="M236" s="36">
        <f xml:space="preserve"> 0.5 * 1.225 * 0.36 * 2.14 * (F236)</f>
        <v>7.3139849999999997</v>
      </c>
      <c r="N236" s="39">
        <f t="shared" si="32"/>
        <v>383.52998500000126</v>
      </c>
      <c r="O236" s="39">
        <f>N236*F236</f>
        <v>5944.7147675000188</v>
      </c>
      <c r="P236" s="39">
        <f xml:space="preserve"> P235+ MAX(J235, 0)</f>
        <v>684687.92669453681</v>
      </c>
      <c r="Q236" s="40">
        <f xml:space="preserve"> Q235 + MAX(-J235, 0)</f>
        <v>259632.8311235648</v>
      </c>
      <c r="R236" s="40">
        <f t="shared" si="33"/>
        <v>0</v>
      </c>
      <c r="S236" s="40">
        <f t="shared" si="34"/>
        <v>0</v>
      </c>
      <c r="T236" s="40">
        <f t="shared" si="38"/>
        <v>155779.69867413898</v>
      </c>
      <c r="U236" s="35">
        <f t="shared" si="35"/>
        <v>0</v>
      </c>
      <c r="V236" s="35">
        <f t="shared" si="36"/>
        <v>0</v>
      </c>
      <c r="W236" s="35">
        <f t="shared" si="39"/>
        <v>7</v>
      </c>
    </row>
    <row r="237" spans="1:23" x14ac:dyDescent="0.35">
      <c r="A237" s="3" t="s">
        <v>12</v>
      </c>
      <c r="B237" s="3">
        <v>229</v>
      </c>
      <c r="C237" s="3">
        <v>229</v>
      </c>
      <c r="D237" s="10">
        <v>56.2</v>
      </c>
      <c r="E237" s="15">
        <f>($D238-$D236)/2/3.6</f>
        <v>9.7222222222222612E-2</v>
      </c>
      <c r="F237" s="15">
        <f t="shared" si="30"/>
        <v>15.611111111111111</v>
      </c>
      <c r="H237" s="31">
        <f>F237</f>
        <v>15.611111111111111</v>
      </c>
      <c r="I237" s="32">
        <f t="shared" si="31"/>
        <v>292752781.63580251</v>
      </c>
      <c r="J237" s="35">
        <f>O237</f>
        <v>5316.0026391049487</v>
      </c>
      <c r="K237" s="36">
        <f>1550*E237</f>
        <v>150.69444444444505</v>
      </c>
      <c r="L237" s="36">
        <f t="shared" si="37"/>
        <v>182.46600000000004</v>
      </c>
      <c r="M237" s="36">
        <f xml:space="preserve"> 0.5 * 1.225 * 0.36 * 2.14 * (F237)</f>
        <v>7.3664149999999999</v>
      </c>
      <c r="N237" s="39">
        <f t="shared" si="32"/>
        <v>340.52685944444511</v>
      </c>
      <c r="O237" s="39">
        <f>N237*F237</f>
        <v>5316.0026391049487</v>
      </c>
      <c r="P237" s="39">
        <f xml:space="preserve"> P236+ MAX(J236, 0)</f>
        <v>690632.64146203687</v>
      </c>
      <c r="Q237" s="40">
        <f xml:space="preserve"> Q236 + MAX(-J236, 0)</f>
        <v>259632.8311235648</v>
      </c>
      <c r="R237" s="40">
        <f t="shared" si="33"/>
        <v>0</v>
      </c>
      <c r="S237" s="40">
        <f t="shared" si="34"/>
        <v>0</v>
      </c>
      <c r="T237" s="40">
        <f t="shared" si="38"/>
        <v>155779.69867413898</v>
      </c>
      <c r="U237" s="35">
        <f t="shared" si="35"/>
        <v>0</v>
      </c>
      <c r="V237" s="35">
        <f t="shared" si="36"/>
        <v>0</v>
      </c>
      <c r="W237" s="35">
        <f t="shared" si="39"/>
        <v>7</v>
      </c>
    </row>
    <row r="238" spans="1:23" x14ac:dyDescent="0.35">
      <c r="A238" s="3" t="s">
        <v>12</v>
      </c>
      <c r="B238" s="3">
        <v>230</v>
      </c>
      <c r="C238" s="3">
        <v>230</v>
      </c>
      <c r="D238" s="10">
        <v>56.5</v>
      </c>
      <c r="E238" s="15">
        <f>($D239-$D237)/2/3.6</f>
        <v>4.1666666666666269E-2</v>
      </c>
      <c r="F238" s="15">
        <f t="shared" si="30"/>
        <v>15.694444444444445</v>
      </c>
      <c r="H238" s="31">
        <f>F238</f>
        <v>15.694444444444445</v>
      </c>
      <c r="I238" s="32">
        <f t="shared" si="31"/>
        <v>295886598.18672842</v>
      </c>
      <c r="J238" s="35">
        <f>O238</f>
        <v>3993.5309728009165</v>
      </c>
      <c r="K238" s="36">
        <f>1550*E238</f>
        <v>64.583333333332718</v>
      </c>
      <c r="L238" s="36">
        <f t="shared" si="37"/>
        <v>182.46600000000004</v>
      </c>
      <c r="M238" s="36">
        <f xml:space="preserve"> 0.5 * 1.225 * 0.36 * 2.14 * (F238)</f>
        <v>7.4057374999999999</v>
      </c>
      <c r="N238" s="39">
        <f t="shared" si="32"/>
        <v>254.45507083333274</v>
      </c>
      <c r="O238" s="39">
        <f>N238*F238</f>
        <v>3993.5309728009165</v>
      </c>
      <c r="P238" s="39">
        <f xml:space="preserve"> P237+ MAX(J237, 0)</f>
        <v>695948.64410114184</v>
      </c>
      <c r="Q238" s="40">
        <f xml:space="preserve"> Q237 + MAX(-J237, 0)</f>
        <v>259632.8311235648</v>
      </c>
      <c r="R238" s="40">
        <f t="shared" si="33"/>
        <v>0</v>
      </c>
      <c r="S238" s="40">
        <f t="shared" si="34"/>
        <v>0</v>
      </c>
      <c r="T238" s="40">
        <f t="shared" si="38"/>
        <v>155779.69867413898</v>
      </c>
      <c r="U238" s="35">
        <f t="shared" si="35"/>
        <v>0</v>
      </c>
      <c r="V238" s="35">
        <f t="shared" si="36"/>
        <v>0</v>
      </c>
      <c r="W238" s="35">
        <f t="shared" si="39"/>
        <v>7</v>
      </c>
    </row>
    <row r="239" spans="1:23" x14ac:dyDescent="0.35">
      <c r="A239" s="3" t="s">
        <v>12</v>
      </c>
      <c r="B239" s="3">
        <v>231</v>
      </c>
      <c r="C239" s="3">
        <v>231</v>
      </c>
      <c r="D239" s="10">
        <v>56.5</v>
      </c>
      <c r="E239" s="15">
        <f>($D240-$D238)/2/3.6</f>
        <v>-4.1666666666666269E-2</v>
      </c>
      <c r="F239" s="15">
        <f t="shared" si="30"/>
        <v>15.694444444444445</v>
      </c>
      <c r="H239" s="31">
        <f>F239</f>
        <v>15.694444444444445</v>
      </c>
      <c r="I239" s="32">
        <f t="shared" si="31"/>
        <v>295886598.18672842</v>
      </c>
      <c r="J239" s="35">
        <f>O239</f>
        <v>1966.3318987268622</v>
      </c>
      <c r="K239" s="36">
        <f>1550*E239</f>
        <v>-64.583333333332718</v>
      </c>
      <c r="L239" s="36">
        <f t="shared" si="37"/>
        <v>182.46600000000004</v>
      </c>
      <c r="M239" s="36">
        <f xml:space="preserve"> 0.5 * 1.225 * 0.36 * 2.14 * (F239)</f>
        <v>7.4057374999999999</v>
      </c>
      <c r="N239" s="39">
        <f t="shared" si="32"/>
        <v>125.28840416666732</v>
      </c>
      <c r="O239" s="39">
        <f>N239*F239</f>
        <v>1966.3318987268622</v>
      </c>
      <c r="P239" s="39">
        <f xml:space="preserve"> P238+ MAX(J238, 0)</f>
        <v>699942.17507394275</v>
      </c>
      <c r="Q239" s="40">
        <f xml:space="preserve"> Q238 + MAX(-J238, 0)</f>
        <v>259632.8311235648</v>
      </c>
      <c r="R239" s="40">
        <f t="shared" si="33"/>
        <v>0</v>
      </c>
      <c r="S239" s="40">
        <f t="shared" si="34"/>
        <v>0</v>
      </c>
      <c r="T239" s="40">
        <f t="shared" si="38"/>
        <v>155779.69867413898</v>
      </c>
      <c r="U239" s="35">
        <f t="shared" si="35"/>
        <v>0</v>
      </c>
      <c r="V239" s="35">
        <f t="shared" si="36"/>
        <v>0</v>
      </c>
      <c r="W239" s="35">
        <f t="shared" si="39"/>
        <v>7</v>
      </c>
    </row>
    <row r="240" spans="1:23" x14ac:dyDescent="0.35">
      <c r="A240" s="3" t="s">
        <v>12</v>
      </c>
      <c r="B240" s="3">
        <v>232</v>
      </c>
      <c r="C240" s="3">
        <v>232</v>
      </c>
      <c r="D240" s="10">
        <v>56.2</v>
      </c>
      <c r="E240" s="15">
        <f>($D241-$D239)/2/3.6</f>
        <v>-0.2222222222222224</v>
      </c>
      <c r="F240" s="15">
        <f t="shared" si="30"/>
        <v>15.611111111111111</v>
      </c>
      <c r="H240" s="31">
        <f>F240</f>
        <v>15.611111111111111</v>
      </c>
      <c r="I240" s="32">
        <f t="shared" si="31"/>
        <v>292752781.63580251</v>
      </c>
      <c r="J240" s="35">
        <f>O240</f>
        <v>-2413.6655707716091</v>
      </c>
      <c r="K240" s="36">
        <f>1550*E240</f>
        <v>-344.44444444444474</v>
      </c>
      <c r="L240" s="36">
        <f t="shared" si="37"/>
        <v>182.46600000000004</v>
      </c>
      <c r="M240" s="36">
        <f xml:space="preserve"> 0.5 * 1.225 * 0.36 * 2.14 * (F240)</f>
        <v>7.3664149999999999</v>
      </c>
      <c r="N240" s="39">
        <f t="shared" si="32"/>
        <v>-154.61202944444472</v>
      </c>
      <c r="O240" s="39">
        <f>N240*F240</f>
        <v>-2413.6655707716091</v>
      </c>
      <c r="P240" s="39">
        <f xml:space="preserve"> P239+ MAX(J239, 0)</f>
        <v>701908.50697266962</v>
      </c>
      <c r="Q240" s="40">
        <f xml:space="preserve"> Q239 + MAX(-J239, 0)</f>
        <v>259632.8311235648</v>
      </c>
      <c r="R240" s="40">
        <f t="shared" si="33"/>
        <v>2413.6655707716091</v>
      </c>
      <c r="S240" s="40">
        <f t="shared" si="34"/>
        <v>1448.1993424629654</v>
      </c>
      <c r="T240" s="40">
        <f t="shared" si="38"/>
        <v>155779.69867413898</v>
      </c>
      <c r="U240" s="35">
        <f t="shared" si="35"/>
        <v>2413.6655707716091</v>
      </c>
      <c r="V240" s="35">
        <f t="shared" si="36"/>
        <v>1</v>
      </c>
      <c r="W240" s="35">
        <f t="shared" si="39"/>
        <v>8</v>
      </c>
    </row>
    <row r="241" spans="1:23" x14ac:dyDescent="0.35">
      <c r="A241" s="3" t="s">
        <v>12</v>
      </c>
      <c r="B241" s="3">
        <v>233</v>
      </c>
      <c r="C241" s="3">
        <v>233</v>
      </c>
      <c r="D241" s="10">
        <v>54.9</v>
      </c>
      <c r="E241" s="15">
        <f>($D242-$D240)/2/3.6</f>
        <v>-0.45833333333333393</v>
      </c>
      <c r="F241" s="15">
        <f t="shared" si="30"/>
        <v>15.25</v>
      </c>
      <c r="H241" s="31">
        <f>F241</f>
        <v>15.25</v>
      </c>
      <c r="I241" s="32">
        <f t="shared" si="31"/>
        <v>279365703.125</v>
      </c>
      <c r="J241" s="35">
        <f>O241</f>
        <v>-7941.508399791679</v>
      </c>
      <c r="K241" s="36">
        <f>1550*E241</f>
        <v>-710.41666666666754</v>
      </c>
      <c r="L241" s="36">
        <f t="shared" si="37"/>
        <v>182.46600000000004</v>
      </c>
      <c r="M241" s="36">
        <f xml:space="preserve"> 0.5 * 1.225 * 0.36 * 2.14 * (F241)</f>
        <v>7.1960175</v>
      </c>
      <c r="N241" s="39">
        <f t="shared" si="32"/>
        <v>-520.75464916666749</v>
      </c>
      <c r="O241" s="39">
        <f>N241*F241</f>
        <v>-7941.508399791679</v>
      </c>
      <c r="P241" s="39">
        <f xml:space="preserve"> P240+ MAX(J240, 0)</f>
        <v>701908.50697266962</v>
      </c>
      <c r="Q241" s="40">
        <f xml:space="preserve"> Q240 + MAX(-J240, 0)</f>
        <v>262046.49669433641</v>
      </c>
      <c r="R241" s="40">
        <f t="shared" si="33"/>
        <v>7941.508399791679</v>
      </c>
      <c r="S241" s="40">
        <f t="shared" si="34"/>
        <v>4764.9050398750069</v>
      </c>
      <c r="T241" s="40">
        <f t="shared" si="38"/>
        <v>157227.89801660195</v>
      </c>
      <c r="U241" s="35">
        <f t="shared" si="35"/>
        <v>7941.508399791679</v>
      </c>
      <c r="V241" s="35">
        <f t="shared" si="36"/>
        <v>1</v>
      </c>
      <c r="W241" s="35">
        <f t="shared" si="39"/>
        <v>8</v>
      </c>
    </row>
    <row r="242" spans="1:23" x14ac:dyDescent="0.35">
      <c r="A242" s="3" t="s">
        <v>12</v>
      </c>
      <c r="B242" s="3">
        <v>234</v>
      </c>
      <c r="C242" s="3">
        <v>234</v>
      </c>
      <c r="D242" s="10">
        <v>52.9</v>
      </c>
      <c r="E242" s="15">
        <f>($D243-$D241)/2/3.6</f>
        <v>-0.54166666666666641</v>
      </c>
      <c r="F242" s="15">
        <f t="shared" si="30"/>
        <v>14.694444444444443</v>
      </c>
      <c r="H242" s="31">
        <f>F242</f>
        <v>14.694444444444443</v>
      </c>
      <c r="I242" s="32">
        <f t="shared" si="31"/>
        <v>259381945.40895057</v>
      </c>
      <c r="J242" s="35">
        <f>O242</f>
        <v>-9554.0848173842514</v>
      </c>
      <c r="K242" s="36">
        <f>1550*E242</f>
        <v>-839.58333333333292</v>
      </c>
      <c r="L242" s="36">
        <f t="shared" si="37"/>
        <v>182.46600000000004</v>
      </c>
      <c r="M242" s="36">
        <f xml:space="preserve"> 0.5 * 1.225 * 0.36 * 2.14 * (F242)</f>
        <v>6.9338674999999999</v>
      </c>
      <c r="N242" s="39">
        <f t="shared" si="32"/>
        <v>-650.18346583333289</v>
      </c>
      <c r="O242" s="39">
        <f>N242*F242</f>
        <v>-9554.0848173842514</v>
      </c>
      <c r="P242" s="39">
        <f xml:space="preserve"> P241+ MAX(J241, 0)</f>
        <v>701908.50697266962</v>
      </c>
      <c r="Q242" s="40">
        <f xml:space="preserve"> Q241 + MAX(-J241, 0)</f>
        <v>269988.00509412808</v>
      </c>
      <c r="R242" s="40">
        <f t="shared" si="33"/>
        <v>9554.0848173842514</v>
      </c>
      <c r="S242" s="40">
        <f t="shared" si="34"/>
        <v>5732.4508904305503</v>
      </c>
      <c r="T242" s="40">
        <f t="shared" si="38"/>
        <v>161992.80305647696</v>
      </c>
      <c r="U242" s="35">
        <f t="shared" si="35"/>
        <v>9554.0848173842514</v>
      </c>
      <c r="V242" s="35">
        <f t="shared" si="36"/>
        <v>1</v>
      </c>
      <c r="W242" s="35">
        <f t="shared" si="39"/>
        <v>8</v>
      </c>
    </row>
    <row r="243" spans="1:23" x14ac:dyDescent="0.35">
      <c r="A243" s="3" t="s">
        <v>12</v>
      </c>
      <c r="B243" s="3">
        <v>235</v>
      </c>
      <c r="C243" s="3">
        <v>235</v>
      </c>
      <c r="D243" s="10">
        <v>51</v>
      </c>
      <c r="E243" s="15">
        <f>($D244-$D242)/2/3.6</f>
        <v>-0.43055555555555575</v>
      </c>
      <c r="F243" s="15">
        <f t="shared" si="30"/>
        <v>14.166666666666666</v>
      </c>
      <c r="H243" s="31">
        <f>F243</f>
        <v>14.166666666666666</v>
      </c>
      <c r="I243" s="32">
        <f t="shared" si="31"/>
        <v>241084201.38888887</v>
      </c>
      <c r="J243" s="35">
        <f>O243</f>
        <v>-6774.6457199074121</v>
      </c>
      <c r="K243" s="36">
        <f>1550*E243</f>
        <v>-667.36111111111143</v>
      </c>
      <c r="L243" s="36">
        <f t="shared" si="37"/>
        <v>182.46600000000004</v>
      </c>
      <c r="M243" s="36">
        <f xml:space="preserve"> 0.5 * 1.225 * 0.36 * 2.14 * (F243)</f>
        <v>6.684825</v>
      </c>
      <c r="N243" s="39">
        <f t="shared" si="32"/>
        <v>-478.21028611111143</v>
      </c>
      <c r="O243" s="39">
        <f>N243*F243</f>
        <v>-6774.6457199074121</v>
      </c>
      <c r="P243" s="39">
        <f xml:space="preserve"> P242+ MAX(J242, 0)</f>
        <v>701908.50697266962</v>
      </c>
      <c r="Q243" s="40">
        <f xml:space="preserve"> Q242 + MAX(-J242, 0)</f>
        <v>279542.08991151233</v>
      </c>
      <c r="R243" s="40">
        <f t="shared" si="33"/>
        <v>6774.6457199074121</v>
      </c>
      <c r="S243" s="40">
        <f t="shared" si="34"/>
        <v>4064.7874319444472</v>
      </c>
      <c r="T243" s="40">
        <f t="shared" si="38"/>
        <v>167725.2539469075</v>
      </c>
      <c r="U243" s="35">
        <f t="shared" si="35"/>
        <v>6774.6457199074121</v>
      </c>
      <c r="V243" s="35">
        <f t="shared" si="36"/>
        <v>1</v>
      </c>
      <c r="W243" s="35">
        <f t="shared" si="39"/>
        <v>8</v>
      </c>
    </row>
    <row r="244" spans="1:23" x14ac:dyDescent="0.35">
      <c r="A244" s="3" t="s">
        <v>12</v>
      </c>
      <c r="B244" s="3">
        <v>236</v>
      </c>
      <c r="C244" s="3">
        <v>236</v>
      </c>
      <c r="D244" s="10">
        <v>49.8</v>
      </c>
      <c r="E244" s="15">
        <f>($D245-$D243)/2/3.6</f>
        <v>-0.24999999999999961</v>
      </c>
      <c r="F244" s="15">
        <f t="shared" si="30"/>
        <v>13.833333333333332</v>
      </c>
      <c r="H244" s="31">
        <f>F244</f>
        <v>13.833333333333332</v>
      </c>
      <c r="I244" s="32">
        <f t="shared" si="31"/>
        <v>229872534.72222218</v>
      </c>
      <c r="J244" s="35">
        <f>O244</f>
        <v>-2746.0060991666573</v>
      </c>
      <c r="K244" s="36">
        <f>1550*E244</f>
        <v>-387.49999999999937</v>
      </c>
      <c r="L244" s="36">
        <f t="shared" si="37"/>
        <v>182.46600000000004</v>
      </c>
      <c r="M244" s="36">
        <f xml:space="preserve"> 0.5 * 1.225 * 0.36 * 2.14 * (F244)</f>
        <v>6.5275349999999994</v>
      </c>
      <c r="N244" s="39">
        <f t="shared" si="32"/>
        <v>-198.50646499999934</v>
      </c>
      <c r="O244" s="39">
        <f>N244*F244</f>
        <v>-2746.0060991666573</v>
      </c>
      <c r="P244" s="39">
        <f xml:space="preserve"> P243+ MAX(J243, 0)</f>
        <v>701908.50697266962</v>
      </c>
      <c r="Q244" s="40">
        <f xml:space="preserve"> Q243 + MAX(-J243, 0)</f>
        <v>286316.73563141975</v>
      </c>
      <c r="R244" s="40">
        <f t="shared" si="33"/>
        <v>2746.0060991666573</v>
      </c>
      <c r="S244" s="40">
        <f t="shared" si="34"/>
        <v>1647.6036594999944</v>
      </c>
      <c r="T244" s="40">
        <f t="shared" si="38"/>
        <v>171790.04137885195</v>
      </c>
      <c r="U244" s="35">
        <f t="shared" si="35"/>
        <v>2746.0060991666573</v>
      </c>
      <c r="V244" s="35">
        <f t="shared" si="36"/>
        <v>1</v>
      </c>
      <c r="W244" s="35">
        <f t="shared" si="39"/>
        <v>8</v>
      </c>
    </row>
    <row r="245" spans="1:23" x14ac:dyDescent="0.35">
      <c r="A245" s="3" t="s">
        <v>12</v>
      </c>
      <c r="B245" s="3">
        <v>237</v>
      </c>
      <c r="C245" s="3">
        <v>237</v>
      </c>
      <c r="D245" s="10">
        <v>49.2</v>
      </c>
      <c r="E245" s="15">
        <f>($D246-$D244)/2/3.6</f>
        <v>-0.19444444444444425</v>
      </c>
      <c r="F245" s="15">
        <f t="shared" si="30"/>
        <v>13.666666666666668</v>
      </c>
      <c r="H245" s="31">
        <f>F245</f>
        <v>13.666666666666668</v>
      </c>
      <c r="I245" s="32">
        <f t="shared" si="31"/>
        <v>224366805.55555561</v>
      </c>
      <c r="J245" s="35">
        <f>O245</f>
        <v>-1537.1446514814768</v>
      </c>
      <c r="K245" s="36">
        <f>1550*E245</f>
        <v>-301.38888888888857</v>
      </c>
      <c r="L245" s="36">
        <f t="shared" si="37"/>
        <v>182.46600000000004</v>
      </c>
      <c r="M245" s="36">
        <f xml:space="preserve"> 0.5 * 1.225 * 0.36 * 2.14 * (F245)</f>
        <v>6.4488900000000005</v>
      </c>
      <c r="N245" s="39">
        <f t="shared" si="32"/>
        <v>-112.47399888888853</v>
      </c>
      <c r="O245" s="39">
        <f>N245*F245</f>
        <v>-1537.1446514814768</v>
      </c>
      <c r="P245" s="39">
        <f xml:space="preserve"> P244+ MAX(J244, 0)</f>
        <v>701908.50697266962</v>
      </c>
      <c r="Q245" s="40">
        <f xml:space="preserve"> Q244 + MAX(-J244, 0)</f>
        <v>289062.74173058639</v>
      </c>
      <c r="R245" s="40">
        <f t="shared" si="33"/>
        <v>1537.1446514814768</v>
      </c>
      <c r="S245" s="40">
        <f t="shared" si="34"/>
        <v>922.286790888886</v>
      </c>
      <c r="T245" s="40">
        <f t="shared" si="38"/>
        <v>173437.64503835194</v>
      </c>
      <c r="U245" s="35">
        <f t="shared" si="35"/>
        <v>1537.1446514814768</v>
      </c>
      <c r="V245" s="35">
        <f t="shared" si="36"/>
        <v>1</v>
      </c>
      <c r="W245" s="35">
        <f t="shared" si="39"/>
        <v>8</v>
      </c>
    </row>
    <row r="246" spans="1:23" x14ac:dyDescent="0.35">
      <c r="A246" s="3" t="s">
        <v>12</v>
      </c>
      <c r="B246" s="3">
        <v>238</v>
      </c>
      <c r="C246" s="3">
        <v>238</v>
      </c>
      <c r="D246" s="10">
        <v>48.4</v>
      </c>
      <c r="E246" s="15">
        <f>($D247-$D245)/2/3.6</f>
        <v>-0.31944444444444503</v>
      </c>
      <c r="F246" s="15">
        <f t="shared" si="30"/>
        <v>13.444444444444443</v>
      </c>
      <c r="H246" s="31">
        <f>F246</f>
        <v>13.444444444444443</v>
      </c>
      <c r="I246" s="32">
        <f t="shared" si="31"/>
        <v>217129645.06172836</v>
      </c>
      <c r="J246" s="35">
        <f>O246</f>
        <v>-4118.4213250617404</v>
      </c>
      <c r="K246" s="36">
        <f>1550*E246</f>
        <v>-495.13888888888982</v>
      </c>
      <c r="L246" s="36">
        <f t="shared" si="37"/>
        <v>182.46600000000004</v>
      </c>
      <c r="M246" s="36">
        <f xml:space="preserve"> 0.5 * 1.225 * 0.36 * 2.14 * (F246)</f>
        <v>6.3440299999999992</v>
      </c>
      <c r="N246" s="39">
        <f t="shared" si="32"/>
        <v>-306.32885888888984</v>
      </c>
      <c r="O246" s="39">
        <f>N246*F246</f>
        <v>-4118.4213250617404</v>
      </c>
      <c r="P246" s="39">
        <f xml:space="preserve"> P245+ MAX(J245, 0)</f>
        <v>701908.50697266962</v>
      </c>
      <c r="Q246" s="40">
        <f xml:space="preserve"> Q245 + MAX(-J245, 0)</f>
        <v>290599.88638206787</v>
      </c>
      <c r="R246" s="40">
        <f t="shared" si="33"/>
        <v>4118.4213250617404</v>
      </c>
      <c r="S246" s="40">
        <f t="shared" si="34"/>
        <v>2471.0527950370442</v>
      </c>
      <c r="T246" s="40">
        <f t="shared" si="38"/>
        <v>174359.93182924081</v>
      </c>
      <c r="U246" s="35">
        <f t="shared" si="35"/>
        <v>4118.4213250617404</v>
      </c>
      <c r="V246" s="35">
        <f t="shared" si="36"/>
        <v>1</v>
      </c>
      <c r="W246" s="35">
        <f t="shared" si="39"/>
        <v>8</v>
      </c>
    </row>
    <row r="247" spans="1:23" x14ac:dyDescent="0.35">
      <c r="A247" s="3" t="s">
        <v>12</v>
      </c>
      <c r="B247" s="3">
        <v>239</v>
      </c>
      <c r="C247" s="3">
        <v>239</v>
      </c>
      <c r="D247" s="10">
        <v>46.9</v>
      </c>
      <c r="E247" s="15">
        <f>($D248-$D246)/2/3.6</f>
        <v>-0.56944444444444464</v>
      </c>
      <c r="F247" s="15">
        <f t="shared" si="30"/>
        <v>13.027777777777777</v>
      </c>
      <c r="H247" s="31">
        <f>F247</f>
        <v>13.027777777777777</v>
      </c>
      <c r="I247" s="32">
        <f t="shared" si="31"/>
        <v>203879746.33487654</v>
      </c>
      <c r="J247" s="35">
        <f>O247</f>
        <v>-9041.6096133719166</v>
      </c>
      <c r="K247" s="36">
        <f>1550*E247</f>
        <v>-882.63888888888914</v>
      </c>
      <c r="L247" s="36">
        <f t="shared" si="37"/>
        <v>182.46600000000004</v>
      </c>
      <c r="M247" s="36">
        <f xml:space="preserve"> 0.5 * 1.225 * 0.36 * 2.14 * (F247)</f>
        <v>6.1474174999999995</v>
      </c>
      <c r="N247" s="39">
        <f t="shared" si="32"/>
        <v>-694.02547138888917</v>
      </c>
      <c r="O247" s="39">
        <f>N247*F247</f>
        <v>-9041.6096133719166</v>
      </c>
      <c r="P247" s="39">
        <f xml:space="preserve"> P246+ MAX(J246, 0)</f>
        <v>701908.50697266962</v>
      </c>
      <c r="Q247" s="40">
        <f xml:space="preserve"> Q246 + MAX(-J246, 0)</f>
        <v>294718.30770712963</v>
      </c>
      <c r="R247" s="40">
        <f t="shared" si="33"/>
        <v>9041.6096133719166</v>
      </c>
      <c r="S247" s="40">
        <f t="shared" si="34"/>
        <v>5424.9657680231494</v>
      </c>
      <c r="T247" s="40">
        <f t="shared" si="38"/>
        <v>176830.98462427786</v>
      </c>
      <c r="U247" s="35">
        <f t="shared" si="35"/>
        <v>9041.6096133719166</v>
      </c>
      <c r="V247" s="35">
        <f t="shared" si="36"/>
        <v>1</v>
      </c>
      <c r="W247" s="35">
        <f t="shared" si="39"/>
        <v>8</v>
      </c>
    </row>
    <row r="248" spans="1:23" x14ac:dyDescent="0.35">
      <c r="A248" s="3" t="s">
        <v>12</v>
      </c>
      <c r="B248" s="3">
        <v>240</v>
      </c>
      <c r="C248" s="3">
        <v>240</v>
      </c>
      <c r="D248" s="10">
        <v>44.3</v>
      </c>
      <c r="E248" s="15">
        <f>($D249-$D247)/2/3.6</f>
        <v>-0.74999999999999978</v>
      </c>
      <c r="F248" s="15">
        <f t="shared" si="30"/>
        <v>12.305555555555554</v>
      </c>
      <c r="H248" s="31">
        <f>F248</f>
        <v>12.305555555555554</v>
      </c>
      <c r="I248" s="32">
        <f t="shared" si="31"/>
        <v>181901320.4089506</v>
      </c>
      <c r="J248" s="35">
        <f>O248</f>
        <v>-11988.409117569438</v>
      </c>
      <c r="K248" s="36">
        <f>1550*E248</f>
        <v>-1162.4999999999995</v>
      </c>
      <c r="L248" s="36">
        <f t="shared" si="37"/>
        <v>182.46600000000004</v>
      </c>
      <c r="M248" s="36">
        <f xml:space="preserve"> 0.5 * 1.225 * 0.36 * 2.14 * (F248)</f>
        <v>5.8066224999999996</v>
      </c>
      <c r="N248" s="39">
        <f t="shared" si="32"/>
        <v>-974.22737749999953</v>
      </c>
      <c r="O248" s="39">
        <f>N248*F248</f>
        <v>-11988.409117569438</v>
      </c>
      <c r="P248" s="39">
        <f xml:space="preserve"> P247+ MAX(J247, 0)</f>
        <v>701908.50697266962</v>
      </c>
      <c r="Q248" s="40">
        <f xml:space="preserve"> Q247 + MAX(-J247, 0)</f>
        <v>303759.91732050152</v>
      </c>
      <c r="R248" s="40">
        <f t="shared" si="33"/>
        <v>11988.409117569438</v>
      </c>
      <c r="S248" s="40">
        <f t="shared" si="34"/>
        <v>7193.0454705416623</v>
      </c>
      <c r="T248" s="40">
        <f t="shared" si="38"/>
        <v>182255.95039230102</v>
      </c>
      <c r="U248" s="35">
        <f t="shared" si="35"/>
        <v>11988.409117569438</v>
      </c>
      <c r="V248" s="35">
        <f t="shared" si="36"/>
        <v>1</v>
      </c>
      <c r="W248" s="35">
        <f t="shared" si="39"/>
        <v>8</v>
      </c>
    </row>
    <row r="249" spans="1:23" x14ac:dyDescent="0.35">
      <c r="A249" s="3" t="s">
        <v>12</v>
      </c>
      <c r="B249" s="3">
        <v>241</v>
      </c>
      <c r="C249" s="3">
        <v>241</v>
      </c>
      <c r="D249" s="10">
        <v>41.5</v>
      </c>
      <c r="E249" s="15">
        <f>($D250-$D248)/2/3.6</f>
        <v>-0.6666666666666663</v>
      </c>
      <c r="F249" s="15">
        <f t="shared" si="30"/>
        <v>11.527777777777777</v>
      </c>
      <c r="H249" s="31">
        <f>F249</f>
        <v>11.527777777777777</v>
      </c>
      <c r="I249" s="32">
        <f t="shared" si="31"/>
        <v>159633704.66820985</v>
      </c>
      <c r="J249" s="35">
        <f>O249</f>
        <v>-9745.9028929398082</v>
      </c>
      <c r="K249" s="36">
        <f>1550*E249</f>
        <v>-1033.3333333333328</v>
      </c>
      <c r="L249" s="36">
        <f t="shared" si="37"/>
        <v>182.46600000000004</v>
      </c>
      <c r="M249" s="36">
        <f xml:space="preserve"> 0.5 * 1.225 * 0.36 * 2.14 * (F249)</f>
        <v>5.4396125</v>
      </c>
      <c r="N249" s="39">
        <f t="shared" si="32"/>
        <v>-845.42772083333284</v>
      </c>
      <c r="O249" s="39">
        <f>N249*F249</f>
        <v>-9745.9028929398082</v>
      </c>
      <c r="P249" s="39">
        <f xml:space="preserve"> P248+ MAX(J248, 0)</f>
        <v>701908.50697266962</v>
      </c>
      <c r="Q249" s="40">
        <f xml:space="preserve"> Q248 + MAX(-J248, 0)</f>
        <v>315748.32643807097</v>
      </c>
      <c r="R249" s="40">
        <f t="shared" si="33"/>
        <v>9745.9028929398082</v>
      </c>
      <c r="S249" s="40">
        <f t="shared" si="34"/>
        <v>5847.5417357638844</v>
      </c>
      <c r="T249" s="40">
        <f t="shared" si="38"/>
        <v>189448.99586284268</v>
      </c>
      <c r="U249" s="35">
        <f t="shared" si="35"/>
        <v>9745.9028929398082</v>
      </c>
      <c r="V249" s="35">
        <f t="shared" si="36"/>
        <v>1</v>
      </c>
      <c r="W249" s="35">
        <f t="shared" si="39"/>
        <v>8</v>
      </c>
    </row>
    <row r="250" spans="1:23" x14ac:dyDescent="0.35">
      <c r="A250" s="3" t="s">
        <v>12</v>
      </c>
      <c r="B250" s="3">
        <v>242</v>
      </c>
      <c r="C250" s="3">
        <v>242</v>
      </c>
      <c r="D250" s="10">
        <v>39.5</v>
      </c>
      <c r="E250" s="15">
        <f>($D251-$D249)/2/3.6</f>
        <v>-0.625</v>
      </c>
      <c r="F250" s="15">
        <f t="shared" si="30"/>
        <v>10.972222222222221</v>
      </c>
      <c r="H250" s="31">
        <f>F250</f>
        <v>10.972222222222221</v>
      </c>
      <c r="I250" s="32">
        <f t="shared" si="31"/>
        <v>144618079.66820982</v>
      </c>
      <c r="J250" s="35">
        <f>O250</f>
        <v>-8570.4745086805542</v>
      </c>
      <c r="K250" s="36">
        <f>1550*E250</f>
        <v>-968.75</v>
      </c>
      <c r="L250" s="36">
        <f t="shared" si="37"/>
        <v>182.46600000000004</v>
      </c>
      <c r="M250" s="36">
        <f xml:space="preserve"> 0.5 * 1.225 * 0.36 * 2.14 * (F250)</f>
        <v>5.1774624999999999</v>
      </c>
      <c r="N250" s="39">
        <f t="shared" si="32"/>
        <v>-781.10653749999994</v>
      </c>
      <c r="O250" s="39">
        <f>N250*F250</f>
        <v>-8570.4745086805542</v>
      </c>
      <c r="P250" s="39">
        <f xml:space="preserve"> P249+ MAX(J249, 0)</f>
        <v>701908.50697266962</v>
      </c>
      <c r="Q250" s="40">
        <f xml:space="preserve"> Q249 + MAX(-J249, 0)</f>
        <v>325494.22933101078</v>
      </c>
      <c r="R250" s="40">
        <f t="shared" si="33"/>
        <v>8570.4745086805542</v>
      </c>
      <c r="S250" s="40">
        <f t="shared" si="34"/>
        <v>5142.2847052083325</v>
      </c>
      <c r="T250" s="40">
        <f t="shared" si="38"/>
        <v>195296.53759860658</v>
      </c>
      <c r="U250" s="35">
        <f t="shared" si="35"/>
        <v>8570.4745086805542</v>
      </c>
      <c r="V250" s="35">
        <f t="shared" si="36"/>
        <v>1</v>
      </c>
      <c r="W250" s="35">
        <f t="shared" si="39"/>
        <v>8</v>
      </c>
    </row>
    <row r="251" spans="1:23" x14ac:dyDescent="0.35">
      <c r="A251" s="3" t="s">
        <v>12</v>
      </c>
      <c r="B251" s="3">
        <v>243</v>
      </c>
      <c r="C251" s="3">
        <v>243</v>
      </c>
      <c r="D251" s="10">
        <v>37</v>
      </c>
      <c r="E251" s="15">
        <f>($D252-$D250)/2/3.6</f>
        <v>-0.68055555555555536</v>
      </c>
      <c r="F251" s="15">
        <f t="shared" si="30"/>
        <v>10.277777777777777</v>
      </c>
      <c r="H251" s="31">
        <f>F251</f>
        <v>10.277777777777777</v>
      </c>
      <c r="I251" s="32">
        <f t="shared" si="31"/>
        <v>126891300.15432097</v>
      </c>
      <c r="J251" s="35">
        <f>O251</f>
        <v>-8916.4381766975275</v>
      </c>
      <c r="K251" s="36">
        <f>1550*E251</f>
        <v>-1054.8611111111109</v>
      </c>
      <c r="L251" s="36">
        <f t="shared" si="37"/>
        <v>182.46600000000004</v>
      </c>
      <c r="M251" s="36">
        <f xml:space="preserve"> 0.5 * 1.225 * 0.36 * 2.14 * (F251)</f>
        <v>4.8497749999999993</v>
      </c>
      <c r="N251" s="39">
        <f t="shared" si="32"/>
        <v>-867.54533611111083</v>
      </c>
      <c r="O251" s="39">
        <f>N251*F251</f>
        <v>-8916.4381766975275</v>
      </c>
      <c r="P251" s="39">
        <f xml:space="preserve"> P250+ MAX(J250, 0)</f>
        <v>701908.50697266962</v>
      </c>
      <c r="Q251" s="40">
        <f xml:space="preserve"> Q250 + MAX(-J250, 0)</f>
        <v>334064.70383969136</v>
      </c>
      <c r="R251" s="40">
        <f t="shared" si="33"/>
        <v>8916.4381766975275</v>
      </c>
      <c r="S251" s="40">
        <f t="shared" si="34"/>
        <v>5349.8629060185167</v>
      </c>
      <c r="T251" s="40">
        <f t="shared" si="38"/>
        <v>200438.8223038149</v>
      </c>
      <c r="U251" s="35">
        <f t="shared" si="35"/>
        <v>8916.4381766975275</v>
      </c>
      <c r="V251" s="35">
        <f t="shared" si="36"/>
        <v>1</v>
      </c>
      <c r="W251" s="35">
        <f t="shared" si="39"/>
        <v>8</v>
      </c>
    </row>
    <row r="252" spans="1:23" x14ac:dyDescent="0.35">
      <c r="A252" s="3" t="s">
        <v>12</v>
      </c>
      <c r="B252" s="3">
        <v>244</v>
      </c>
      <c r="C252" s="3">
        <v>244</v>
      </c>
      <c r="D252" s="10">
        <v>34.6</v>
      </c>
      <c r="E252" s="15">
        <f>($D253-$D251)/2/3.6</f>
        <v>-0.65277777777777812</v>
      </c>
      <c r="F252" s="15">
        <f t="shared" si="30"/>
        <v>9.6111111111111107</v>
      </c>
      <c r="H252" s="31">
        <f>F252</f>
        <v>9.6111111111111107</v>
      </c>
      <c r="I252" s="32">
        <f t="shared" si="31"/>
        <v>110963614.96913578</v>
      </c>
      <c r="J252" s="35">
        <f>O252</f>
        <v>-7927.2863542283994</v>
      </c>
      <c r="K252" s="36">
        <f>1550*E252</f>
        <v>-1011.8055555555561</v>
      </c>
      <c r="L252" s="36">
        <f t="shared" si="37"/>
        <v>182.46600000000004</v>
      </c>
      <c r="M252" s="36">
        <f xml:space="preserve"> 0.5 * 1.225 * 0.36 * 2.14 * (F252)</f>
        <v>4.5351949999999999</v>
      </c>
      <c r="N252" s="39">
        <f t="shared" si="32"/>
        <v>-824.80436055555606</v>
      </c>
      <c r="O252" s="39">
        <f>N252*F252</f>
        <v>-7927.2863542283994</v>
      </c>
      <c r="P252" s="39">
        <f xml:space="preserve"> P251+ MAX(J251, 0)</f>
        <v>701908.50697266962</v>
      </c>
      <c r="Q252" s="40">
        <f xml:space="preserve"> Q251 + MAX(-J251, 0)</f>
        <v>342981.14201638888</v>
      </c>
      <c r="R252" s="40">
        <f t="shared" si="33"/>
        <v>7927.2863542283994</v>
      </c>
      <c r="S252" s="40">
        <f t="shared" si="34"/>
        <v>4756.3718125370397</v>
      </c>
      <c r="T252" s="40">
        <f t="shared" si="38"/>
        <v>205788.68520983341</v>
      </c>
      <c r="U252" s="35">
        <f t="shared" si="35"/>
        <v>7927.2863542283994</v>
      </c>
      <c r="V252" s="35">
        <f t="shared" si="36"/>
        <v>1</v>
      </c>
      <c r="W252" s="35">
        <f t="shared" si="39"/>
        <v>8</v>
      </c>
    </row>
    <row r="253" spans="1:23" x14ac:dyDescent="0.35">
      <c r="A253" s="3" t="s">
        <v>12</v>
      </c>
      <c r="B253" s="3">
        <v>245</v>
      </c>
      <c r="C253" s="3">
        <v>245</v>
      </c>
      <c r="D253" s="10">
        <v>32.299999999999997</v>
      </c>
      <c r="E253" s="15">
        <f>($D254-$D252)/2/3.6</f>
        <v>-0.7777777777777779</v>
      </c>
      <c r="F253" s="15">
        <f t="shared" si="30"/>
        <v>8.9722222222222214</v>
      </c>
      <c r="H253" s="31">
        <f>F253</f>
        <v>8.9722222222222214</v>
      </c>
      <c r="I253" s="32">
        <f t="shared" si="31"/>
        <v>96701551.89043209</v>
      </c>
      <c r="J253" s="35">
        <f>O253</f>
        <v>-9141.4009465817908</v>
      </c>
      <c r="K253" s="36">
        <f>1550*E253</f>
        <v>-1205.5555555555557</v>
      </c>
      <c r="L253" s="36">
        <f t="shared" si="37"/>
        <v>182.46600000000004</v>
      </c>
      <c r="M253" s="36">
        <f xml:space="preserve"> 0.5 * 1.225 * 0.36 * 2.14 * (F253)</f>
        <v>4.2337224999999998</v>
      </c>
      <c r="N253" s="39">
        <f t="shared" si="32"/>
        <v>-1018.8558330555556</v>
      </c>
      <c r="O253" s="39">
        <f>N253*F253</f>
        <v>-9141.4009465817908</v>
      </c>
      <c r="P253" s="39">
        <f xml:space="preserve"> P252+ MAX(J252, 0)</f>
        <v>701908.50697266962</v>
      </c>
      <c r="Q253" s="40">
        <f xml:space="preserve"> Q252 + MAX(-J252, 0)</f>
        <v>350908.42837061727</v>
      </c>
      <c r="R253" s="40">
        <f t="shared" si="33"/>
        <v>9141.4009465817908</v>
      </c>
      <c r="S253" s="40">
        <f t="shared" si="34"/>
        <v>5484.8405679490743</v>
      </c>
      <c r="T253" s="40">
        <f t="shared" si="38"/>
        <v>210545.05702237046</v>
      </c>
      <c r="U253" s="35">
        <f t="shared" si="35"/>
        <v>9141.4009465817908</v>
      </c>
      <c r="V253" s="35">
        <f t="shared" si="36"/>
        <v>1</v>
      </c>
      <c r="W253" s="35">
        <f t="shared" si="39"/>
        <v>8</v>
      </c>
    </row>
    <row r="254" spans="1:23" x14ac:dyDescent="0.35">
      <c r="A254" s="3" t="s">
        <v>12</v>
      </c>
      <c r="B254" s="3">
        <v>246</v>
      </c>
      <c r="C254" s="3">
        <v>246</v>
      </c>
      <c r="D254" s="10">
        <v>29</v>
      </c>
      <c r="E254" s="15">
        <f>($D255-$D253)/2/3.6</f>
        <v>-0.99999999999999933</v>
      </c>
      <c r="F254" s="15">
        <f t="shared" si="30"/>
        <v>8.0555555555555554</v>
      </c>
      <c r="H254" s="31">
        <f>F254</f>
        <v>8.0555555555555554</v>
      </c>
      <c r="I254" s="32">
        <f t="shared" si="31"/>
        <v>77951485.339506179</v>
      </c>
      <c r="J254" s="35">
        <f>O254</f>
        <v>-10985.625534722212</v>
      </c>
      <c r="K254" s="36">
        <f>1550*E254</f>
        <v>-1549.9999999999989</v>
      </c>
      <c r="L254" s="36">
        <f t="shared" si="37"/>
        <v>182.46600000000004</v>
      </c>
      <c r="M254" s="36">
        <f xml:space="preserve"> 0.5 * 1.225 * 0.36 * 2.14 * (F254)</f>
        <v>3.8011750000000002</v>
      </c>
      <c r="N254" s="39">
        <f t="shared" si="32"/>
        <v>-1363.7328249999987</v>
      </c>
      <c r="O254" s="39">
        <f>N254*F254</f>
        <v>-10985.625534722212</v>
      </c>
      <c r="P254" s="39">
        <f xml:space="preserve"> P253+ MAX(J253, 0)</f>
        <v>701908.50697266962</v>
      </c>
      <c r="Q254" s="40">
        <f xml:space="preserve"> Q253 + MAX(-J253, 0)</f>
        <v>360049.82931719907</v>
      </c>
      <c r="R254" s="40">
        <f t="shared" si="33"/>
        <v>10985.625534722212</v>
      </c>
      <c r="S254" s="40">
        <f t="shared" si="34"/>
        <v>6591.3753208333274</v>
      </c>
      <c r="T254" s="40">
        <f t="shared" si="38"/>
        <v>216029.89759031954</v>
      </c>
      <c r="U254" s="35">
        <f t="shared" si="35"/>
        <v>10985.625534722212</v>
      </c>
      <c r="V254" s="35">
        <f t="shared" si="36"/>
        <v>1</v>
      </c>
      <c r="W254" s="35">
        <f t="shared" si="39"/>
        <v>8</v>
      </c>
    </row>
    <row r="255" spans="1:23" x14ac:dyDescent="0.35">
      <c r="A255" s="3" t="s">
        <v>12</v>
      </c>
      <c r="B255" s="3">
        <v>247</v>
      </c>
      <c r="C255" s="3">
        <v>247</v>
      </c>
      <c r="D255" s="10">
        <v>25.1</v>
      </c>
      <c r="E255" s="15">
        <f>($D256-$D254)/2/3.6</f>
        <v>-0.94444444444444453</v>
      </c>
      <c r="F255" s="15">
        <f t="shared" si="30"/>
        <v>6.9722222222222223</v>
      </c>
      <c r="H255" s="31">
        <f>F255</f>
        <v>6.9722222222222223</v>
      </c>
      <c r="I255" s="32">
        <f t="shared" si="31"/>
        <v>58395024.112654328</v>
      </c>
      <c r="J255" s="35">
        <f>O255</f>
        <v>-8911.4266528780863</v>
      </c>
      <c r="K255" s="36">
        <f>1550*E255</f>
        <v>-1463.8888888888889</v>
      </c>
      <c r="L255" s="36">
        <f t="shared" si="37"/>
        <v>182.46600000000004</v>
      </c>
      <c r="M255" s="36">
        <f xml:space="preserve"> 0.5 * 1.225 * 0.36 * 2.14 * (F255)</f>
        <v>3.2899825000000003</v>
      </c>
      <c r="N255" s="39">
        <f t="shared" si="32"/>
        <v>-1278.1329063888888</v>
      </c>
      <c r="O255" s="39">
        <f>N255*F255</f>
        <v>-8911.4266528780863</v>
      </c>
      <c r="P255" s="39">
        <f xml:space="preserve"> P254+ MAX(J254, 0)</f>
        <v>701908.50697266962</v>
      </c>
      <c r="Q255" s="40">
        <f xml:space="preserve"> Q254 + MAX(-J254, 0)</f>
        <v>371035.4548519213</v>
      </c>
      <c r="R255" s="40">
        <f t="shared" si="33"/>
        <v>8911.4266528780863</v>
      </c>
      <c r="S255" s="40">
        <f t="shared" si="34"/>
        <v>5346.8559917268512</v>
      </c>
      <c r="T255" s="40">
        <f t="shared" si="38"/>
        <v>222621.27291115286</v>
      </c>
      <c r="U255" s="35">
        <f t="shared" si="35"/>
        <v>8911.4266528780863</v>
      </c>
      <c r="V255" s="35">
        <f t="shared" si="36"/>
        <v>1</v>
      </c>
      <c r="W255" s="35">
        <f t="shared" si="39"/>
        <v>8</v>
      </c>
    </row>
    <row r="256" spans="1:23" x14ac:dyDescent="0.35">
      <c r="A256" s="3" t="s">
        <v>12</v>
      </c>
      <c r="B256" s="3">
        <v>248</v>
      </c>
      <c r="C256" s="3">
        <v>248</v>
      </c>
      <c r="D256" s="10">
        <v>22.2</v>
      </c>
      <c r="E256" s="15">
        <f>($D257-$D255)/2/3.6</f>
        <v>-0.5833333333333337</v>
      </c>
      <c r="F256" s="15">
        <f t="shared" si="30"/>
        <v>6.1666666666666661</v>
      </c>
      <c r="H256" s="31">
        <f>F256</f>
        <v>6.1666666666666661</v>
      </c>
      <c r="I256" s="32">
        <f t="shared" si="31"/>
        <v>45680868.055555545</v>
      </c>
      <c r="J256" s="35">
        <f>O256</f>
        <v>-4432.5432769444478</v>
      </c>
      <c r="K256" s="36">
        <f>1550*E256</f>
        <v>-904.1666666666672</v>
      </c>
      <c r="L256" s="36">
        <f t="shared" si="37"/>
        <v>182.46600000000004</v>
      </c>
      <c r="M256" s="36">
        <f xml:space="preserve"> 0.5 * 1.225 * 0.36 * 2.14 * (F256)</f>
        <v>2.9098649999999999</v>
      </c>
      <c r="N256" s="39">
        <f t="shared" si="32"/>
        <v>-718.79080166666722</v>
      </c>
      <c r="O256" s="39">
        <f>N256*F256</f>
        <v>-4432.5432769444478</v>
      </c>
      <c r="P256" s="39">
        <f xml:space="preserve"> P255+ MAX(J255, 0)</f>
        <v>701908.50697266962</v>
      </c>
      <c r="Q256" s="40">
        <f xml:space="preserve"> Q255 + MAX(-J255, 0)</f>
        <v>379946.88150479936</v>
      </c>
      <c r="R256" s="40">
        <f t="shared" si="33"/>
        <v>4432.5432769444478</v>
      </c>
      <c r="S256" s="40">
        <f t="shared" si="34"/>
        <v>2659.5259661666687</v>
      </c>
      <c r="T256" s="40">
        <f t="shared" si="38"/>
        <v>227968.12890287972</v>
      </c>
      <c r="U256" s="35">
        <f t="shared" si="35"/>
        <v>4432.5432769444478</v>
      </c>
      <c r="V256" s="35">
        <f t="shared" si="36"/>
        <v>1</v>
      </c>
      <c r="W256" s="35">
        <f t="shared" si="39"/>
        <v>8</v>
      </c>
    </row>
    <row r="257" spans="1:23" x14ac:dyDescent="0.35">
      <c r="A257" s="3" t="s">
        <v>12</v>
      </c>
      <c r="B257" s="3">
        <v>249</v>
      </c>
      <c r="C257" s="3">
        <v>249</v>
      </c>
      <c r="D257" s="10">
        <v>20.9</v>
      </c>
      <c r="E257" s="15">
        <f>($D258-$D256)/2/3.6</f>
        <v>-0.25000000000000011</v>
      </c>
      <c r="F257" s="15">
        <f t="shared" si="30"/>
        <v>5.8055555555555554</v>
      </c>
      <c r="H257" s="31">
        <f>F257</f>
        <v>5.8055555555555554</v>
      </c>
      <c r="I257" s="32">
        <f t="shared" si="31"/>
        <v>40487500.964506172</v>
      </c>
      <c r="J257" s="35">
        <f>O257</f>
        <v>-1174.4321470138898</v>
      </c>
      <c r="K257" s="36">
        <f>1550*E257</f>
        <v>-387.50000000000017</v>
      </c>
      <c r="L257" s="36">
        <f t="shared" si="37"/>
        <v>182.46600000000004</v>
      </c>
      <c r="M257" s="36">
        <f xml:space="preserve"> 0.5 * 1.225 * 0.36 * 2.14 * (F257)</f>
        <v>2.7394674999999999</v>
      </c>
      <c r="N257" s="39">
        <f t="shared" si="32"/>
        <v>-202.29453250000014</v>
      </c>
      <c r="O257" s="39">
        <f>N257*F257</f>
        <v>-1174.4321470138898</v>
      </c>
      <c r="P257" s="39">
        <f xml:space="preserve"> P256+ MAX(J256, 0)</f>
        <v>701908.50697266962</v>
      </c>
      <c r="Q257" s="40">
        <f xml:space="preserve"> Q256 + MAX(-J256, 0)</f>
        <v>384379.42478174379</v>
      </c>
      <c r="R257" s="40">
        <f t="shared" si="33"/>
        <v>1174.4321470138898</v>
      </c>
      <c r="S257" s="40">
        <f t="shared" si="34"/>
        <v>704.65928820833381</v>
      </c>
      <c r="T257" s="40">
        <f t="shared" si="38"/>
        <v>230627.65486904638</v>
      </c>
      <c r="U257" s="35">
        <f t="shared" si="35"/>
        <v>1174.4321470138898</v>
      </c>
      <c r="V257" s="35">
        <f t="shared" si="36"/>
        <v>1</v>
      </c>
      <c r="W257" s="35">
        <f t="shared" si="39"/>
        <v>8</v>
      </c>
    </row>
    <row r="258" spans="1:23" x14ac:dyDescent="0.35">
      <c r="A258" s="3" t="s">
        <v>12</v>
      </c>
      <c r="B258" s="3">
        <v>250</v>
      </c>
      <c r="C258" s="3">
        <v>250</v>
      </c>
      <c r="D258" s="10">
        <v>20.399999999999999</v>
      </c>
      <c r="E258" s="15">
        <f>($D259-$D257)/2/3.6</f>
        <v>-0.19444444444444425</v>
      </c>
      <c r="F258" s="15">
        <f t="shared" si="30"/>
        <v>5.6666666666666661</v>
      </c>
      <c r="H258" s="31">
        <f>F258</f>
        <v>5.6666666666666661</v>
      </c>
      <c r="I258" s="32">
        <f t="shared" si="31"/>
        <v>38573472.222222209</v>
      </c>
      <c r="J258" s="35">
        <f>O258</f>
        <v>-658.7441003703683</v>
      </c>
      <c r="K258" s="36">
        <f>1550*E258</f>
        <v>-301.38888888888857</v>
      </c>
      <c r="L258" s="36">
        <f t="shared" si="37"/>
        <v>182.46600000000004</v>
      </c>
      <c r="M258" s="36">
        <f xml:space="preserve"> 0.5 * 1.225 * 0.36 * 2.14 * (F258)</f>
        <v>2.6739299999999999</v>
      </c>
      <c r="N258" s="39">
        <f t="shared" si="32"/>
        <v>-116.24895888888854</v>
      </c>
      <c r="O258" s="39">
        <f>N258*F258</f>
        <v>-658.7441003703683</v>
      </c>
      <c r="P258" s="39">
        <f xml:space="preserve"> P257+ MAX(J257, 0)</f>
        <v>701908.50697266962</v>
      </c>
      <c r="Q258" s="40">
        <f xml:space="preserve"> Q257 + MAX(-J257, 0)</f>
        <v>385553.85692875768</v>
      </c>
      <c r="R258" s="40">
        <f t="shared" si="33"/>
        <v>658.7441003703683</v>
      </c>
      <c r="S258" s="40">
        <f t="shared" si="34"/>
        <v>395.24646022222095</v>
      </c>
      <c r="T258" s="40">
        <f t="shared" si="38"/>
        <v>231332.3141572547</v>
      </c>
      <c r="U258" s="35">
        <f t="shared" si="35"/>
        <v>658.7441003703683</v>
      </c>
      <c r="V258" s="35">
        <f t="shared" si="36"/>
        <v>1</v>
      </c>
      <c r="W258" s="35">
        <f t="shared" si="39"/>
        <v>8</v>
      </c>
    </row>
    <row r="259" spans="1:23" x14ac:dyDescent="0.35">
      <c r="A259" s="3" t="s">
        <v>12</v>
      </c>
      <c r="B259" s="3">
        <v>251</v>
      </c>
      <c r="C259" s="3">
        <v>251</v>
      </c>
      <c r="D259" s="10">
        <v>19.5</v>
      </c>
      <c r="E259" s="15">
        <f>($D260-$D258)/2/3.6</f>
        <v>-0.27777777777777779</v>
      </c>
      <c r="F259" s="15">
        <f t="shared" si="30"/>
        <v>5.416666666666667</v>
      </c>
      <c r="H259" s="31">
        <f>F259</f>
        <v>5.416666666666667</v>
      </c>
      <c r="I259" s="32">
        <f t="shared" si="31"/>
        <v>35245008.68055556</v>
      </c>
      <c r="J259" s="35">
        <f>O259</f>
        <v>-1329.9736290509261</v>
      </c>
      <c r="K259" s="36">
        <f>1550*E259</f>
        <v>-430.5555555555556</v>
      </c>
      <c r="L259" s="36">
        <f t="shared" si="37"/>
        <v>182.46600000000004</v>
      </c>
      <c r="M259" s="36">
        <f xml:space="preserve"> 0.5 * 1.225 * 0.36 * 2.14 * (F259)</f>
        <v>2.5559625000000001</v>
      </c>
      <c r="N259" s="39">
        <f t="shared" si="32"/>
        <v>-245.53359305555557</v>
      </c>
      <c r="O259" s="39">
        <f>N259*F259</f>
        <v>-1329.9736290509261</v>
      </c>
      <c r="P259" s="39">
        <f xml:space="preserve"> P258+ MAX(J258, 0)</f>
        <v>701908.50697266962</v>
      </c>
      <c r="Q259" s="40">
        <f xml:space="preserve"> Q258 + MAX(-J258, 0)</f>
        <v>386212.60102912807</v>
      </c>
      <c r="R259" s="40">
        <f t="shared" si="33"/>
        <v>1329.9736290509261</v>
      </c>
      <c r="S259" s="40">
        <f t="shared" si="34"/>
        <v>797.98417743055563</v>
      </c>
      <c r="T259" s="40">
        <f t="shared" si="38"/>
        <v>231727.56061747693</v>
      </c>
      <c r="U259" s="35">
        <f t="shared" si="35"/>
        <v>1329.9736290509261</v>
      </c>
      <c r="V259" s="35">
        <f t="shared" si="36"/>
        <v>1</v>
      </c>
      <c r="W259" s="35">
        <f t="shared" si="39"/>
        <v>8</v>
      </c>
    </row>
    <row r="260" spans="1:23" x14ac:dyDescent="0.35">
      <c r="A260" s="3" t="s">
        <v>12</v>
      </c>
      <c r="B260" s="3">
        <v>252</v>
      </c>
      <c r="C260" s="3">
        <v>252</v>
      </c>
      <c r="D260" s="10">
        <v>18.399999999999999</v>
      </c>
      <c r="E260" s="15">
        <f>($D261-$D259)/2/3.6</f>
        <v>-0.23611111111111099</v>
      </c>
      <c r="F260" s="15">
        <f t="shared" si="30"/>
        <v>5.1111111111111107</v>
      </c>
      <c r="H260" s="31">
        <f>F260</f>
        <v>5.1111111111111107</v>
      </c>
      <c r="I260" s="32">
        <f t="shared" si="31"/>
        <v>31380802.469135799</v>
      </c>
      <c r="J260" s="35">
        <f>O260</f>
        <v>-925.59381580246804</v>
      </c>
      <c r="K260" s="36">
        <f>1550*E260</f>
        <v>-365.97222222222206</v>
      </c>
      <c r="L260" s="36">
        <f t="shared" si="37"/>
        <v>182.46600000000004</v>
      </c>
      <c r="M260" s="36">
        <f xml:space="preserve"> 0.5 * 1.225 * 0.36 * 2.14 * (F260)</f>
        <v>2.4117799999999998</v>
      </c>
      <c r="N260" s="39">
        <f t="shared" si="32"/>
        <v>-181.09444222222203</v>
      </c>
      <c r="O260" s="39">
        <f>N260*F260</f>
        <v>-925.59381580246804</v>
      </c>
      <c r="P260" s="39">
        <f xml:space="preserve"> P259+ MAX(J259, 0)</f>
        <v>701908.50697266962</v>
      </c>
      <c r="Q260" s="40">
        <f xml:space="preserve"> Q259 + MAX(-J259, 0)</f>
        <v>387542.57465817902</v>
      </c>
      <c r="R260" s="40">
        <f t="shared" si="33"/>
        <v>925.59381580246804</v>
      </c>
      <c r="S260" s="40">
        <f t="shared" si="34"/>
        <v>555.35628948148076</v>
      </c>
      <c r="T260" s="40">
        <f t="shared" si="38"/>
        <v>232525.5447949075</v>
      </c>
      <c r="U260" s="35">
        <f t="shared" si="35"/>
        <v>925.59381580246804</v>
      </c>
      <c r="V260" s="35">
        <f t="shared" si="36"/>
        <v>1</v>
      </c>
      <c r="W260" s="35">
        <f t="shared" si="39"/>
        <v>8</v>
      </c>
    </row>
    <row r="261" spans="1:23" x14ac:dyDescent="0.35">
      <c r="A261" s="3" t="s">
        <v>12</v>
      </c>
      <c r="B261" s="3">
        <v>253</v>
      </c>
      <c r="C261" s="3">
        <v>253</v>
      </c>
      <c r="D261" s="10">
        <v>17.8</v>
      </c>
      <c r="E261" s="15">
        <f>($D262-$D260)/2/3.6</f>
        <v>-8.3333333333333037E-2</v>
      </c>
      <c r="F261" s="15">
        <f t="shared" si="30"/>
        <v>4.9444444444444446</v>
      </c>
      <c r="H261" s="31">
        <f>F261</f>
        <v>4.9444444444444446</v>
      </c>
      <c r="I261" s="32">
        <f t="shared" si="31"/>
        <v>29367596.450617291</v>
      </c>
      <c r="J261" s="35">
        <f>O261</f>
        <v>275.07164898148397</v>
      </c>
      <c r="K261" s="36">
        <f>1550*E261</f>
        <v>-129.1666666666662</v>
      </c>
      <c r="L261" s="36">
        <f t="shared" si="37"/>
        <v>182.46600000000004</v>
      </c>
      <c r="M261" s="36">
        <f xml:space="preserve"> 0.5 * 1.225 * 0.36 * 2.14 * (F261)</f>
        <v>2.333135</v>
      </c>
      <c r="N261" s="39">
        <f t="shared" si="32"/>
        <v>55.632468333333833</v>
      </c>
      <c r="O261" s="39">
        <f>N261*F261</f>
        <v>275.07164898148397</v>
      </c>
      <c r="P261" s="39">
        <f xml:space="preserve"> P260+ MAX(J260, 0)</f>
        <v>701908.50697266962</v>
      </c>
      <c r="Q261" s="40">
        <f xml:space="preserve"> Q260 + MAX(-J260, 0)</f>
        <v>388468.1684739815</v>
      </c>
      <c r="R261" s="40">
        <f t="shared" si="33"/>
        <v>0</v>
      </c>
      <c r="S261" s="40">
        <f t="shared" si="34"/>
        <v>0</v>
      </c>
      <c r="T261" s="40">
        <f t="shared" si="38"/>
        <v>233080.90108438898</v>
      </c>
      <c r="U261" s="35">
        <f t="shared" si="35"/>
        <v>0</v>
      </c>
      <c r="V261" s="35">
        <f t="shared" si="36"/>
        <v>0</v>
      </c>
      <c r="W261" s="35">
        <f t="shared" si="39"/>
        <v>8</v>
      </c>
    </row>
    <row r="262" spans="1:23" x14ac:dyDescent="0.35">
      <c r="A262" s="3" t="s">
        <v>12</v>
      </c>
      <c r="B262" s="3">
        <v>254</v>
      </c>
      <c r="C262" s="3">
        <v>254</v>
      </c>
      <c r="D262" s="10">
        <v>17.8</v>
      </c>
      <c r="E262" s="15">
        <f>($D263-$D261)/2/3.6</f>
        <v>-5.5555555555555851E-2</v>
      </c>
      <c r="F262" s="15">
        <f t="shared" si="30"/>
        <v>4.9444444444444446</v>
      </c>
      <c r="H262" s="31">
        <f>F262</f>
        <v>4.9444444444444446</v>
      </c>
      <c r="I262" s="32">
        <f t="shared" si="31"/>
        <v>29367596.450617291</v>
      </c>
      <c r="J262" s="35">
        <f>O262</f>
        <v>487.95745145061522</v>
      </c>
      <c r="K262" s="36">
        <f>1550*E262</f>
        <v>-86.111111111111569</v>
      </c>
      <c r="L262" s="36">
        <f t="shared" si="37"/>
        <v>182.46600000000004</v>
      </c>
      <c r="M262" s="36">
        <f xml:space="preserve"> 0.5 * 1.225 * 0.36 * 2.14 * (F262)</f>
        <v>2.333135</v>
      </c>
      <c r="N262" s="39">
        <f t="shared" si="32"/>
        <v>98.688023888888466</v>
      </c>
      <c r="O262" s="39">
        <f>N262*F262</f>
        <v>487.95745145061522</v>
      </c>
      <c r="P262" s="39">
        <f xml:space="preserve"> P261+ MAX(J261, 0)</f>
        <v>702183.57862165116</v>
      </c>
      <c r="Q262" s="40">
        <f xml:space="preserve"> Q261 + MAX(-J261, 0)</f>
        <v>388468.1684739815</v>
      </c>
      <c r="R262" s="40">
        <f t="shared" si="33"/>
        <v>0</v>
      </c>
      <c r="S262" s="40">
        <f t="shared" si="34"/>
        <v>0</v>
      </c>
      <c r="T262" s="40">
        <f t="shared" si="38"/>
        <v>233080.90108438898</v>
      </c>
      <c r="U262" s="35">
        <f t="shared" si="35"/>
        <v>0</v>
      </c>
      <c r="V262" s="35">
        <f t="shared" si="36"/>
        <v>0</v>
      </c>
      <c r="W262" s="35">
        <f t="shared" si="39"/>
        <v>8</v>
      </c>
    </row>
    <row r="263" spans="1:23" x14ac:dyDescent="0.35">
      <c r="A263" s="3" t="s">
        <v>12</v>
      </c>
      <c r="B263" s="3">
        <v>255</v>
      </c>
      <c r="C263" s="3">
        <v>255</v>
      </c>
      <c r="D263" s="10">
        <v>17.399999999999999</v>
      </c>
      <c r="E263" s="15">
        <f>($D264-$D262)/2/3.6</f>
        <v>-0.29166666666666685</v>
      </c>
      <c r="F263" s="15">
        <f t="shared" si="30"/>
        <v>4.833333333333333</v>
      </c>
      <c r="H263" s="31">
        <f>F263</f>
        <v>4.833333333333333</v>
      </c>
      <c r="I263" s="32">
        <f t="shared" si="31"/>
        <v>28062534.722222216</v>
      </c>
      <c r="J263" s="35">
        <f>O263</f>
        <v>-1292.1270369444455</v>
      </c>
      <c r="K263" s="36">
        <f>1550*E263</f>
        <v>-452.0833333333336</v>
      </c>
      <c r="L263" s="36">
        <f t="shared" si="37"/>
        <v>182.46600000000004</v>
      </c>
      <c r="M263" s="36">
        <f xml:space="preserve"> 0.5 * 1.225 * 0.36 * 2.14 * (F263)</f>
        <v>2.2807049999999998</v>
      </c>
      <c r="N263" s="39">
        <f t="shared" si="32"/>
        <v>-267.33662833333358</v>
      </c>
      <c r="O263" s="39">
        <f>N263*F263</f>
        <v>-1292.1270369444455</v>
      </c>
      <c r="P263" s="39">
        <f xml:space="preserve"> P262+ MAX(J262, 0)</f>
        <v>702671.5360731018</v>
      </c>
      <c r="Q263" s="40">
        <f xml:space="preserve"> Q262 + MAX(-J262, 0)</f>
        <v>388468.1684739815</v>
      </c>
      <c r="R263" s="40">
        <f t="shared" si="33"/>
        <v>1292.1270369444455</v>
      </c>
      <c r="S263" s="40">
        <f t="shared" si="34"/>
        <v>775.27622216666725</v>
      </c>
      <c r="T263" s="40">
        <f t="shared" si="38"/>
        <v>233080.90108438898</v>
      </c>
      <c r="U263" s="35">
        <f t="shared" si="35"/>
        <v>1292.1270369444455</v>
      </c>
      <c r="V263" s="35">
        <f t="shared" si="36"/>
        <v>1</v>
      </c>
      <c r="W263" s="35">
        <f t="shared" si="39"/>
        <v>9</v>
      </c>
    </row>
    <row r="264" spans="1:23" x14ac:dyDescent="0.35">
      <c r="A264" s="3" t="s">
        <v>12</v>
      </c>
      <c r="B264" s="3">
        <v>256</v>
      </c>
      <c r="C264" s="3">
        <v>256</v>
      </c>
      <c r="D264" s="10">
        <v>15.7</v>
      </c>
      <c r="E264" s="15">
        <f>($D265-$D263)/2/3.6</f>
        <v>-0.40277777777777757</v>
      </c>
      <c r="F264" s="15">
        <f t="shared" si="30"/>
        <v>4.3611111111111107</v>
      </c>
      <c r="H264" s="31">
        <f>F264</f>
        <v>4.3611111111111107</v>
      </c>
      <c r="I264" s="32">
        <f t="shared" si="31"/>
        <v>22846922.260802466</v>
      </c>
      <c r="J264" s="35">
        <f>O264</f>
        <v>-1917.936762631171</v>
      </c>
      <c r="K264" s="36">
        <f>1550*E264</f>
        <v>-624.3055555555552</v>
      </c>
      <c r="L264" s="36">
        <f t="shared" si="37"/>
        <v>182.46600000000004</v>
      </c>
      <c r="M264" s="36">
        <f xml:space="preserve"> 0.5 * 1.225 * 0.36 * 2.14 * (F264)</f>
        <v>2.0578775</v>
      </c>
      <c r="N264" s="39">
        <f t="shared" si="32"/>
        <v>-439.78167805555518</v>
      </c>
      <c r="O264" s="39">
        <f>N264*F264</f>
        <v>-1917.936762631171</v>
      </c>
      <c r="P264" s="39">
        <f xml:space="preserve"> P263+ MAX(J263, 0)</f>
        <v>702671.5360731018</v>
      </c>
      <c r="Q264" s="40">
        <f xml:space="preserve"> Q263 + MAX(-J263, 0)</f>
        <v>389760.29551092593</v>
      </c>
      <c r="R264" s="40">
        <f t="shared" si="33"/>
        <v>1917.936762631171</v>
      </c>
      <c r="S264" s="40">
        <f t="shared" si="34"/>
        <v>1150.7620575787025</v>
      </c>
      <c r="T264" s="40">
        <f t="shared" si="38"/>
        <v>233856.17730655565</v>
      </c>
      <c r="U264" s="35">
        <f t="shared" si="35"/>
        <v>1917.936762631171</v>
      </c>
      <c r="V264" s="35">
        <f t="shared" si="36"/>
        <v>1</v>
      </c>
      <c r="W264" s="35">
        <f t="shared" si="39"/>
        <v>9</v>
      </c>
    </row>
    <row r="265" spans="1:23" x14ac:dyDescent="0.35">
      <c r="A265" s="3" t="s">
        <v>12</v>
      </c>
      <c r="B265" s="3">
        <v>257</v>
      </c>
      <c r="C265" s="3">
        <v>257</v>
      </c>
      <c r="D265" s="10">
        <v>14.5</v>
      </c>
      <c r="E265" s="15">
        <f>($D266-$D264)/2/3.6</f>
        <v>-4.1666666666666519E-2</v>
      </c>
      <c r="F265" s="15">
        <f t="shared" ref="F265:F328" si="40">D265/3.6</f>
        <v>4.0277777777777777</v>
      </c>
      <c r="H265" s="31">
        <f>F265</f>
        <v>4.0277777777777777</v>
      </c>
      <c r="I265" s="32">
        <f t="shared" ref="I265:I328" si="41">0.5 * (1550 * H265)^2</f>
        <v>19487871.334876545</v>
      </c>
      <c r="J265" s="35">
        <f>O265</f>
        <v>482.46032928240845</v>
      </c>
      <c r="K265" s="36">
        <f>1550*E265</f>
        <v>-64.583333333333101</v>
      </c>
      <c r="L265" s="36">
        <f t="shared" si="37"/>
        <v>182.46600000000004</v>
      </c>
      <c r="M265" s="36">
        <f xml:space="preserve"> 0.5 * 1.225 * 0.36 * 2.14 * (F265)</f>
        <v>1.9005875000000001</v>
      </c>
      <c r="N265" s="39">
        <f t="shared" ref="N265:N328" si="42">K265+L265+M265</f>
        <v>119.78325416666694</v>
      </c>
      <c r="O265" s="39">
        <f>N265*F265</f>
        <v>482.46032928240845</v>
      </c>
      <c r="P265" s="39">
        <f xml:space="preserve"> P264+ MAX(J264, 0)</f>
        <v>702671.5360731018</v>
      </c>
      <c r="Q265" s="40">
        <f xml:space="preserve"> Q264 + MAX(-J264, 0)</f>
        <v>391678.23227355711</v>
      </c>
      <c r="R265" s="40">
        <f t="shared" ref="R265:R328" si="43">IF( J265 &lt; 0, -J265, 0 )</f>
        <v>0</v>
      </c>
      <c r="S265" s="40">
        <f t="shared" ref="S265:S328" si="44" xml:space="preserve"> R265 * 0.6</f>
        <v>0</v>
      </c>
      <c r="T265" s="40">
        <f t="shared" si="38"/>
        <v>235006.93936413436</v>
      </c>
      <c r="U265" s="35">
        <f t="shared" ref="U265:U328" si="45" xml:space="preserve"> IF( O265 &lt; 0, -O265, 0 )</f>
        <v>0</v>
      </c>
      <c r="V265" s="35">
        <f t="shared" ref="V265:V328" si="46">IF( R265 &gt; 0, 1, 0 )</f>
        <v>0</v>
      </c>
      <c r="W265" s="35">
        <f t="shared" si="39"/>
        <v>9</v>
      </c>
    </row>
    <row r="266" spans="1:23" x14ac:dyDescent="0.35">
      <c r="A266" s="3" t="s">
        <v>12</v>
      </c>
      <c r="B266" s="3">
        <v>258</v>
      </c>
      <c r="C266" s="3">
        <v>258</v>
      </c>
      <c r="D266" s="10">
        <v>15.4</v>
      </c>
      <c r="E266" s="15">
        <f>($D267-$D265)/2/3.6</f>
        <v>0.47222222222222199</v>
      </c>
      <c r="F266" s="15">
        <f t="shared" si="40"/>
        <v>4.2777777777777777</v>
      </c>
      <c r="H266" s="31">
        <f>F266</f>
        <v>4.2777777777777777</v>
      </c>
      <c r="I266" s="32">
        <f t="shared" si="41"/>
        <v>21982133.487654321</v>
      </c>
      <c r="J266" s="35">
        <f>O266</f>
        <v>3920.2796087345664</v>
      </c>
      <c r="K266" s="36">
        <f>1550*E266</f>
        <v>731.94444444444412</v>
      </c>
      <c r="L266" s="36">
        <f t="shared" ref="L266:L329" si="47" xml:space="preserve"> 0.012 * 1550 * 9.81</f>
        <v>182.46600000000004</v>
      </c>
      <c r="M266" s="36">
        <f xml:space="preserve"> 0.5 * 1.225 * 0.36 * 2.14 * (F266)</f>
        <v>2.0185550000000001</v>
      </c>
      <c r="N266" s="39">
        <f t="shared" si="42"/>
        <v>916.42899944444412</v>
      </c>
      <c r="O266" s="39">
        <f>N266*F266</f>
        <v>3920.2796087345664</v>
      </c>
      <c r="P266" s="39">
        <f xml:space="preserve"> P265+ MAX(J265, 0)</f>
        <v>703153.99640238425</v>
      </c>
      <c r="Q266" s="40">
        <f xml:space="preserve"> Q265 + MAX(-J265, 0)</f>
        <v>391678.23227355711</v>
      </c>
      <c r="R266" s="40">
        <f t="shared" si="43"/>
        <v>0</v>
      </c>
      <c r="S266" s="40">
        <f t="shared" si="44"/>
        <v>0</v>
      </c>
      <c r="T266" s="40">
        <f t="shared" ref="T266:T329" si="48" xml:space="preserve"> T265 + S265</f>
        <v>235006.93936413436</v>
      </c>
      <c r="U266" s="35">
        <f t="shared" si="45"/>
        <v>0</v>
      </c>
      <c r="V266" s="35">
        <f t="shared" si="46"/>
        <v>0</v>
      </c>
      <c r="W266" s="35">
        <f t="shared" ref="W266:W329" si="49">IF( AND( V266 = 1, V265 = 0 ), W265 + 1, W265 )</f>
        <v>9</v>
      </c>
    </row>
    <row r="267" spans="1:23" x14ac:dyDescent="0.35">
      <c r="A267" s="3" t="s">
        <v>12</v>
      </c>
      <c r="B267" s="3">
        <v>259</v>
      </c>
      <c r="C267" s="3">
        <v>259</v>
      </c>
      <c r="D267" s="10">
        <v>17.899999999999999</v>
      </c>
      <c r="E267" s="15">
        <f>($D268-$D266)/2/3.6</f>
        <v>0.72222222222222232</v>
      </c>
      <c r="F267" s="15">
        <f t="shared" si="40"/>
        <v>4.9722222222222214</v>
      </c>
      <c r="H267" s="31">
        <f>F267</f>
        <v>4.9722222222222214</v>
      </c>
      <c r="I267" s="32">
        <f t="shared" si="41"/>
        <v>29698496.334876534</v>
      </c>
      <c r="J267" s="35">
        <f>O267</f>
        <v>6485.0540823070987</v>
      </c>
      <c r="K267" s="36">
        <f>1550*E267</f>
        <v>1119.4444444444446</v>
      </c>
      <c r="L267" s="36">
        <f t="shared" si="47"/>
        <v>182.46600000000004</v>
      </c>
      <c r="M267" s="36">
        <f xml:space="preserve"> 0.5 * 1.225 * 0.36 * 2.14 * (F267)</f>
        <v>2.3462424999999998</v>
      </c>
      <c r="N267" s="39">
        <f t="shared" si="42"/>
        <v>1304.2566869444447</v>
      </c>
      <c r="O267" s="39">
        <f>N267*F267</f>
        <v>6485.0540823070987</v>
      </c>
      <c r="P267" s="39">
        <f xml:space="preserve"> P266+ MAX(J266, 0)</f>
        <v>707074.27601111878</v>
      </c>
      <c r="Q267" s="40">
        <f xml:space="preserve"> Q266 + MAX(-J266, 0)</f>
        <v>391678.23227355711</v>
      </c>
      <c r="R267" s="40">
        <f t="shared" si="43"/>
        <v>0</v>
      </c>
      <c r="S267" s="40">
        <f t="shared" si="44"/>
        <v>0</v>
      </c>
      <c r="T267" s="40">
        <f t="shared" si="48"/>
        <v>235006.93936413436</v>
      </c>
      <c r="U267" s="35">
        <f t="shared" si="45"/>
        <v>0</v>
      </c>
      <c r="V267" s="35">
        <f t="shared" si="46"/>
        <v>0</v>
      </c>
      <c r="W267" s="35">
        <f t="shared" si="49"/>
        <v>9</v>
      </c>
    </row>
    <row r="268" spans="1:23" x14ac:dyDescent="0.35">
      <c r="A268" s="3" t="s">
        <v>12</v>
      </c>
      <c r="B268" s="3">
        <v>260</v>
      </c>
      <c r="C268" s="3">
        <v>260</v>
      </c>
      <c r="D268" s="10">
        <v>20.6</v>
      </c>
      <c r="E268" s="15">
        <f>($D269-$D267)/2/3.6</f>
        <v>0.73611111111111116</v>
      </c>
      <c r="F268" s="15">
        <f t="shared" si="40"/>
        <v>5.7222222222222223</v>
      </c>
      <c r="H268" s="31">
        <f>F268</f>
        <v>5.7222222222222223</v>
      </c>
      <c r="I268" s="32">
        <f t="shared" si="41"/>
        <v>39333522.376543216</v>
      </c>
      <c r="J268" s="35">
        <f>O268</f>
        <v>7588.4584346604961</v>
      </c>
      <c r="K268" s="36">
        <f>1550*E268</f>
        <v>1140.9722222222224</v>
      </c>
      <c r="L268" s="36">
        <f t="shared" si="47"/>
        <v>182.46600000000004</v>
      </c>
      <c r="M268" s="36">
        <f xml:space="preserve"> 0.5 * 1.225 * 0.36 * 2.14 * (F268)</f>
        <v>2.700145</v>
      </c>
      <c r="N268" s="39">
        <f t="shared" si="42"/>
        <v>1326.1383672222225</v>
      </c>
      <c r="O268" s="39">
        <f>N268*F268</f>
        <v>7588.4584346604961</v>
      </c>
      <c r="P268" s="39">
        <f xml:space="preserve"> P267+ MAX(J267, 0)</f>
        <v>713559.33009342593</v>
      </c>
      <c r="Q268" s="40">
        <f xml:space="preserve"> Q267 + MAX(-J267, 0)</f>
        <v>391678.23227355711</v>
      </c>
      <c r="R268" s="40">
        <f t="shared" si="43"/>
        <v>0</v>
      </c>
      <c r="S268" s="40">
        <f t="shared" si="44"/>
        <v>0</v>
      </c>
      <c r="T268" s="40">
        <f t="shared" si="48"/>
        <v>235006.93936413436</v>
      </c>
      <c r="U268" s="35">
        <f t="shared" si="45"/>
        <v>0</v>
      </c>
      <c r="V268" s="35">
        <f t="shared" si="46"/>
        <v>0</v>
      </c>
      <c r="W268" s="35">
        <f t="shared" si="49"/>
        <v>9</v>
      </c>
    </row>
    <row r="269" spans="1:23" x14ac:dyDescent="0.35">
      <c r="A269" s="3" t="s">
        <v>12</v>
      </c>
      <c r="B269" s="3">
        <v>261</v>
      </c>
      <c r="C269" s="3">
        <v>261</v>
      </c>
      <c r="D269" s="10">
        <v>23.2</v>
      </c>
      <c r="E269" s="15">
        <f>($D270-$D268)/2/3.6</f>
        <v>0.70833333333333304</v>
      </c>
      <c r="F269" s="15">
        <f t="shared" si="40"/>
        <v>6.4444444444444438</v>
      </c>
      <c r="H269" s="31">
        <f>F269</f>
        <v>6.4444444444444438</v>
      </c>
      <c r="I269" s="32">
        <f t="shared" si="41"/>
        <v>49888950.617283948</v>
      </c>
      <c r="J269" s="35">
        <f>O269</f>
        <v>8270.9521318518491</v>
      </c>
      <c r="K269" s="36">
        <f>1550*E269</f>
        <v>1097.9166666666663</v>
      </c>
      <c r="L269" s="36">
        <f t="shared" si="47"/>
        <v>182.46600000000004</v>
      </c>
      <c r="M269" s="36">
        <f xml:space="preserve"> 0.5 * 1.225 * 0.36 * 2.14 * (F269)</f>
        <v>3.0409399999999995</v>
      </c>
      <c r="N269" s="39">
        <f t="shared" si="42"/>
        <v>1283.4236066666665</v>
      </c>
      <c r="O269" s="39">
        <f>N269*F269</f>
        <v>8270.9521318518491</v>
      </c>
      <c r="P269" s="39">
        <f xml:space="preserve"> P268+ MAX(J268, 0)</f>
        <v>721147.78852808638</v>
      </c>
      <c r="Q269" s="40">
        <f xml:space="preserve"> Q268 + MAX(-J268, 0)</f>
        <v>391678.23227355711</v>
      </c>
      <c r="R269" s="40">
        <f t="shared" si="43"/>
        <v>0</v>
      </c>
      <c r="S269" s="40">
        <f t="shared" si="44"/>
        <v>0</v>
      </c>
      <c r="T269" s="40">
        <f t="shared" si="48"/>
        <v>235006.93936413436</v>
      </c>
      <c r="U269" s="35">
        <f t="shared" si="45"/>
        <v>0</v>
      </c>
      <c r="V269" s="35">
        <f t="shared" si="46"/>
        <v>0</v>
      </c>
      <c r="W269" s="35">
        <f t="shared" si="49"/>
        <v>9</v>
      </c>
    </row>
    <row r="270" spans="1:23" x14ac:dyDescent="0.35">
      <c r="A270" s="3" t="s">
        <v>12</v>
      </c>
      <c r="B270" s="3">
        <v>262</v>
      </c>
      <c r="C270" s="3">
        <v>262</v>
      </c>
      <c r="D270" s="10">
        <v>25.7</v>
      </c>
      <c r="E270" s="15">
        <f>($D271-$D269)/2/3.6</f>
        <v>0.76388888888888884</v>
      </c>
      <c r="F270" s="15">
        <f t="shared" si="40"/>
        <v>7.1388888888888884</v>
      </c>
      <c r="H270" s="31">
        <f>F270</f>
        <v>7.1388888888888884</v>
      </c>
      <c r="I270" s="32">
        <f t="shared" si="41"/>
        <v>61220186.149691351</v>
      </c>
      <c r="J270" s="35">
        <f>O270</f>
        <v>9779.2955043441343</v>
      </c>
      <c r="K270" s="36">
        <f>1550*E270</f>
        <v>1184.0277777777776</v>
      </c>
      <c r="L270" s="36">
        <f t="shared" si="47"/>
        <v>182.46600000000004</v>
      </c>
      <c r="M270" s="36">
        <f xml:space="preserve"> 0.5 * 1.225 * 0.36 * 2.14 * (F270)</f>
        <v>3.3686274999999997</v>
      </c>
      <c r="N270" s="39">
        <f t="shared" si="42"/>
        <v>1369.8624052777777</v>
      </c>
      <c r="O270" s="39">
        <f>N270*F270</f>
        <v>9779.2955043441343</v>
      </c>
      <c r="P270" s="39">
        <f xml:space="preserve"> P269+ MAX(J269, 0)</f>
        <v>729418.74065993819</v>
      </c>
      <c r="Q270" s="40">
        <f xml:space="preserve"> Q269 + MAX(-J269, 0)</f>
        <v>391678.23227355711</v>
      </c>
      <c r="R270" s="40">
        <f t="shared" si="43"/>
        <v>0</v>
      </c>
      <c r="S270" s="40">
        <f t="shared" si="44"/>
        <v>0</v>
      </c>
      <c r="T270" s="40">
        <f t="shared" si="48"/>
        <v>235006.93936413436</v>
      </c>
      <c r="U270" s="35">
        <f t="shared" si="45"/>
        <v>0</v>
      </c>
      <c r="V270" s="35">
        <f t="shared" si="46"/>
        <v>0</v>
      </c>
      <c r="W270" s="35">
        <f t="shared" si="49"/>
        <v>9</v>
      </c>
    </row>
    <row r="271" spans="1:23" x14ac:dyDescent="0.35">
      <c r="A271" s="3" t="s">
        <v>12</v>
      </c>
      <c r="B271" s="3">
        <v>263</v>
      </c>
      <c r="C271" s="3">
        <v>263</v>
      </c>
      <c r="D271" s="10">
        <v>28.7</v>
      </c>
      <c r="E271" s="15">
        <f>($D272-$D270)/2/3.6</f>
        <v>0.94444444444444453</v>
      </c>
      <c r="F271" s="15">
        <f t="shared" si="40"/>
        <v>7.9722222222222214</v>
      </c>
      <c r="H271" s="31">
        <f>F271</f>
        <v>7.9722222222222214</v>
      </c>
      <c r="I271" s="32">
        <f t="shared" si="41"/>
        <v>76347038.001543194</v>
      </c>
      <c r="J271" s="35">
        <f>O271</f>
        <v>13155.097354961419</v>
      </c>
      <c r="K271" s="36">
        <f>1550*E271</f>
        <v>1463.8888888888889</v>
      </c>
      <c r="L271" s="36">
        <f t="shared" si="47"/>
        <v>182.46600000000004</v>
      </c>
      <c r="M271" s="36">
        <f xml:space="preserve"> 0.5 * 1.225 * 0.36 * 2.14 * (F271)</f>
        <v>3.7618524999999998</v>
      </c>
      <c r="N271" s="39">
        <f t="shared" si="42"/>
        <v>1650.1167413888891</v>
      </c>
      <c r="O271" s="39">
        <f>N271*F271</f>
        <v>13155.097354961419</v>
      </c>
      <c r="P271" s="39">
        <f xml:space="preserve"> P270+ MAX(J270, 0)</f>
        <v>739198.03616428236</v>
      </c>
      <c r="Q271" s="40">
        <f xml:space="preserve"> Q270 + MAX(-J270, 0)</f>
        <v>391678.23227355711</v>
      </c>
      <c r="R271" s="40">
        <f t="shared" si="43"/>
        <v>0</v>
      </c>
      <c r="S271" s="40">
        <f t="shared" si="44"/>
        <v>0</v>
      </c>
      <c r="T271" s="40">
        <f t="shared" si="48"/>
        <v>235006.93936413436</v>
      </c>
      <c r="U271" s="35">
        <f t="shared" si="45"/>
        <v>0</v>
      </c>
      <c r="V271" s="35">
        <f t="shared" si="46"/>
        <v>0</v>
      </c>
      <c r="W271" s="35">
        <f t="shared" si="49"/>
        <v>9</v>
      </c>
    </row>
    <row r="272" spans="1:23" x14ac:dyDescent="0.35">
      <c r="A272" s="3" t="s">
        <v>12</v>
      </c>
      <c r="B272" s="3">
        <v>264</v>
      </c>
      <c r="C272" s="3">
        <v>264</v>
      </c>
      <c r="D272" s="10">
        <v>32.5</v>
      </c>
      <c r="E272" s="15">
        <f>($D273-$D271)/2/3.6</f>
        <v>1.0277777777777781</v>
      </c>
      <c r="F272" s="15">
        <f t="shared" si="40"/>
        <v>9.0277777777777768</v>
      </c>
      <c r="H272" s="31">
        <f>F272</f>
        <v>9.0277777777777768</v>
      </c>
      <c r="I272" s="32">
        <f t="shared" si="41"/>
        <v>97902801.89043209</v>
      </c>
      <c r="J272" s="35">
        <f>O272</f>
        <v>16067.471812307103</v>
      </c>
      <c r="K272" s="36">
        <f>1550*E272</f>
        <v>1593.0555555555561</v>
      </c>
      <c r="L272" s="36">
        <f t="shared" si="47"/>
        <v>182.46600000000004</v>
      </c>
      <c r="M272" s="36">
        <f xml:space="preserve"> 0.5 * 1.225 * 0.36 * 2.14 * (F272)</f>
        <v>4.2599374999999995</v>
      </c>
      <c r="N272" s="39">
        <f t="shared" si="42"/>
        <v>1779.7814930555562</v>
      </c>
      <c r="O272" s="39">
        <f>N272*F272</f>
        <v>16067.471812307103</v>
      </c>
      <c r="P272" s="39">
        <f xml:space="preserve"> P271+ MAX(J271, 0)</f>
        <v>752353.1335192438</v>
      </c>
      <c r="Q272" s="40">
        <f xml:space="preserve"> Q271 + MAX(-J271, 0)</f>
        <v>391678.23227355711</v>
      </c>
      <c r="R272" s="40">
        <f t="shared" si="43"/>
        <v>0</v>
      </c>
      <c r="S272" s="40">
        <f t="shared" si="44"/>
        <v>0</v>
      </c>
      <c r="T272" s="40">
        <f t="shared" si="48"/>
        <v>235006.93936413436</v>
      </c>
      <c r="U272" s="35">
        <f t="shared" si="45"/>
        <v>0</v>
      </c>
      <c r="V272" s="35">
        <f t="shared" si="46"/>
        <v>0</v>
      </c>
      <c r="W272" s="35">
        <f t="shared" si="49"/>
        <v>9</v>
      </c>
    </row>
    <row r="273" spans="1:23" x14ac:dyDescent="0.35">
      <c r="A273" s="3" t="s">
        <v>12</v>
      </c>
      <c r="B273" s="3">
        <v>265</v>
      </c>
      <c r="C273" s="3">
        <v>265</v>
      </c>
      <c r="D273" s="10">
        <v>36.1</v>
      </c>
      <c r="E273" s="15">
        <f>($D274-$D272)/2/3.6</f>
        <v>0.90277777777777779</v>
      </c>
      <c r="F273" s="15">
        <f t="shared" si="40"/>
        <v>10.027777777777779</v>
      </c>
      <c r="H273" s="31">
        <f>F273</f>
        <v>10.027777777777779</v>
      </c>
      <c r="I273" s="32">
        <f t="shared" si="41"/>
        <v>120793288.00154322</v>
      </c>
      <c r="J273" s="35">
        <f>O273</f>
        <v>15909.103168418214</v>
      </c>
      <c r="K273" s="36">
        <f>1550*E273</f>
        <v>1399.3055555555557</v>
      </c>
      <c r="L273" s="36">
        <f t="shared" si="47"/>
        <v>182.46600000000004</v>
      </c>
      <c r="M273" s="36">
        <f xml:space="preserve"> 0.5 * 1.225 * 0.36 * 2.14 * (F273)</f>
        <v>4.7318075000000004</v>
      </c>
      <c r="N273" s="39">
        <f t="shared" si="42"/>
        <v>1586.5033630555558</v>
      </c>
      <c r="O273" s="39">
        <f>N273*F273</f>
        <v>15909.103168418214</v>
      </c>
      <c r="P273" s="39">
        <f xml:space="preserve"> P272+ MAX(J272, 0)</f>
        <v>768420.60533155093</v>
      </c>
      <c r="Q273" s="40">
        <f xml:space="preserve"> Q272 + MAX(-J272, 0)</f>
        <v>391678.23227355711</v>
      </c>
      <c r="R273" s="40">
        <f t="shared" si="43"/>
        <v>0</v>
      </c>
      <c r="S273" s="40">
        <f t="shared" si="44"/>
        <v>0</v>
      </c>
      <c r="T273" s="40">
        <f t="shared" si="48"/>
        <v>235006.93936413436</v>
      </c>
      <c r="U273" s="35">
        <f t="shared" si="45"/>
        <v>0</v>
      </c>
      <c r="V273" s="35">
        <f t="shared" si="46"/>
        <v>0</v>
      </c>
      <c r="W273" s="35">
        <f t="shared" si="49"/>
        <v>9</v>
      </c>
    </row>
    <row r="274" spans="1:23" x14ac:dyDescent="0.35">
      <c r="A274" s="3" t="s">
        <v>12</v>
      </c>
      <c r="B274" s="3">
        <v>266</v>
      </c>
      <c r="C274" s="3">
        <v>266</v>
      </c>
      <c r="D274" s="10">
        <v>39</v>
      </c>
      <c r="E274" s="15">
        <f>($D275-$D273)/2/3.6</f>
        <v>0.65277777777777712</v>
      </c>
      <c r="F274" s="15">
        <f t="shared" si="40"/>
        <v>10.833333333333334</v>
      </c>
      <c r="H274" s="31">
        <f>F274</f>
        <v>10.833333333333334</v>
      </c>
      <c r="I274" s="32">
        <f t="shared" si="41"/>
        <v>140980034.72222224</v>
      </c>
      <c r="J274" s="35">
        <f>O274</f>
        <v>12993.321039351842</v>
      </c>
      <c r="K274" s="36">
        <f>1550*E274</f>
        <v>1011.8055555555545</v>
      </c>
      <c r="L274" s="36">
        <f t="shared" si="47"/>
        <v>182.46600000000004</v>
      </c>
      <c r="M274" s="36">
        <f xml:space="preserve"> 0.5 * 1.225 * 0.36 * 2.14 * (F274)</f>
        <v>5.1119250000000003</v>
      </c>
      <c r="N274" s="39">
        <f t="shared" si="42"/>
        <v>1199.3834805555546</v>
      </c>
      <c r="O274" s="39">
        <f>N274*F274</f>
        <v>12993.321039351842</v>
      </c>
      <c r="P274" s="39">
        <f xml:space="preserve"> P273+ MAX(J273, 0)</f>
        <v>784329.7084999691</v>
      </c>
      <c r="Q274" s="40">
        <f xml:space="preserve"> Q273 + MAX(-J273, 0)</f>
        <v>391678.23227355711</v>
      </c>
      <c r="R274" s="40">
        <f t="shared" si="43"/>
        <v>0</v>
      </c>
      <c r="S274" s="40">
        <f t="shared" si="44"/>
        <v>0</v>
      </c>
      <c r="T274" s="40">
        <f t="shared" si="48"/>
        <v>235006.93936413436</v>
      </c>
      <c r="U274" s="35">
        <f t="shared" si="45"/>
        <v>0</v>
      </c>
      <c r="V274" s="35">
        <f t="shared" si="46"/>
        <v>0</v>
      </c>
      <c r="W274" s="35">
        <f t="shared" si="49"/>
        <v>9</v>
      </c>
    </row>
    <row r="275" spans="1:23" x14ac:dyDescent="0.35">
      <c r="A275" s="3" t="s">
        <v>12</v>
      </c>
      <c r="B275" s="3">
        <v>267</v>
      </c>
      <c r="C275" s="3">
        <v>267</v>
      </c>
      <c r="D275" s="10">
        <v>40.799999999999997</v>
      </c>
      <c r="E275" s="15">
        <f>($D276-$D274)/2/3.6</f>
        <v>0.54166666666666641</v>
      </c>
      <c r="F275" s="15">
        <f t="shared" si="40"/>
        <v>11.333333333333332</v>
      </c>
      <c r="H275" s="31">
        <f>F275</f>
        <v>11.333333333333332</v>
      </c>
      <c r="I275" s="32">
        <f t="shared" si="41"/>
        <v>154293888.88888884</v>
      </c>
      <c r="J275" s="35">
        <f>O275</f>
        <v>11643.834857777772</v>
      </c>
      <c r="K275" s="36">
        <f>1550*E275</f>
        <v>839.58333333333292</v>
      </c>
      <c r="L275" s="36">
        <f t="shared" si="47"/>
        <v>182.46600000000004</v>
      </c>
      <c r="M275" s="36">
        <f xml:space="preserve"> 0.5 * 1.225 * 0.36 * 2.14 * (F275)</f>
        <v>5.3478599999999998</v>
      </c>
      <c r="N275" s="39">
        <f t="shared" si="42"/>
        <v>1027.397193333333</v>
      </c>
      <c r="O275" s="39">
        <f>N275*F275</f>
        <v>11643.834857777772</v>
      </c>
      <c r="P275" s="39">
        <f xml:space="preserve"> P274+ MAX(J274, 0)</f>
        <v>797323.02953932097</v>
      </c>
      <c r="Q275" s="40">
        <f xml:space="preserve"> Q274 + MAX(-J274, 0)</f>
        <v>391678.23227355711</v>
      </c>
      <c r="R275" s="40">
        <f t="shared" si="43"/>
        <v>0</v>
      </c>
      <c r="S275" s="40">
        <f t="shared" si="44"/>
        <v>0</v>
      </c>
      <c r="T275" s="40">
        <f t="shared" si="48"/>
        <v>235006.93936413436</v>
      </c>
      <c r="U275" s="35">
        <f t="shared" si="45"/>
        <v>0</v>
      </c>
      <c r="V275" s="35">
        <f t="shared" si="46"/>
        <v>0</v>
      </c>
      <c r="W275" s="35">
        <f t="shared" si="49"/>
        <v>9</v>
      </c>
    </row>
    <row r="276" spans="1:23" x14ac:dyDescent="0.35">
      <c r="A276" s="3" t="s">
        <v>12</v>
      </c>
      <c r="B276" s="3">
        <v>268</v>
      </c>
      <c r="C276" s="3">
        <v>268</v>
      </c>
      <c r="D276" s="10">
        <v>42.9</v>
      </c>
      <c r="E276" s="15">
        <f>($D277-$D275)/2/3.6</f>
        <v>0.50000000000000022</v>
      </c>
      <c r="F276" s="15">
        <f t="shared" si="40"/>
        <v>11.916666666666666</v>
      </c>
      <c r="H276" s="31">
        <f>F276</f>
        <v>11.916666666666666</v>
      </c>
      <c r="I276" s="32">
        <f t="shared" si="41"/>
        <v>170585842.01388887</v>
      </c>
      <c r="J276" s="35">
        <f>O276</f>
        <v>11476.811983541671</v>
      </c>
      <c r="K276" s="36">
        <f>1550*E276</f>
        <v>775.00000000000034</v>
      </c>
      <c r="L276" s="36">
        <f t="shared" si="47"/>
        <v>182.46600000000004</v>
      </c>
      <c r="M276" s="36">
        <f xml:space="preserve"> 0.5 * 1.225 * 0.36 * 2.14 * (F276)</f>
        <v>5.6231175000000002</v>
      </c>
      <c r="N276" s="39">
        <f t="shared" si="42"/>
        <v>963.08911750000038</v>
      </c>
      <c r="O276" s="39">
        <f>N276*F276</f>
        <v>11476.811983541671</v>
      </c>
      <c r="P276" s="39">
        <f xml:space="preserve"> P275+ MAX(J275, 0)</f>
        <v>808966.86439709878</v>
      </c>
      <c r="Q276" s="40">
        <f xml:space="preserve"> Q275 + MAX(-J275, 0)</f>
        <v>391678.23227355711</v>
      </c>
      <c r="R276" s="40">
        <f t="shared" si="43"/>
        <v>0</v>
      </c>
      <c r="S276" s="40">
        <f t="shared" si="44"/>
        <v>0</v>
      </c>
      <c r="T276" s="40">
        <f t="shared" si="48"/>
        <v>235006.93936413436</v>
      </c>
      <c r="U276" s="35">
        <f t="shared" si="45"/>
        <v>0</v>
      </c>
      <c r="V276" s="35">
        <f t="shared" si="46"/>
        <v>0</v>
      </c>
      <c r="W276" s="35">
        <f t="shared" si="49"/>
        <v>9</v>
      </c>
    </row>
    <row r="277" spans="1:23" x14ac:dyDescent="0.35">
      <c r="A277" s="3" t="s">
        <v>12</v>
      </c>
      <c r="B277" s="3">
        <v>269</v>
      </c>
      <c r="C277" s="3">
        <v>269</v>
      </c>
      <c r="D277" s="10">
        <v>44.4</v>
      </c>
      <c r="E277" s="15">
        <f>($D278-$D276)/2/3.6</f>
        <v>0.41666666666666663</v>
      </c>
      <c r="F277" s="15">
        <f t="shared" si="40"/>
        <v>12.333333333333332</v>
      </c>
      <c r="H277" s="31">
        <f>F277</f>
        <v>12.333333333333332</v>
      </c>
      <c r="I277" s="32">
        <f t="shared" si="41"/>
        <v>182723472.22222218</v>
      </c>
      <c r="J277" s="35">
        <f>O277</f>
        <v>10287.468447777777</v>
      </c>
      <c r="K277" s="36">
        <f>1550*E277</f>
        <v>645.83333333333326</v>
      </c>
      <c r="L277" s="36">
        <f t="shared" si="47"/>
        <v>182.46600000000004</v>
      </c>
      <c r="M277" s="36">
        <f xml:space="preserve"> 0.5 * 1.225 * 0.36 * 2.14 * (F277)</f>
        <v>5.8197299999999998</v>
      </c>
      <c r="N277" s="39">
        <f t="shared" si="42"/>
        <v>834.11906333333332</v>
      </c>
      <c r="O277" s="39">
        <f>N277*F277</f>
        <v>10287.468447777777</v>
      </c>
      <c r="P277" s="39">
        <f xml:space="preserve"> P276+ MAX(J276, 0)</f>
        <v>820443.67638064048</v>
      </c>
      <c r="Q277" s="40">
        <f xml:space="preserve"> Q276 + MAX(-J276, 0)</f>
        <v>391678.23227355711</v>
      </c>
      <c r="R277" s="40">
        <f t="shared" si="43"/>
        <v>0</v>
      </c>
      <c r="S277" s="40">
        <f t="shared" si="44"/>
        <v>0</v>
      </c>
      <c r="T277" s="40">
        <f t="shared" si="48"/>
        <v>235006.93936413436</v>
      </c>
      <c r="U277" s="35">
        <f t="shared" si="45"/>
        <v>0</v>
      </c>
      <c r="V277" s="35">
        <f t="shared" si="46"/>
        <v>0</v>
      </c>
      <c r="W277" s="35">
        <f t="shared" si="49"/>
        <v>9</v>
      </c>
    </row>
    <row r="278" spans="1:23" x14ac:dyDescent="0.35">
      <c r="A278" s="3" t="s">
        <v>12</v>
      </c>
      <c r="B278" s="3">
        <v>270</v>
      </c>
      <c r="C278" s="3">
        <v>270</v>
      </c>
      <c r="D278" s="10">
        <v>45.9</v>
      </c>
      <c r="E278" s="15">
        <f>($D279-$D277)/2/3.6</f>
        <v>0.2222222222222224</v>
      </c>
      <c r="F278" s="15">
        <f t="shared" si="40"/>
        <v>12.75</v>
      </c>
      <c r="H278" s="31">
        <f>F278</f>
        <v>12.75</v>
      </c>
      <c r="I278" s="32">
        <f t="shared" si="41"/>
        <v>195278203.125</v>
      </c>
      <c r="J278" s="35">
        <f>O278</f>
        <v>6794.8165335416707</v>
      </c>
      <c r="K278" s="36">
        <f>1550*E278</f>
        <v>344.44444444444474</v>
      </c>
      <c r="L278" s="36">
        <f t="shared" si="47"/>
        <v>182.46600000000004</v>
      </c>
      <c r="M278" s="36">
        <f xml:space="preserve"> 0.5 * 1.225 * 0.36 * 2.14 * (F278)</f>
        <v>6.0163425000000004</v>
      </c>
      <c r="N278" s="39">
        <f t="shared" si="42"/>
        <v>532.92678694444476</v>
      </c>
      <c r="O278" s="39">
        <f>N278*F278</f>
        <v>6794.8165335416707</v>
      </c>
      <c r="P278" s="39">
        <f xml:space="preserve"> P277+ MAX(J277, 0)</f>
        <v>830731.14482841827</v>
      </c>
      <c r="Q278" s="40">
        <f xml:space="preserve"> Q277 + MAX(-J277, 0)</f>
        <v>391678.23227355711</v>
      </c>
      <c r="R278" s="40">
        <f t="shared" si="43"/>
        <v>0</v>
      </c>
      <c r="S278" s="40">
        <f t="shared" si="44"/>
        <v>0</v>
      </c>
      <c r="T278" s="40">
        <f t="shared" si="48"/>
        <v>235006.93936413436</v>
      </c>
      <c r="U278" s="35">
        <f t="shared" si="45"/>
        <v>0</v>
      </c>
      <c r="V278" s="35">
        <f t="shared" si="46"/>
        <v>0</v>
      </c>
      <c r="W278" s="35">
        <f t="shared" si="49"/>
        <v>9</v>
      </c>
    </row>
    <row r="279" spans="1:23" x14ac:dyDescent="0.35">
      <c r="A279" s="3" t="s">
        <v>12</v>
      </c>
      <c r="B279" s="3">
        <v>271</v>
      </c>
      <c r="C279" s="3">
        <v>271</v>
      </c>
      <c r="D279" s="10">
        <v>46</v>
      </c>
      <c r="E279" s="15">
        <f>($D280-$D278)/2/3.6</f>
        <v>-4.1666666666666269E-2</v>
      </c>
      <c r="F279" s="15">
        <f t="shared" si="40"/>
        <v>12.777777777777777</v>
      </c>
      <c r="H279" s="31">
        <f>F279</f>
        <v>12.777777777777777</v>
      </c>
      <c r="I279" s="32">
        <f t="shared" si="41"/>
        <v>196130015.43209875</v>
      </c>
      <c r="J279" s="35">
        <f>O279</f>
        <v>1583.3214907407489</v>
      </c>
      <c r="K279" s="36">
        <f>1550*E279</f>
        <v>-64.583333333332718</v>
      </c>
      <c r="L279" s="36">
        <f t="shared" si="47"/>
        <v>182.46600000000004</v>
      </c>
      <c r="M279" s="36">
        <f xml:space="preserve"> 0.5 * 1.225 * 0.36 * 2.14 * (F279)</f>
        <v>6.0294499999999998</v>
      </c>
      <c r="N279" s="39">
        <f t="shared" si="42"/>
        <v>123.91211666666732</v>
      </c>
      <c r="O279" s="39">
        <f>N279*F279</f>
        <v>1583.3214907407489</v>
      </c>
      <c r="P279" s="39">
        <f xml:space="preserve"> P278+ MAX(J278, 0)</f>
        <v>837525.96136195993</v>
      </c>
      <c r="Q279" s="40">
        <f xml:space="preserve"> Q278 + MAX(-J278, 0)</f>
        <v>391678.23227355711</v>
      </c>
      <c r="R279" s="40">
        <f t="shared" si="43"/>
        <v>0</v>
      </c>
      <c r="S279" s="40">
        <f t="shared" si="44"/>
        <v>0</v>
      </c>
      <c r="T279" s="40">
        <f t="shared" si="48"/>
        <v>235006.93936413436</v>
      </c>
      <c r="U279" s="35">
        <f t="shared" si="45"/>
        <v>0</v>
      </c>
      <c r="V279" s="35">
        <f t="shared" si="46"/>
        <v>0</v>
      </c>
      <c r="W279" s="35">
        <f t="shared" si="49"/>
        <v>9</v>
      </c>
    </row>
    <row r="280" spans="1:23" x14ac:dyDescent="0.35">
      <c r="A280" s="3" t="s">
        <v>12</v>
      </c>
      <c r="B280" s="3">
        <v>272</v>
      </c>
      <c r="C280" s="3">
        <v>272</v>
      </c>
      <c r="D280" s="10">
        <v>45.6</v>
      </c>
      <c r="E280" s="15">
        <f>($D281-$D279)/2/3.6</f>
        <v>-9.7222222222222612E-2</v>
      </c>
      <c r="F280" s="15">
        <f t="shared" si="40"/>
        <v>12.666666666666666</v>
      </c>
      <c r="H280" s="31">
        <f>F280</f>
        <v>12.666666666666666</v>
      </c>
      <c r="I280" s="32">
        <f t="shared" si="41"/>
        <v>192733888.88888887</v>
      </c>
      <c r="J280" s="35">
        <f>O280</f>
        <v>478.14862370369639</v>
      </c>
      <c r="K280" s="36">
        <f>1550*E280</f>
        <v>-150.69444444444505</v>
      </c>
      <c r="L280" s="36">
        <f t="shared" si="47"/>
        <v>182.46600000000004</v>
      </c>
      <c r="M280" s="36">
        <f xml:space="preserve"> 0.5 * 1.225 * 0.36 * 2.14 * (F280)</f>
        <v>5.9770199999999996</v>
      </c>
      <c r="N280" s="39">
        <f t="shared" si="42"/>
        <v>37.748575555554979</v>
      </c>
      <c r="O280" s="39">
        <f>N280*F280</f>
        <v>478.14862370369639</v>
      </c>
      <c r="P280" s="39">
        <f xml:space="preserve"> P279+ MAX(J279, 0)</f>
        <v>839109.28285270068</v>
      </c>
      <c r="Q280" s="40">
        <f xml:space="preserve"> Q279 + MAX(-J279, 0)</f>
        <v>391678.23227355711</v>
      </c>
      <c r="R280" s="40">
        <f t="shared" si="43"/>
        <v>0</v>
      </c>
      <c r="S280" s="40">
        <f t="shared" si="44"/>
        <v>0</v>
      </c>
      <c r="T280" s="40">
        <f t="shared" si="48"/>
        <v>235006.93936413436</v>
      </c>
      <c r="U280" s="35">
        <f t="shared" si="45"/>
        <v>0</v>
      </c>
      <c r="V280" s="35">
        <f t="shared" si="46"/>
        <v>0</v>
      </c>
      <c r="W280" s="35">
        <f t="shared" si="49"/>
        <v>9</v>
      </c>
    </row>
    <row r="281" spans="1:23" x14ac:dyDescent="0.35">
      <c r="A281" s="3" t="s">
        <v>12</v>
      </c>
      <c r="B281" s="3">
        <v>273</v>
      </c>
      <c r="C281" s="3">
        <v>273</v>
      </c>
      <c r="D281" s="10">
        <v>45.3</v>
      </c>
      <c r="E281" s="15">
        <f>($D282-$D280)/2/3.6</f>
        <v>-0.26388888888888867</v>
      </c>
      <c r="F281" s="15">
        <f t="shared" si="40"/>
        <v>12.583333333333332</v>
      </c>
      <c r="H281" s="31">
        <f>F281</f>
        <v>12.583333333333332</v>
      </c>
      <c r="I281" s="32">
        <f t="shared" si="41"/>
        <v>190206258.68055552</v>
      </c>
      <c r="J281" s="35">
        <f>O281</f>
        <v>-2776.1863434953652</v>
      </c>
      <c r="K281" s="36">
        <f>1550*E281</f>
        <v>-409.02777777777743</v>
      </c>
      <c r="L281" s="36">
        <f t="shared" si="47"/>
        <v>182.46600000000004</v>
      </c>
      <c r="M281" s="36">
        <f xml:space="preserve"> 0.5 * 1.225 * 0.36 * 2.14 * (F281)</f>
        <v>5.9376974999999996</v>
      </c>
      <c r="N281" s="39">
        <f t="shared" si="42"/>
        <v>-220.62408027777738</v>
      </c>
      <c r="O281" s="39">
        <f>N281*F281</f>
        <v>-2776.1863434953652</v>
      </c>
      <c r="P281" s="39">
        <f xml:space="preserve"> P280+ MAX(J280, 0)</f>
        <v>839587.43147640442</v>
      </c>
      <c r="Q281" s="40">
        <f xml:space="preserve"> Q280 + MAX(-J280, 0)</f>
        <v>391678.23227355711</v>
      </c>
      <c r="R281" s="40">
        <f t="shared" si="43"/>
        <v>2776.1863434953652</v>
      </c>
      <c r="S281" s="40">
        <f t="shared" si="44"/>
        <v>1665.7118060972191</v>
      </c>
      <c r="T281" s="40">
        <f t="shared" si="48"/>
        <v>235006.93936413436</v>
      </c>
      <c r="U281" s="35">
        <f t="shared" si="45"/>
        <v>2776.1863434953652</v>
      </c>
      <c r="V281" s="35">
        <f t="shared" si="46"/>
        <v>1</v>
      </c>
      <c r="W281" s="35">
        <f t="shared" si="49"/>
        <v>10</v>
      </c>
    </row>
    <row r="282" spans="1:23" x14ac:dyDescent="0.35">
      <c r="A282" s="3" t="s">
        <v>12</v>
      </c>
      <c r="B282" s="3">
        <v>274</v>
      </c>
      <c r="C282" s="3">
        <v>274</v>
      </c>
      <c r="D282" s="10">
        <v>43.7</v>
      </c>
      <c r="E282" s="15">
        <f>($D283-$D281)/2/3.6</f>
        <v>-0.625</v>
      </c>
      <c r="F282" s="15">
        <f t="shared" si="40"/>
        <v>12.138888888888889</v>
      </c>
      <c r="H282" s="31">
        <f>F282</f>
        <v>12.138888888888889</v>
      </c>
      <c r="I282" s="32">
        <f t="shared" si="41"/>
        <v>177007338.92746913</v>
      </c>
      <c r="J282" s="35">
        <f>O282</f>
        <v>-9475.0828286805572</v>
      </c>
      <c r="K282" s="36">
        <f>1550*E282</f>
        <v>-968.75</v>
      </c>
      <c r="L282" s="36">
        <f t="shared" si="47"/>
        <v>182.46600000000004</v>
      </c>
      <c r="M282" s="36">
        <f xml:space="preserve"> 0.5 * 1.225 * 0.36 * 2.14 * (F282)</f>
        <v>5.7279775000000006</v>
      </c>
      <c r="N282" s="39">
        <f t="shared" si="42"/>
        <v>-780.55602250000004</v>
      </c>
      <c r="O282" s="39">
        <f>N282*F282</f>
        <v>-9475.0828286805572</v>
      </c>
      <c r="P282" s="39">
        <f xml:space="preserve"> P281+ MAX(J281, 0)</f>
        <v>839587.43147640442</v>
      </c>
      <c r="Q282" s="40">
        <f xml:space="preserve"> Q281 + MAX(-J281, 0)</f>
        <v>394454.41861705249</v>
      </c>
      <c r="R282" s="40">
        <f t="shared" si="43"/>
        <v>9475.0828286805572</v>
      </c>
      <c r="S282" s="40">
        <f t="shared" si="44"/>
        <v>5685.0496972083338</v>
      </c>
      <c r="T282" s="40">
        <f t="shared" si="48"/>
        <v>236672.65117023158</v>
      </c>
      <c r="U282" s="35">
        <f t="shared" si="45"/>
        <v>9475.0828286805572</v>
      </c>
      <c r="V282" s="35">
        <f t="shared" si="46"/>
        <v>1</v>
      </c>
      <c r="W282" s="35">
        <f t="shared" si="49"/>
        <v>10</v>
      </c>
    </row>
    <row r="283" spans="1:23" x14ac:dyDescent="0.35">
      <c r="A283" s="3" t="s">
        <v>12</v>
      </c>
      <c r="B283" s="3">
        <v>275</v>
      </c>
      <c r="C283" s="3">
        <v>275</v>
      </c>
      <c r="D283" s="10">
        <v>40.799999999999997</v>
      </c>
      <c r="E283" s="15">
        <f>($D284-$D282)/2/3.6</f>
        <v>-0.79166666666666707</v>
      </c>
      <c r="F283" s="15">
        <f t="shared" si="40"/>
        <v>11.333333333333332</v>
      </c>
      <c r="H283" s="31">
        <f>F283</f>
        <v>11.333333333333332</v>
      </c>
      <c r="I283" s="32">
        <f t="shared" si="41"/>
        <v>154293888.88888884</v>
      </c>
      <c r="J283" s="35">
        <f>O283</f>
        <v>-11778.387364444448</v>
      </c>
      <c r="K283" s="36">
        <f>1550*E283</f>
        <v>-1227.0833333333339</v>
      </c>
      <c r="L283" s="36">
        <f t="shared" si="47"/>
        <v>182.46600000000004</v>
      </c>
      <c r="M283" s="36">
        <f xml:space="preserve"> 0.5 * 1.225 * 0.36 * 2.14 * (F283)</f>
        <v>5.3478599999999998</v>
      </c>
      <c r="N283" s="39">
        <f t="shared" si="42"/>
        <v>-1039.2694733333337</v>
      </c>
      <c r="O283" s="39">
        <f>N283*F283</f>
        <v>-11778.387364444448</v>
      </c>
      <c r="P283" s="39">
        <f xml:space="preserve"> P282+ MAX(J282, 0)</f>
        <v>839587.43147640442</v>
      </c>
      <c r="Q283" s="40">
        <f xml:space="preserve"> Q282 + MAX(-J282, 0)</f>
        <v>403929.50144573307</v>
      </c>
      <c r="R283" s="40">
        <f t="shared" si="43"/>
        <v>11778.387364444448</v>
      </c>
      <c r="S283" s="40">
        <f t="shared" si="44"/>
        <v>7067.0324186666685</v>
      </c>
      <c r="T283" s="40">
        <f t="shared" si="48"/>
        <v>242357.70086743991</v>
      </c>
      <c r="U283" s="35">
        <f t="shared" si="45"/>
        <v>11778.387364444448</v>
      </c>
      <c r="V283" s="35">
        <f t="shared" si="46"/>
        <v>1</v>
      </c>
      <c r="W283" s="35">
        <f t="shared" si="49"/>
        <v>10</v>
      </c>
    </row>
    <row r="284" spans="1:23" x14ac:dyDescent="0.35">
      <c r="A284" s="3" t="s">
        <v>12</v>
      </c>
      <c r="B284" s="3">
        <v>276</v>
      </c>
      <c r="C284" s="3">
        <v>276</v>
      </c>
      <c r="D284" s="10">
        <v>38</v>
      </c>
      <c r="E284" s="15">
        <f>($D285-$D283)/2/3.6</f>
        <v>-0.88888888888888862</v>
      </c>
      <c r="F284" s="15">
        <f t="shared" si="40"/>
        <v>10.555555555555555</v>
      </c>
      <c r="H284" s="31">
        <f>F284</f>
        <v>10.555555555555555</v>
      </c>
      <c r="I284" s="32">
        <f t="shared" si="41"/>
        <v>133842978.39506173</v>
      </c>
      <c r="J284" s="35">
        <f>O284</f>
        <v>-12564.604237654316</v>
      </c>
      <c r="K284" s="36">
        <f>1550*E284</f>
        <v>-1377.7777777777774</v>
      </c>
      <c r="L284" s="36">
        <f t="shared" si="47"/>
        <v>182.46600000000004</v>
      </c>
      <c r="M284" s="36">
        <f xml:space="preserve"> 0.5 * 1.225 * 0.36 * 2.14 * (F284)</f>
        <v>4.9808500000000002</v>
      </c>
      <c r="N284" s="39">
        <f t="shared" si="42"/>
        <v>-1190.3309277777773</v>
      </c>
      <c r="O284" s="39">
        <f>N284*F284</f>
        <v>-12564.604237654316</v>
      </c>
      <c r="P284" s="39">
        <f xml:space="preserve"> P283+ MAX(J283, 0)</f>
        <v>839587.43147640442</v>
      </c>
      <c r="Q284" s="40">
        <f xml:space="preserve"> Q283 + MAX(-J283, 0)</f>
        <v>415707.88881017751</v>
      </c>
      <c r="R284" s="40">
        <f t="shared" si="43"/>
        <v>12564.604237654316</v>
      </c>
      <c r="S284" s="40">
        <f t="shared" si="44"/>
        <v>7538.7625425925889</v>
      </c>
      <c r="T284" s="40">
        <f t="shared" si="48"/>
        <v>249424.73328610658</v>
      </c>
      <c r="U284" s="35">
        <f t="shared" si="45"/>
        <v>12564.604237654316</v>
      </c>
      <c r="V284" s="35">
        <f t="shared" si="46"/>
        <v>1</v>
      </c>
      <c r="W284" s="35">
        <f t="shared" si="49"/>
        <v>10</v>
      </c>
    </row>
    <row r="285" spans="1:23" x14ac:dyDescent="0.35">
      <c r="A285" s="3" t="s">
        <v>12</v>
      </c>
      <c r="B285" s="3">
        <v>277</v>
      </c>
      <c r="C285" s="3">
        <v>277</v>
      </c>
      <c r="D285" s="10">
        <v>34.4</v>
      </c>
      <c r="E285" s="15">
        <f>($D286-$D284)/2/3.6</f>
        <v>-0.98611111111111127</v>
      </c>
      <c r="F285" s="15">
        <f t="shared" si="40"/>
        <v>9.5555555555555554</v>
      </c>
      <c r="H285" s="31">
        <f>F285</f>
        <v>9.5555555555555554</v>
      </c>
      <c r="I285" s="32">
        <f t="shared" si="41"/>
        <v>109684506.17283951</v>
      </c>
      <c r="J285" s="35">
        <f>O285</f>
        <v>-12818.751425679013</v>
      </c>
      <c r="K285" s="36">
        <f>1550*E285</f>
        <v>-1528.4722222222224</v>
      </c>
      <c r="L285" s="36">
        <f t="shared" si="47"/>
        <v>182.46600000000004</v>
      </c>
      <c r="M285" s="36">
        <f xml:space="preserve"> 0.5 * 1.225 * 0.36 * 2.14 * (F285)</f>
        <v>4.5089800000000002</v>
      </c>
      <c r="N285" s="39">
        <f t="shared" si="42"/>
        <v>-1341.4972422222222</v>
      </c>
      <c r="O285" s="39">
        <f>N285*F285</f>
        <v>-12818.751425679013</v>
      </c>
      <c r="P285" s="39">
        <f xml:space="preserve"> P284+ MAX(J284, 0)</f>
        <v>839587.43147640442</v>
      </c>
      <c r="Q285" s="40">
        <f xml:space="preserve"> Q284 + MAX(-J284, 0)</f>
        <v>428272.49304783181</v>
      </c>
      <c r="R285" s="40">
        <f t="shared" si="43"/>
        <v>12818.751425679013</v>
      </c>
      <c r="S285" s="40">
        <f t="shared" si="44"/>
        <v>7691.2508554074075</v>
      </c>
      <c r="T285" s="40">
        <f t="shared" si="48"/>
        <v>256963.49582869918</v>
      </c>
      <c r="U285" s="35">
        <f t="shared" si="45"/>
        <v>12818.751425679013</v>
      </c>
      <c r="V285" s="35">
        <f t="shared" si="46"/>
        <v>1</v>
      </c>
      <c r="W285" s="35">
        <f t="shared" si="49"/>
        <v>10</v>
      </c>
    </row>
    <row r="286" spans="1:23" x14ac:dyDescent="0.35">
      <c r="A286" s="3" t="s">
        <v>12</v>
      </c>
      <c r="B286" s="3">
        <v>278</v>
      </c>
      <c r="C286" s="3">
        <v>278</v>
      </c>
      <c r="D286" s="10">
        <v>30.9</v>
      </c>
      <c r="E286" s="15">
        <f>($D287-$D285)/2/3.6</f>
        <v>-1.2361111111111109</v>
      </c>
      <c r="F286" s="15">
        <f t="shared" si="40"/>
        <v>8.5833333333333321</v>
      </c>
      <c r="H286" s="31">
        <f>F286</f>
        <v>8.5833333333333321</v>
      </c>
      <c r="I286" s="32">
        <f t="shared" si="41"/>
        <v>88500425.347222194</v>
      </c>
      <c r="J286" s="35">
        <f>O286</f>
        <v>-14844.497373865735</v>
      </c>
      <c r="K286" s="36">
        <f>1550*E286</f>
        <v>-1915.9722222222219</v>
      </c>
      <c r="L286" s="36">
        <f t="shared" si="47"/>
        <v>182.46600000000004</v>
      </c>
      <c r="M286" s="36">
        <f xml:space="preserve"> 0.5 * 1.225 * 0.36 * 2.14 * (F286)</f>
        <v>4.0502174999999996</v>
      </c>
      <c r="N286" s="39">
        <f t="shared" si="42"/>
        <v>-1729.4560047222219</v>
      </c>
      <c r="O286" s="39">
        <f>N286*F286</f>
        <v>-14844.497373865735</v>
      </c>
      <c r="P286" s="39">
        <f xml:space="preserve"> P285+ MAX(J285, 0)</f>
        <v>839587.43147640442</v>
      </c>
      <c r="Q286" s="40">
        <f xml:space="preserve"> Q285 + MAX(-J285, 0)</f>
        <v>441091.24447351083</v>
      </c>
      <c r="R286" s="40">
        <f t="shared" si="43"/>
        <v>14844.497373865735</v>
      </c>
      <c r="S286" s="40">
        <f t="shared" si="44"/>
        <v>8906.6984243194402</v>
      </c>
      <c r="T286" s="40">
        <f t="shared" si="48"/>
        <v>264654.74668410659</v>
      </c>
      <c r="U286" s="35">
        <f t="shared" si="45"/>
        <v>14844.497373865735</v>
      </c>
      <c r="V286" s="35">
        <f t="shared" si="46"/>
        <v>1</v>
      </c>
      <c r="W286" s="35">
        <f t="shared" si="49"/>
        <v>10</v>
      </c>
    </row>
    <row r="287" spans="1:23" x14ac:dyDescent="0.35">
      <c r="A287" s="3" t="s">
        <v>12</v>
      </c>
      <c r="B287" s="3">
        <v>279</v>
      </c>
      <c r="C287" s="3">
        <v>279</v>
      </c>
      <c r="D287" s="10">
        <v>25.5</v>
      </c>
      <c r="E287" s="15">
        <f>($D288-$D286)/2/3.6</f>
        <v>-1.3194444444444444</v>
      </c>
      <c r="F287" s="15">
        <f t="shared" si="40"/>
        <v>7.083333333333333</v>
      </c>
      <c r="H287" s="31">
        <f>F287</f>
        <v>7.083333333333333</v>
      </c>
      <c r="I287" s="32">
        <f t="shared" si="41"/>
        <v>60271050.347222216</v>
      </c>
      <c r="J287" s="35">
        <f>O287</f>
        <v>-13170.257541087962</v>
      </c>
      <c r="K287" s="36">
        <f>1550*E287</f>
        <v>-2045.1388888888889</v>
      </c>
      <c r="L287" s="36">
        <f t="shared" si="47"/>
        <v>182.46600000000004</v>
      </c>
      <c r="M287" s="36">
        <f xml:space="preserve"> 0.5 * 1.225 * 0.36 * 2.14 * (F287)</f>
        <v>3.3424125</v>
      </c>
      <c r="N287" s="39">
        <f t="shared" si="42"/>
        <v>-1859.3304763888889</v>
      </c>
      <c r="O287" s="39">
        <f>N287*F287</f>
        <v>-13170.257541087962</v>
      </c>
      <c r="P287" s="39">
        <f xml:space="preserve"> P286+ MAX(J286, 0)</f>
        <v>839587.43147640442</v>
      </c>
      <c r="Q287" s="40">
        <f xml:space="preserve"> Q286 + MAX(-J286, 0)</f>
        <v>455935.74184737657</v>
      </c>
      <c r="R287" s="40">
        <f t="shared" si="43"/>
        <v>13170.257541087962</v>
      </c>
      <c r="S287" s="40">
        <f t="shared" si="44"/>
        <v>7902.1545246527767</v>
      </c>
      <c r="T287" s="40">
        <f t="shared" si="48"/>
        <v>273561.44510842604</v>
      </c>
      <c r="U287" s="35">
        <f t="shared" si="45"/>
        <v>13170.257541087962</v>
      </c>
      <c r="V287" s="35">
        <f t="shared" si="46"/>
        <v>1</v>
      </c>
      <c r="W287" s="35">
        <f t="shared" si="49"/>
        <v>10</v>
      </c>
    </row>
    <row r="288" spans="1:23" x14ac:dyDescent="0.35">
      <c r="A288" s="3" t="s">
        <v>12</v>
      </c>
      <c r="B288" s="3">
        <v>280</v>
      </c>
      <c r="C288" s="3">
        <v>280</v>
      </c>
      <c r="D288" s="10">
        <v>21.4</v>
      </c>
      <c r="E288" s="15">
        <f>($D289-$D287)/2/3.6</f>
        <v>-0.73611111111111116</v>
      </c>
      <c r="F288" s="15">
        <f t="shared" si="40"/>
        <v>5.9444444444444438</v>
      </c>
      <c r="H288" s="31">
        <f>F288</f>
        <v>5.9444444444444438</v>
      </c>
      <c r="I288" s="32">
        <f t="shared" si="41"/>
        <v>42447874.22839506</v>
      </c>
      <c r="J288" s="35">
        <f>O288</f>
        <v>-5681.112791265432</v>
      </c>
      <c r="K288" s="36">
        <f>1550*E288</f>
        <v>-1140.9722222222224</v>
      </c>
      <c r="L288" s="36">
        <f t="shared" si="47"/>
        <v>182.46600000000004</v>
      </c>
      <c r="M288" s="36">
        <f xml:space="preserve"> 0.5 * 1.225 * 0.36 * 2.14 * (F288)</f>
        <v>2.8050049999999995</v>
      </c>
      <c r="N288" s="39">
        <f t="shared" si="42"/>
        <v>-955.70121722222234</v>
      </c>
      <c r="O288" s="39">
        <f>N288*F288</f>
        <v>-5681.112791265432</v>
      </c>
      <c r="P288" s="39">
        <f xml:space="preserve"> P287+ MAX(J287, 0)</f>
        <v>839587.43147640442</v>
      </c>
      <c r="Q288" s="40">
        <f xml:space="preserve"> Q287 + MAX(-J287, 0)</f>
        <v>469105.99938846455</v>
      </c>
      <c r="R288" s="40">
        <f t="shared" si="43"/>
        <v>5681.112791265432</v>
      </c>
      <c r="S288" s="40">
        <f t="shared" si="44"/>
        <v>3408.6676747592592</v>
      </c>
      <c r="T288" s="40">
        <f t="shared" si="48"/>
        <v>281463.59963307879</v>
      </c>
      <c r="U288" s="35">
        <f t="shared" si="45"/>
        <v>5681.112791265432</v>
      </c>
      <c r="V288" s="35">
        <f t="shared" si="46"/>
        <v>1</v>
      </c>
      <c r="W288" s="35">
        <f t="shared" si="49"/>
        <v>10</v>
      </c>
    </row>
    <row r="289" spans="1:23" x14ac:dyDescent="0.35">
      <c r="A289" s="3" t="s">
        <v>12</v>
      </c>
      <c r="B289" s="3">
        <v>281</v>
      </c>
      <c r="C289" s="3">
        <v>281</v>
      </c>
      <c r="D289" s="10">
        <v>20.2</v>
      </c>
      <c r="E289" s="15">
        <f>($D290-$D288)/2/3.6</f>
        <v>0.20833333333333331</v>
      </c>
      <c r="F289" s="15">
        <f t="shared" si="40"/>
        <v>5.6111111111111107</v>
      </c>
      <c r="H289" s="31">
        <f>F289</f>
        <v>5.6111111111111107</v>
      </c>
      <c r="I289" s="32">
        <f t="shared" si="41"/>
        <v>37820837.191358015</v>
      </c>
      <c r="J289" s="35">
        <f>O289</f>
        <v>2850.6149193518513</v>
      </c>
      <c r="K289" s="36">
        <f>1550*E289</f>
        <v>322.91666666666663</v>
      </c>
      <c r="L289" s="36">
        <f t="shared" si="47"/>
        <v>182.46600000000004</v>
      </c>
      <c r="M289" s="36">
        <f xml:space="preserve"> 0.5 * 1.225 * 0.36 * 2.14 * (F289)</f>
        <v>2.6477149999999998</v>
      </c>
      <c r="N289" s="39">
        <f t="shared" si="42"/>
        <v>508.03038166666664</v>
      </c>
      <c r="O289" s="39">
        <f>N289*F289</f>
        <v>2850.6149193518513</v>
      </c>
      <c r="P289" s="39">
        <f xml:space="preserve"> P288+ MAX(J288, 0)</f>
        <v>839587.43147640442</v>
      </c>
      <c r="Q289" s="40">
        <f xml:space="preserve"> Q288 + MAX(-J288, 0)</f>
        <v>474787.11217972997</v>
      </c>
      <c r="R289" s="40">
        <f t="shared" si="43"/>
        <v>0</v>
      </c>
      <c r="S289" s="40">
        <f t="shared" si="44"/>
        <v>0</v>
      </c>
      <c r="T289" s="40">
        <f t="shared" si="48"/>
        <v>284872.26730783808</v>
      </c>
      <c r="U289" s="35">
        <f t="shared" si="45"/>
        <v>0</v>
      </c>
      <c r="V289" s="35">
        <f t="shared" si="46"/>
        <v>0</v>
      </c>
      <c r="W289" s="35">
        <f t="shared" si="49"/>
        <v>10</v>
      </c>
    </row>
    <row r="290" spans="1:23" x14ac:dyDescent="0.35">
      <c r="A290" s="3" t="s">
        <v>12</v>
      </c>
      <c r="B290" s="3">
        <v>282</v>
      </c>
      <c r="C290" s="3">
        <v>282</v>
      </c>
      <c r="D290" s="10">
        <v>22.9</v>
      </c>
      <c r="E290" s="15">
        <f>($D291-$D289)/2/3.6</f>
        <v>0.88888888888888917</v>
      </c>
      <c r="F290" s="15">
        <f t="shared" si="40"/>
        <v>6.3611111111111107</v>
      </c>
      <c r="H290" s="31">
        <f>F290</f>
        <v>6.3611111111111107</v>
      </c>
      <c r="I290" s="32">
        <f t="shared" si="41"/>
        <v>48607061.149691343</v>
      </c>
      <c r="J290" s="35">
        <f>O290</f>
        <v>9943.9776532947562</v>
      </c>
      <c r="K290" s="36">
        <f>1550*E290</f>
        <v>1377.7777777777783</v>
      </c>
      <c r="L290" s="36">
        <f t="shared" si="47"/>
        <v>182.46600000000004</v>
      </c>
      <c r="M290" s="36">
        <f xml:space="preserve"> 0.5 * 1.225 * 0.36 * 2.14 * (F290)</f>
        <v>3.0016175</v>
      </c>
      <c r="N290" s="39">
        <f t="shared" si="42"/>
        <v>1563.2453952777785</v>
      </c>
      <c r="O290" s="39">
        <f>N290*F290</f>
        <v>9943.9776532947562</v>
      </c>
      <c r="P290" s="39">
        <f xml:space="preserve"> P289+ MAX(J289, 0)</f>
        <v>842438.0463957563</v>
      </c>
      <c r="Q290" s="40">
        <f xml:space="preserve"> Q289 + MAX(-J289, 0)</f>
        <v>474787.11217972997</v>
      </c>
      <c r="R290" s="40">
        <f t="shared" si="43"/>
        <v>0</v>
      </c>
      <c r="S290" s="40">
        <f t="shared" si="44"/>
        <v>0</v>
      </c>
      <c r="T290" s="40">
        <f t="shared" si="48"/>
        <v>284872.26730783808</v>
      </c>
      <c r="U290" s="35">
        <f t="shared" si="45"/>
        <v>0</v>
      </c>
      <c r="V290" s="35">
        <f t="shared" si="46"/>
        <v>0</v>
      </c>
      <c r="W290" s="35">
        <f t="shared" si="49"/>
        <v>10</v>
      </c>
    </row>
    <row r="291" spans="1:23" x14ac:dyDescent="0.35">
      <c r="A291" s="3" t="s">
        <v>12</v>
      </c>
      <c r="B291" s="3">
        <v>283</v>
      </c>
      <c r="C291" s="3">
        <v>283</v>
      </c>
      <c r="D291" s="10">
        <v>26.6</v>
      </c>
      <c r="E291" s="15">
        <f>($D292-$D290)/2/3.6</f>
        <v>1.0138888888888891</v>
      </c>
      <c r="F291" s="15">
        <f t="shared" si="40"/>
        <v>7.3888888888888893</v>
      </c>
      <c r="H291" s="31">
        <f>F291</f>
        <v>7.3888888888888893</v>
      </c>
      <c r="I291" s="32">
        <f t="shared" si="41"/>
        <v>65583059.413580261</v>
      </c>
      <c r="J291" s="35">
        <f>O291</f>
        <v>12985.827198858029</v>
      </c>
      <c r="K291" s="36">
        <f>1550*E291</f>
        <v>1571.5277777777781</v>
      </c>
      <c r="L291" s="36">
        <f t="shared" si="47"/>
        <v>182.46600000000004</v>
      </c>
      <c r="M291" s="36">
        <f xml:space="preserve"> 0.5 * 1.225 * 0.36 * 2.14 * (F291)</f>
        <v>3.4865950000000003</v>
      </c>
      <c r="N291" s="39">
        <f t="shared" si="42"/>
        <v>1757.4803727777783</v>
      </c>
      <c r="O291" s="39">
        <f>N291*F291</f>
        <v>12985.827198858029</v>
      </c>
      <c r="P291" s="39">
        <f xml:space="preserve"> P290+ MAX(J290, 0)</f>
        <v>852382.02404905111</v>
      </c>
      <c r="Q291" s="40">
        <f xml:space="preserve"> Q290 + MAX(-J290, 0)</f>
        <v>474787.11217972997</v>
      </c>
      <c r="R291" s="40">
        <f t="shared" si="43"/>
        <v>0</v>
      </c>
      <c r="S291" s="40">
        <f t="shared" si="44"/>
        <v>0</v>
      </c>
      <c r="T291" s="40">
        <f t="shared" si="48"/>
        <v>284872.26730783808</v>
      </c>
      <c r="U291" s="35">
        <f t="shared" si="45"/>
        <v>0</v>
      </c>
      <c r="V291" s="35">
        <f t="shared" si="46"/>
        <v>0</v>
      </c>
      <c r="W291" s="35">
        <f t="shared" si="49"/>
        <v>10</v>
      </c>
    </row>
    <row r="292" spans="1:23" x14ac:dyDescent="0.35">
      <c r="A292" s="3" t="s">
        <v>12</v>
      </c>
      <c r="B292" s="3">
        <v>284</v>
      </c>
      <c r="C292" s="3">
        <v>284</v>
      </c>
      <c r="D292" s="10">
        <v>30.2</v>
      </c>
      <c r="E292" s="15">
        <f>($D293-$D291)/2/3.6</f>
        <v>1.0416666666666667</v>
      </c>
      <c r="F292" s="15">
        <f t="shared" si="40"/>
        <v>8.3888888888888893</v>
      </c>
      <c r="H292" s="31">
        <f>F292</f>
        <v>8.3888888888888893</v>
      </c>
      <c r="I292" s="32">
        <f t="shared" si="41"/>
        <v>84536114.969135821</v>
      </c>
      <c r="J292" s="35">
        <f>O292</f>
        <v>15108.454308240744</v>
      </c>
      <c r="K292" s="36">
        <f>1550*E292</f>
        <v>1614.5833333333335</v>
      </c>
      <c r="L292" s="36">
        <f t="shared" si="47"/>
        <v>182.46600000000004</v>
      </c>
      <c r="M292" s="36">
        <f xml:space="preserve"> 0.5 * 1.225 * 0.36 * 2.14 * (F292)</f>
        <v>3.9584650000000003</v>
      </c>
      <c r="N292" s="39">
        <f t="shared" si="42"/>
        <v>1801.0077983333335</v>
      </c>
      <c r="O292" s="39">
        <f>N292*F292</f>
        <v>15108.454308240744</v>
      </c>
      <c r="P292" s="39">
        <f xml:space="preserve"> P291+ MAX(J291, 0)</f>
        <v>865367.85124790913</v>
      </c>
      <c r="Q292" s="40">
        <f xml:space="preserve"> Q291 + MAX(-J291, 0)</f>
        <v>474787.11217972997</v>
      </c>
      <c r="R292" s="40">
        <f t="shared" si="43"/>
        <v>0</v>
      </c>
      <c r="S292" s="40">
        <f t="shared" si="44"/>
        <v>0</v>
      </c>
      <c r="T292" s="40">
        <f t="shared" si="48"/>
        <v>284872.26730783808</v>
      </c>
      <c r="U292" s="35">
        <f t="shared" si="45"/>
        <v>0</v>
      </c>
      <c r="V292" s="35">
        <f t="shared" si="46"/>
        <v>0</v>
      </c>
      <c r="W292" s="35">
        <f t="shared" si="49"/>
        <v>10</v>
      </c>
    </row>
    <row r="293" spans="1:23" x14ac:dyDescent="0.35">
      <c r="A293" s="3" t="s">
        <v>12</v>
      </c>
      <c r="B293" s="3">
        <v>285</v>
      </c>
      <c r="C293" s="3">
        <v>285</v>
      </c>
      <c r="D293" s="10">
        <v>34.1</v>
      </c>
      <c r="E293" s="15">
        <f>($D294-$D292)/2/3.6</f>
        <v>0.99999999999999989</v>
      </c>
      <c r="F293" s="15">
        <f t="shared" si="40"/>
        <v>9.4722222222222232</v>
      </c>
      <c r="H293" s="31">
        <f>F293</f>
        <v>9.4722222222222232</v>
      </c>
      <c r="I293" s="32">
        <f t="shared" si="41"/>
        <v>107779746.33487655</v>
      </c>
      <c r="J293" s="35">
        <f>O293</f>
        <v>16452.640533541668</v>
      </c>
      <c r="K293" s="36">
        <f>1550*E293</f>
        <v>1549.9999999999998</v>
      </c>
      <c r="L293" s="36">
        <f t="shared" si="47"/>
        <v>182.46600000000004</v>
      </c>
      <c r="M293" s="36">
        <f xml:space="preserve"> 0.5 * 1.225 * 0.36 * 2.14 * (F293)</f>
        <v>4.4696575000000003</v>
      </c>
      <c r="N293" s="39">
        <f t="shared" si="42"/>
        <v>1736.9356574999999</v>
      </c>
      <c r="O293" s="39">
        <f>N293*F293</f>
        <v>16452.640533541668</v>
      </c>
      <c r="P293" s="39">
        <f xml:space="preserve"> P292+ MAX(J292, 0)</f>
        <v>880476.30555614992</v>
      </c>
      <c r="Q293" s="40">
        <f xml:space="preserve"> Q292 + MAX(-J292, 0)</f>
        <v>474787.11217972997</v>
      </c>
      <c r="R293" s="40">
        <f t="shared" si="43"/>
        <v>0</v>
      </c>
      <c r="S293" s="40">
        <f t="shared" si="44"/>
        <v>0</v>
      </c>
      <c r="T293" s="40">
        <f t="shared" si="48"/>
        <v>284872.26730783808</v>
      </c>
      <c r="U293" s="35">
        <f t="shared" si="45"/>
        <v>0</v>
      </c>
      <c r="V293" s="35">
        <f t="shared" si="46"/>
        <v>0</v>
      </c>
      <c r="W293" s="35">
        <f t="shared" si="49"/>
        <v>10</v>
      </c>
    </row>
    <row r="294" spans="1:23" x14ac:dyDescent="0.35">
      <c r="A294" s="3" t="s">
        <v>12</v>
      </c>
      <c r="B294" s="3">
        <v>286</v>
      </c>
      <c r="C294" s="3">
        <v>286</v>
      </c>
      <c r="D294" s="10">
        <v>37.4</v>
      </c>
      <c r="E294" s="15">
        <f>($D295-$D293)/2/3.6</f>
        <v>0.91666666666666685</v>
      </c>
      <c r="F294" s="15">
        <f t="shared" si="40"/>
        <v>10.388888888888888</v>
      </c>
      <c r="H294" s="31">
        <f>F294</f>
        <v>10.388888888888888</v>
      </c>
      <c r="I294" s="32">
        <f t="shared" si="41"/>
        <v>129649726.08024688</v>
      </c>
      <c r="J294" s="35">
        <f>O294</f>
        <v>16707.42709268519</v>
      </c>
      <c r="K294" s="36">
        <f>1550*E294</f>
        <v>1420.8333333333337</v>
      </c>
      <c r="L294" s="36">
        <f t="shared" si="47"/>
        <v>182.46600000000004</v>
      </c>
      <c r="M294" s="36">
        <f xml:space="preserve"> 0.5 * 1.225 * 0.36 * 2.14 * (F294)</f>
        <v>4.9022049999999995</v>
      </c>
      <c r="N294" s="39">
        <f t="shared" si="42"/>
        <v>1608.2015383333339</v>
      </c>
      <c r="O294" s="39">
        <f>N294*F294</f>
        <v>16707.42709268519</v>
      </c>
      <c r="P294" s="39">
        <f xml:space="preserve"> P293+ MAX(J293, 0)</f>
        <v>896928.9460896916</v>
      </c>
      <c r="Q294" s="40">
        <f xml:space="preserve"> Q293 + MAX(-J293, 0)</f>
        <v>474787.11217972997</v>
      </c>
      <c r="R294" s="40">
        <f t="shared" si="43"/>
        <v>0</v>
      </c>
      <c r="S294" s="40">
        <f t="shared" si="44"/>
        <v>0</v>
      </c>
      <c r="T294" s="40">
        <f t="shared" si="48"/>
        <v>284872.26730783808</v>
      </c>
      <c r="U294" s="35">
        <f t="shared" si="45"/>
        <v>0</v>
      </c>
      <c r="V294" s="35">
        <f t="shared" si="46"/>
        <v>0</v>
      </c>
      <c r="W294" s="35">
        <f t="shared" si="49"/>
        <v>10</v>
      </c>
    </row>
    <row r="295" spans="1:23" x14ac:dyDescent="0.35">
      <c r="A295" s="3" t="s">
        <v>12</v>
      </c>
      <c r="B295" s="3">
        <v>287</v>
      </c>
      <c r="C295" s="3">
        <v>287</v>
      </c>
      <c r="D295" s="10">
        <v>40.700000000000003</v>
      </c>
      <c r="E295" s="15">
        <f>($D296-$D294)/2/3.6</f>
        <v>0.91666666666666685</v>
      </c>
      <c r="F295" s="15">
        <f t="shared" si="40"/>
        <v>11.305555555555555</v>
      </c>
      <c r="H295" s="31">
        <f>F295</f>
        <v>11.305555555555555</v>
      </c>
      <c r="I295" s="32">
        <f t="shared" si="41"/>
        <v>153538473.18672836</v>
      </c>
      <c r="J295" s="35">
        <f>O295</f>
        <v>18186.502025949078</v>
      </c>
      <c r="K295" s="36">
        <f>1550*E295</f>
        <v>1420.8333333333337</v>
      </c>
      <c r="L295" s="36">
        <f t="shared" si="47"/>
        <v>182.46600000000004</v>
      </c>
      <c r="M295" s="36">
        <f xml:space="preserve"> 0.5 * 1.225 * 0.36 * 2.14 * (F295)</f>
        <v>5.3347525000000005</v>
      </c>
      <c r="N295" s="39">
        <f t="shared" si="42"/>
        <v>1608.6340858333338</v>
      </c>
      <c r="O295" s="39">
        <f>N295*F295</f>
        <v>18186.502025949078</v>
      </c>
      <c r="P295" s="39">
        <f xml:space="preserve"> P294+ MAX(J294, 0)</f>
        <v>913636.37318237685</v>
      </c>
      <c r="Q295" s="40">
        <f xml:space="preserve"> Q294 + MAX(-J294, 0)</f>
        <v>474787.11217972997</v>
      </c>
      <c r="R295" s="40">
        <f t="shared" si="43"/>
        <v>0</v>
      </c>
      <c r="S295" s="40">
        <f t="shared" si="44"/>
        <v>0</v>
      </c>
      <c r="T295" s="40">
        <f t="shared" si="48"/>
        <v>284872.26730783808</v>
      </c>
      <c r="U295" s="35">
        <f t="shared" si="45"/>
        <v>0</v>
      </c>
      <c r="V295" s="35">
        <f t="shared" si="46"/>
        <v>0</v>
      </c>
      <c r="W295" s="35">
        <f t="shared" si="49"/>
        <v>10</v>
      </c>
    </row>
    <row r="296" spans="1:23" x14ac:dyDescent="0.35">
      <c r="A296" s="3" t="s">
        <v>12</v>
      </c>
      <c r="B296" s="3">
        <v>288</v>
      </c>
      <c r="C296" s="3">
        <v>288</v>
      </c>
      <c r="D296" s="10">
        <v>44</v>
      </c>
      <c r="E296" s="15">
        <f>($D297-$D295)/2/3.6</f>
        <v>0.91666666666666585</v>
      </c>
      <c r="F296" s="15">
        <f t="shared" si="40"/>
        <v>12.222222222222221</v>
      </c>
      <c r="H296" s="31">
        <f>F296</f>
        <v>12.222222222222221</v>
      </c>
      <c r="I296" s="32">
        <f t="shared" si="41"/>
        <v>179445987.65432093</v>
      </c>
      <c r="J296" s="35">
        <f>O296</f>
        <v>19666.369962962948</v>
      </c>
      <c r="K296" s="36">
        <f>1550*E296</f>
        <v>1420.8333333333321</v>
      </c>
      <c r="L296" s="36">
        <f t="shared" si="47"/>
        <v>182.46600000000004</v>
      </c>
      <c r="M296" s="36">
        <f xml:space="preserve"> 0.5 * 1.225 * 0.36 * 2.14 * (F296)</f>
        <v>5.7672999999999996</v>
      </c>
      <c r="N296" s="39">
        <f t="shared" si="42"/>
        <v>1609.0666333333322</v>
      </c>
      <c r="O296" s="39">
        <f>N296*F296</f>
        <v>19666.369962962948</v>
      </c>
      <c r="P296" s="39">
        <f xml:space="preserve"> P295+ MAX(J295, 0)</f>
        <v>931822.87520832592</v>
      </c>
      <c r="Q296" s="40">
        <f xml:space="preserve"> Q295 + MAX(-J295, 0)</f>
        <v>474787.11217972997</v>
      </c>
      <c r="R296" s="40">
        <f t="shared" si="43"/>
        <v>0</v>
      </c>
      <c r="S296" s="40">
        <f t="shared" si="44"/>
        <v>0</v>
      </c>
      <c r="T296" s="40">
        <f t="shared" si="48"/>
        <v>284872.26730783808</v>
      </c>
      <c r="U296" s="35">
        <f t="shared" si="45"/>
        <v>0</v>
      </c>
      <c r="V296" s="35">
        <f t="shared" si="46"/>
        <v>0</v>
      </c>
      <c r="W296" s="35">
        <f t="shared" si="49"/>
        <v>10</v>
      </c>
    </row>
    <row r="297" spans="1:23" x14ac:dyDescent="0.35">
      <c r="A297" s="3" t="s">
        <v>12</v>
      </c>
      <c r="B297" s="3">
        <v>289</v>
      </c>
      <c r="C297" s="3">
        <v>289</v>
      </c>
      <c r="D297" s="10">
        <v>47.3</v>
      </c>
      <c r="E297" s="15">
        <f>($D298-$D296)/2/3.6</f>
        <v>0.72222222222222265</v>
      </c>
      <c r="F297" s="15">
        <f t="shared" si="40"/>
        <v>13.138888888888888</v>
      </c>
      <c r="H297" s="31">
        <f>F297</f>
        <v>13.138888888888888</v>
      </c>
      <c r="I297" s="32">
        <f t="shared" si="41"/>
        <v>207372269.48302469</v>
      </c>
      <c r="J297" s="35">
        <f>O297</f>
        <v>17187.115780270069</v>
      </c>
      <c r="K297" s="36">
        <f>1550*E297</f>
        <v>1119.444444444445</v>
      </c>
      <c r="L297" s="36">
        <f t="shared" si="47"/>
        <v>182.46600000000004</v>
      </c>
      <c r="M297" s="36">
        <f xml:space="preserve"> 0.5 * 1.225 * 0.36 * 2.14 * (F297)</f>
        <v>6.1998474999999997</v>
      </c>
      <c r="N297" s="39">
        <f t="shared" si="42"/>
        <v>1308.1102919444452</v>
      </c>
      <c r="O297" s="39">
        <f>N297*F297</f>
        <v>17187.115780270069</v>
      </c>
      <c r="P297" s="39">
        <f xml:space="preserve"> P296+ MAX(J296, 0)</f>
        <v>951489.24517128884</v>
      </c>
      <c r="Q297" s="40">
        <f xml:space="preserve"> Q296 + MAX(-J296, 0)</f>
        <v>474787.11217972997</v>
      </c>
      <c r="R297" s="40">
        <f t="shared" si="43"/>
        <v>0</v>
      </c>
      <c r="S297" s="40">
        <f t="shared" si="44"/>
        <v>0</v>
      </c>
      <c r="T297" s="40">
        <f t="shared" si="48"/>
        <v>284872.26730783808</v>
      </c>
      <c r="U297" s="35">
        <f t="shared" si="45"/>
        <v>0</v>
      </c>
      <c r="V297" s="35">
        <f t="shared" si="46"/>
        <v>0</v>
      </c>
      <c r="W297" s="35">
        <f t="shared" si="49"/>
        <v>10</v>
      </c>
    </row>
    <row r="298" spans="1:23" x14ac:dyDescent="0.35">
      <c r="A298" s="3" t="s">
        <v>12</v>
      </c>
      <c r="B298" s="3">
        <v>290</v>
      </c>
      <c r="C298" s="3">
        <v>290</v>
      </c>
      <c r="D298" s="10">
        <v>49.2</v>
      </c>
      <c r="E298" s="15">
        <f>($D299-$D297)/2/3.6</f>
        <v>0.34722222222222221</v>
      </c>
      <c r="F298" s="15">
        <f t="shared" si="40"/>
        <v>13.666666666666668</v>
      </c>
      <c r="H298" s="31">
        <f>F298</f>
        <v>13.666666666666668</v>
      </c>
      <c r="I298" s="32">
        <f t="shared" si="41"/>
        <v>224366805.55555561</v>
      </c>
      <c r="J298" s="35">
        <f>O298</f>
        <v>9937.160904074075</v>
      </c>
      <c r="K298" s="36">
        <f>1550*E298</f>
        <v>538.19444444444446</v>
      </c>
      <c r="L298" s="36">
        <f t="shared" si="47"/>
        <v>182.46600000000004</v>
      </c>
      <c r="M298" s="36">
        <f xml:space="preserve"> 0.5 * 1.225 * 0.36 * 2.14 * (F298)</f>
        <v>6.4488900000000005</v>
      </c>
      <c r="N298" s="39">
        <f t="shared" si="42"/>
        <v>727.10933444444447</v>
      </c>
      <c r="O298" s="39">
        <f>N298*F298</f>
        <v>9937.160904074075</v>
      </c>
      <c r="P298" s="39">
        <f xml:space="preserve"> P297+ MAX(J297, 0)</f>
        <v>968676.36095155892</v>
      </c>
      <c r="Q298" s="40">
        <f xml:space="preserve"> Q297 + MAX(-J297, 0)</f>
        <v>474787.11217972997</v>
      </c>
      <c r="R298" s="40">
        <f t="shared" si="43"/>
        <v>0</v>
      </c>
      <c r="S298" s="40">
        <f t="shared" si="44"/>
        <v>0</v>
      </c>
      <c r="T298" s="40">
        <f t="shared" si="48"/>
        <v>284872.26730783808</v>
      </c>
      <c r="U298" s="35">
        <f t="shared" si="45"/>
        <v>0</v>
      </c>
      <c r="V298" s="35">
        <f t="shared" si="46"/>
        <v>0</v>
      </c>
      <c r="W298" s="35">
        <f t="shared" si="49"/>
        <v>10</v>
      </c>
    </row>
    <row r="299" spans="1:23" x14ac:dyDescent="0.35">
      <c r="A299" s="3" t="s">
        <v>12</v>
      </c>
      <c r="B299" s="3">
        <v>291</v>
      </c>
      <c r="C299" s="3">
        <v>291</v>
      </c>
      <c r="D299" s="10">
        <v>49.8</v>
      </c>
      <c r="E299" s="15">
        <f>($D300-$D298)/2/3.6</f>
        <v>0</v>
      </c>
      <c r="F299" s="15">
        <f t="shared" si="40"/>
        <v>13.833333333333332</v>
      </c>
      <c r="H299" s="31">
        <f>F299</f>
        <v>13.833333333333332</v>
      </c>
      <c r="I299" s="32">
        <f t="shared" si="41"/>
        <v>229872534.72222218</v>
      </c>
      <c r="J299" s="35">
        <f>O299</f>
        <v>2614.4105675000001</v>
      </c>
      <c r="K299" s="36">
        <f>1550*E299</f>
        <v>0</v>
      </c>
      <c r="L299" s="36">
        <f t="shared" si="47"/>
        <v>182.46600000000004</v>
      </c>
      <c r="M299" s="36">
        <f xml:space="preserve"> 0.5 * 1.225 * 0.36 * 2.14 * (F299)</f>
        <v>6.5275349999999994</v>
      </c>
      <c r="N299" s="39">
        <f t="shared" si="42"/>
        <v>188.99353500000004</v>
      </c>
      <c r="O299" s="39">
        <f>N299*F299</f>
        <v>2614.4105675000001</v>
      </c>
      <c r="P299" s="39">
        <f xml:space="preserve"> P298+ MAX(J298, 0)</f>
        <v>978613.52185563301</v>
      </c>
      <c r="Q299" s="40">
        <f xml:space="preserve"> Q298 + MAX(-J298, 0)</f>
        <v>474787.11217972997</v>
      </c>
      <c r="R299" s="40">
        <f t="shared" si="43"/>
        <v>0</v>
      </c>
      <c r="S299" s="40">
        <f t="shared" si="44"/>
        <v>0</v>
      </c>
      <c r="T299" s="40">
        <f t="shared" si="48"/>
        <v>284872.26730783808</v>
      </c>
      <c r="U299" s="35">
        <f t="shared" si="45"/>
        <v>0</v>
      </c>
      <c r="V299" s="35">
        <f t="shared" si="46"/>
        <v>0</v>
      </c>
      <c r="W299" s="35">
        <f t="shared" si="49"/>
        <v>10</v>
      </c>
    </row>
    <row r="300" spans="1:23" x14ac:dyDescent="0.35">
      <c r="A300" s="3" t="s">
        <v>12</v>
      </c>
      <c r="B300" s="3">
        <v>292</v>
      </c>
      <c r="C300" s="3">
        <v>292</v>
      </c>
      <c r="D300" s="10">
        <v>49.2</v>
      </c>
      <c r="E300" s="15">
        <f>($D301-$D299)/2/3.6</f>
        <v>-0.23611111111111052</v>
      </c>
      <c r="F300" s="15">
        <f t="shared" si="40"/>
        <v>13.666666666666668</v>
      </c>
      <c r="H300" s="31">
        <f>F300</f>
        <v>13.666666666666668</v>
      </c>
      <c r="I300" s="32">
        <f t="shared" si="41"/>
        <v>224366805.55555561</v>
      </c>
      <c r="J300" s="35">
        <f>O300</f>
        <v>-2419.7835403703575</v>
      </c>
      <c r="K300" s="36">
        <f>1550*E300</f>
        <v>-365.97222222222132</v>
      </c>
      <c r="L300" s="36">
        <f t="shared" si="47"/>
        <v>182.46600000000004</v>
      </c>
      <c r="M300" s="36">
        <f xml:space="preserve"> 0.5 * 1.225 * 0.36 * 2.14 * (F300)</f>
        <v>6.4488900000000005</v>
      </c>
      <c r="N300" s="39">
        <f t="shared" si="42"/>
        <v>-177.05733222222128</v>
      </c>
      <c r="O300" s="39">
        <f>N300*F300</f>
        <v>-2419.7835403703575</v>
      </c>
      <c r="P300" s="39">
        <f xml:space="preserve"> P299+ MAX(J299, 0)</f>
        <v>981227.93242313305</v>
      </c>
      <c r="Q300" s="40">
        <f xml:space="preserve"> Q299 + MAX(-J299, 0)</f>
        <v>474787.11217972997</v>
      </c>
      <c r="R300" s="40">
        <f t="shared" si="43"/>
        <v>2419.7835403703575</v>
      </c>
      <c r="S300" s="40">
        <f t="shared" si="44"/>
        <v>1451.8701242222144</v>
      </c>
      <c r="T300" s="40">
        <f t="shared" si="48"/>
        <v>284872.26730783808</v>
      </c>
      <c r="U300" s="35">
        <f t="shared" si="45"/>
        <v>2419.7835403703575</v>
      </c>
      <c r="V300" s="35">
        <f t="shared" si="46"/>
        <v>1</v>
      </c>
      <c r="W300" s="35">
        <f t="shared" si="49"/>
        <v>11</v>
      </c>
    </row>
    <row r="301" spans="1:23" x14ac:dyDescent="0.35">
      <c r="A301" s="3" t="s">
        <v>12</v>
      </c>
      <c r="B301" s="3">
        <v>293</v>
      </c>
      <c r="C301" s="3">
        <v>293</v>
      </c>
      <c r="D301" s="10">
        <v>48.1</v>
      </c>
      <c r="E301" s="15">
        <f>($D302-$D300)/2/3.6</f>
        <v>-0.26388888888888967</v>
      </c>
      <c r="F301" s="15">
        <f t="shared" si="40"/>
        <v>13.361111111111111</v>
      </c>
      <c r="H301" s="31">
        <f>F301</f>
        <v>13.361111111111111</v>
      </c>
      <c r="I301" s="32">
        <f t="shared" si="41"/>
        <v>214446297.26080248</v>
      </c>
      <c r="J301" s="35">
        <f>O301</f>
        <v>-2942.8791889892127</v>
      </c>
      <c r="K301" s="36">
        <f>1550*E301</f>
        <v>-409.02777777777897</v>
      </c>
      <c r="L301" s="36">
        <f t="shared" si="47"/>
        <v>182.46600000000004</v>
      </c>
      <c r="M301" s="36">
        <f xml:space="preserve"> 0.5 * 1.225 * 0.36 * 2.14 * (F301)</f>
        <v>6.3047075000000001</v>
      </c>
      <c r="N301" s="39">
        <f t="shared" si="42"/>
        <v>-220.25707027777892</v>
      </c>
      <c r="O301" s="39">
        <f>N301*F301</f>
        <v>-2942.8791889892127</v>
      </c>
      <c r="P301" s="39">
        <f xml:space="preserve"> P300+ MAX(J300, 0)</f>
        <v>981227.93242313305</v>
      </c>
      <c r="Q301" s="40">
        <f xml:space="preserve"> Q300 + MAX(-J300, 0)</f>
        <v>477206.89572010032</v>
      </c>
      <c r="R301" s="40">
        <f t="shared" si="43"/>
        <v>2942.8791889892127</v>
      </c>
      <c r="S301" s="40">
        <f t="shared" si="44"/>
        <v>1765.7275133935275</v>
      </c>
      <c r="T301" s="40">
        <f t="shared" si="48"/>
        <v>286324.13743206026</v>
      </c>
      <c r="U301" s="35">
        <f t="shared" si="45"/>
        <v>2942.8791889892127</v>
      </c>
      <c r="V301" s="35">
        <f t="shared" si="46"/>
        <v>1</v>
      </c>
      <c r="W301" s="35">
        <f t="shared" si="49"/>
        <v>11</v>
      </c>
    </row>
    <row r="302" spans="1:23" x14ac:dyDescent="0.35">
      <c r="A302" s="3" t="s">
        <v>12</v>
      </c>
      <c r="B302" s="3">
        <v>294</v>
      </c>
      <c r="C302" s="3">
        <v>294</v>
      </c>
      <c r="D302" s="10">
        <v>47.3</v>
      </c>
      <c r="E302" s="15">
        <f>($D303-$D301)/2/3.6</f>
        <v>-0.18055555555555614</v>
      </c>
      <c r="F302" s="15">
        <f t="shared" si="40"/>
        <v>13.138888888888888</v>
      </c>
      <c r="H302" s="31">
        <f>F302</f>
        <v>13.138888888888888</v>
      </c>
      <c r="I302" s="32">
        <f t="shared" si="41"/>
        <v>207372269.48302469</v>
      </c>
      <c r="J302" s="35">
        <f>O302</f>
        <v>-1198.204435779332</v>
      </c>
      <c r="K302" s="36">
        <f>1550*E302</f>
        <v>-279.861111111112</v>
      </c>
      <c r="L302" s="36">
        <f t="shared" si="47"/>
        <v>182.46600000000004</v>
      </c>
      <c r="M302" s="36">
        <f xml:space="preserve"> 0.5 * 1.225 * 0.36 * 2.14 * (F302)</f>
        <v>6.1998474999999997</v>
      </c>
      <c r="N302" s="39">
        <f t="shared" si="42"/>
        <v>-91.195263611111955</v>
      </c>
      <c r="O302" s="39">
        <f>N302*F302</f>
        <v>-1198.204435779332</v>
      </c>
      <c r="P302" s="39">
        <f xml:space="preserve"> P301+ MAX(J301, 0)</f>
        <v>981227.93242313305</v>
      </c>
      <c r="Q302" s="40">
        <f xml:space="preserve"> Q301 + MAX(-J301, 0)</f>
        <v>480149.77490908955</v>
      </c>
      <c r="R302" s="40">
        <f t="shared" si="43"/>
        <v>1198.204435779332</v>
      </c>
      <c r="S302" s="40">
        <f t="shared" si="44"/>
        <v>718.92266146759914</v>
      </c>
      <c r="T302" s="40">
        <f t="shared" si="48"/>
        <v>288089.86494545377</v>
      </c>
      <c r="U302" s="35">
        <f t="shared" si="45"/>
        <v>1198.204435779332</v>
      </c>
      <c r="V302" s="35">
        <f t="shared" si="46"/>
        <v>1</v>
      </c>
      <c r="W302" s="35">
        <f t="shared" si="49"/>
        <v>11</v>
      </c>
    </row>
    <row r="303" spans="1:23" x14ac:dyDescent="0.35">
      <c r="A303" s="3" t="s">
        <v>12</v>
      </c>
      <c r="B303" s="3">
        <v>295</v>
      </c>
      <c r="C303" s="3">
        <v>295</v>
      </c>
      <c r="D303" s="10">
        <v>46.8</v>
      </c>
      <c r="E303" s="15">
        <f>($D304-$D302)/2/3.6</f>
        <v>-8.3333333333332538E-2</v>
      </c>
      <c r="F303" s="15">
        <f t="shared" si="40"/>
        <v>12.999999999999998</v>
      </c>
      <c r="H303" s="31">
        <f>F303</f>
        <v>12.999999999999998</v>
      </c>
      <c r="I303" s="32">
        <f t="shared" si="41"/>
        <v>203011249.99999994</v>
      </c>
      <c r="J303" s="35">
        <f>O303</f>
        <v>772.63736333334975</v>
      </c>
      <c r="K303" s="36">
        <f>1550*E303</f>
        <v>-129.16666666666544</v>
      </c>
      <c r="L303" s="36">
        <f t="shared" si="47"/>
        <v>182.46600000000004</v>
      </c>
      <c r="M303" s="36">
        <f xml:space="preserve"> 0.5 * 1.225 * 0.36 * 2.14 * (F303)</f>
        <v>6.1343099999999993</v>
      </c>
      <c r="N303" s="39">
        <f t="shared" si="42"/>
        <v>59.433643333334601</v>
      </c>
      <c r="O303" s="39">
        <f>N303*F303</f>
        <v>772.63736333334975</v>
      </c>
      <c r="P303" s="39">
        <f xml:space="preserve"> P302+ MAX(J302, 0)</f>
        <v>981227.93242313305</v>
      </c>
      <c r="Q303" s="40">
        <f xml:space="preserve"> Q302 + MAX(-J302, 0)</f>
        <v>481347.97934486886</v>
      </c>
      <c r="R303" s="40">
        <f t="shared" si="43"/>
        <v>0</v>
      </c>
      <c r="S303" s="40">
        <f t="shared" si="44"/>
        <v>0</v>
      </c>
      <c r="T303" s="40">
        <f t="shared" si="48"/>
        <v>288808.78760692134</v>
      </c>
      <c r="U303" s="35">
        <f t="shared" si="45"/>
        <v>0</v>
      </c>
      <c r="V303" s="35">
        <f t="shared" si="46"/>
        <v>0</v>
      </c>
      <c r="W303" s="35">
        <f t="shared" si="49"/>
        <v>11</v>
      </c>
    </row>
    <row r="304" spans="1:23" x14ac:dyDescent="0.35">
      <c r="A304" s="3" t="s">
        <v>12</v>
      </c>
      <c r="B304" s="3">
        <v>296</v>
      </c>
      <c r="C304" s="3">
        <v>296</v>
      </c>
      <c r="D304" s="10">
        <v>46.7</v>
      </c>
      <c r="E304" s="15">
        <f>($D305-$D303)/2/3.6</f>
        <v>0</v>
      </c>
      <c r="F304" s="15">
        <f t="shared" si="40"/>
        <v>12.972222222222223</v>
      </c>
      <c r="H304" s="31">
        <f>F304</f>
        <v>12.972222222222223</v>
      </c>
      <c r="I304" s="32">
        <f t="shared" si="41"/>
        <v>202144607.44598767</v>
      </c>
      <c r="J304" s="35">
        <f>O304</f>
        <v>2446.395099097223</v>
      </c>
      <c r="K304" s="36">
        <f>1550*E304</f>
        <v>0</v>
      </c>
      <c r="L304" s="36">
        <f t="shared" si="47"/>
        <v>182.46600000000004</v>
      </c>
      <c r="M304" s="36">
        <f xml:space="preserve"> 0.5 * 1.225 * 0.36 * 2.14 * (F304)</f>
        <v>6.1212025000000008</v>
      </c>
      <c r="N304" s="39">
        <f t="shared" si="42"/>
        <v>188.58720250000005</v>
      </c>
      <c r="O304" s="39">
        <f>N304*F304</f>
        <v>2446.395099097223</v>
      </c>
      <c r="P304" s="39">
        <f xml:space="preserve"> P303+ MAX(J303, 0)</f>
        <v>982000.56978646643</v>
      </c>
      <c r="Q304" s="40">
        <f xml:space="preserve"> Q303 + MAX(-J303, 0)</f>
        <v>481347.97934486886</v>
      </c>
      <c r="R304" s="40">
        <f t="shared" si="43"/>
        <v>0</v>
      </c>
      <c r="S304" s="40">
        <f t="shared" si="44"/>
        <v>0</v>
      </c>
      <c r="T304" s="40">
        <f t="shared" si="48"/>
        <v>288808.78760692134</v>
      </c>
      <c r="U304" s="35">
        <f t="shared" si="45"/>
        <v>0</v>
      </c>
      <c r="V304" s="35">
        <f t="shared" si="46"/>
        <v>0</v>
      </c>
      <c r="W304" s="35">
        <f t="shared" si="49"/>
        <v>11</v>
      </c>
    </row>
    <row r="305" spans="1:23" x14ac:dyDescent="0.35">
      <c r="A305" s="3" t="s">
        <v>12</v>
      </c>
      <c r="B305" s="3">
        <v>297</v>
      </c>
      <c r="C305" s="3">
        <v>297</v>
      </c>
      <c r="D305" s="10">
        <v>46.8</v>
      </c>
      <c r="E305" s="15">
        <f>($D306-$D304)/2/3.6</f>
        <v>5.5555555555555358E-2</v>
      </c>
      <c r="F305" s="15">
        <f t="shared" si="40"/>
        <v>12.999999999999998</v>
      </c>
      <c r="H305" s="31">
        <f>F305</f>
        <v>12.999999999999998</v>
      </c>
      <c r="I305" s="32">
        <f t="shared" si="41"/>
        <v>203011249.99999994</v>
      </c>
      <c r="J305" s="35">
        <f>O305</f>
        <v>3571.2484744444409</v>
      </c>
      <c r="K305" s="36">
        <f>1550*E305</f>
        <v>86.111111111110802</v>
      </c>
      <c r="L305" s="36">
        <f t="shared" si="47"/>
        <v>182.46600000000004</v>
      </c>
      <c r="M305" s="36">
        <f xml:space="preserve"> 0.5 * 1.225 * 0.36 * 2.14 * (F305)</f>
        <v>6.1343099999999993</v>
      </c>
      <c r="N305" s="39">
        <f t="shared" si="42"/>
        <v>274.71142111111089</v>
      </c>
      <c r="O305" s="39">
        <f>N305*F305</f>
        <v>3571.2484744444409</v>
      </c>
      <c r="P305" s="39">
        <f xml:space="preserve"> P304+ MAX(J304, 0)</f>
        <v>984446.96488556371</v>
      </c>
      <c r="Q305" s="40">
        <f xml:space="preserve"> Q304 + MAX(-J304, 0)</f>
        <v>481347.97934486886</v>
      </c>
      <c r="R305" s="40">
        <f t="shared" si="43"/>
        <v>0</v>
      </c>
      <c r="S305" s="40">
        <f t="shared" si="44"/>
        <v>0</v>
      </c>
      <c r="T305" s="40">
        <f t="shared" si="48"/>
        <v>288808.78760692134</v>
      </c>
      <c r="U305" s="35">
        <f t="shared" si="45"/>
        <v>0</v>
      </c>
      <c r="V305" s="35">
        <f t="shared" si="46"/>
        <v>0</v>
      </c>
      <c r="W305" s="35">
        <f t="shared" si="49"/>
        <v>11</v>
      </c>
    </row>
    <row r="306" spans="1:23" x14ac:dyDescent="0.35">
      <c r="A306" s="3" t="s">
        <v>12</v>
      </c>
      <c r="B306" s="3">
        <v>298</v>
      </c>
      <c r="C306" s="3">
        <v>298</v>
      </c>
      <c r="D306" s="10">
        <v>47.1</v>
      </c>
      <c r="E306" s="15">
        <f>($D307-$D305)/2/3.6</f>
        <v>6.9444444444444448E-2</v>
      </c>
      <c r="F306" s="15">
        <f t="shared" si="40"/>
        <v>13.083333333333334</v>
      </c>
      <c r="H306" s="31">
        <f>F306</f>
        <v>13.083333333333334</v>
      </c>
      <c r="I306" s="32">
        <f t="shared" si="41"/>
        <v>205622300.34722224</v>
      </c>
      <c r="J306" s="35">
        <f>O306</f>
        <v>3876.3106548379637</v>
      </c>
      <c r="K306" s="36">
        <f>1550*E306</f>
        <v>107.6388888888889</v>
      </c>
      <c r="L306" s="36">
        <f t="shared" si="47"/>
        <v>182.46600000000004</v>
      </c>
      <c r="M306" s="36">
        <f xml:space="preserve"> 0.5 * 1.225 * 0.36 * 2.14 * (F306)</f>
        <v>6.1736325000000001</v>
      </c>
      <c r="N306" s="39">
        <f t="shared" si="42"/>
        <v>296.27852138888892</v>
      </c>
      <c r="O306" s="39">
        <f>N306*F306</f>
        <v>3876.3106548379637</v>
      </c>
      <c r="P306" s="39">
        <f xml:space="preserve"> P305+ MAX(J305, 0)</f>
        <v>988018.2133600082</v>
      </c>
      <c r="Q306" s="40">
        <f xml:space="preserve"> Q305 + MAX(-J305, 0)</f>
        <v>481347.97934486886</v>
      </c>
      <c r="R306" s="40">
        <f t="shared" si="43"/>
        <v>0</v>
      </c>
      <c r="S306" s="40">
        <f t="shared" si="44"/>
        <v>0</v>
      </c>
      <c r="T306" s="40">
        <f t="shared" si="48"/>
        <v>288808.78760692134</v>
      </c>
      <c r="U306" s="35">
        <f t="shared" si="45"/>
        <v>0</v>
      </c>
      <c r="V306" s="35">
        <f t="shared" si="46"/>
        <v>0</v>
      </c>
      <c r="W306" s="35">
        <f t="shared" si="49"/>
        <v>11</v>
      </c>
    </row>
    <row r="307" spans="1:23" x14ac:dyDescent="0.35">
      <c r="A307" s="3" t="s">
        <v>12</v>
      </c>
      <c r="B307" s="3">
        <v>299</v>
      </c>
      <c r="C307" s="3">
        <v>299</v>
      </c>
      <c r="D307" s="10">
        <v>47.3</v>
      </c>
      <c r="E307" s="15">
        <f>($D308-$D306)/2/3.6</f>
        <v>2.7777777777777186E-2</v>
      </c>
      <c r="F307" s="15">
        <f t="shared" si="40"/>
        <v>13.138888888888888</v>
      </c>
      <c r="H307" s="31">
        <f>F307</f>
        <v>13.138888888888888</v>
      </c>
      <c r="I307" s="32">
        <f t="shared" si="41"/>
        <v>207372269.48302469</v>
      </c>
      <c r="J307" s="35">
        <f>O307</f>
        <v>3044.561767924371</v>
      </c>
      <c r="K307" s="36">
        <f>1550*E307</f>
        <v>43.055555555554641</v>
      </c>
      <c r="L307" s="36">
        <f t="shared" si="47"/>
        <v>182.46600000000004</v>
      </c>
      <c r="M307" s="36">
        <f xml:space="preserve"> 0.5 * 1.225 * 0.36 * 2.14 * (F307)</f>
        <v>6.1998474999999997</v>
      </c>
      <c r="N307" s="39">
        <f t="shared" si="42"/>
        <v>231.72140305555467</v>
      </c>
      <c r="O307" s="39">
        <f>N307*F307</f>
        <v>3044.561767924371</v>
      </c>
      <c r="P307" s="39">
        <f xml:space="preserve"> P306+ MAX(J306, 0)</f>
        <v>991894.52401484619</v>
      </c>
      <c r="Q307" s="40">
        <f xml:space="preserve"> Q306 + MAX(-J306, 0)</f>
        <v>481347.97934486886</v>
      </c>
      <c r="R307" s="40">
        <f t="shared" si="43"/>
        <v>0</v>
      </c>
      <c r="S307" s="40">
        <f t="shared" si="44"/>
        <v>0</v>
      </c>
      <c r="T307" s="40">
        <f t="shared" si="48"/>
        <v>288808.78760692134</v>
      </c>
      <c r="U307" s="35">
        <f t="shared" si="45"/>
        <v>0</v>
      </c>
      <c r="V307" s="35">
        <f t="shared" si="46"/>
        <v>0</v>
      </c>
      <c r="W307" s="35">
        <f t="shared" si="49"/>
        <v>11</v>
      </c>
    </row>
    <row r="308" spans="1:23" x14ac:dyDescent="0.35">
      <c r="A308" s="3" t="s">
        <v>12</v>
      </c>
      <c r="B308" s="3">
        <v>300</v>
      </c>
      <c r="C308" s="3">
        <v>300</v>
      </c>
      <c r="D308" s="10">
        <v>47.3</v>
      </c>
      <c r="E308" s="15">
        <f>($D309-$D307)/2/3.6</f>
        <v>-2.7777777777777186E-2</v>
      </c>
      <c r="F308" s="15">
        <f t="shared" si="40"/>
        <v>13.138888888888888</v>
      </c>
      <c r="H308" s="31">
        <f>F308</f>
        <v>13.138888888888888</v>
      </c>
      <c r="I308" s="32">
        <f t="shared" si="41"/>
        <v>207372269.48302469</v>
      </c>
      <c r="J308" s="35">
        <f>O308</f>
        <v>1913.1574469367408</v>
      </c>
      <c r="K308" s="36">
        <f>1550*E308</f>
        <v>-43.055555555554641</v>
      </c>
      <c r="L308" s="36">
        <f t="shared" si="47"/>
        <v>182.46600000000004</v>
      </c>
      <c r="M308" s="36">
        <f xml:space="preserve"> 0.5 * 1.225 * 0.36 * 2.14 * (F308)</f>
        <v>6.1998474999999997</v>
      </c>
      <c r="N308" s="39">
        <f t="shared" si="42"/>
        <v>145.61029194444541</v>
      </c>
      <c r="O308" s="39">
        <f>N308*F308</f>
        <v>1913.1574469367408</v>
      </c>
      <c r="P308" s="39">
        <f xml:space="preserve"> P307+ MAX(J307, 0)</f>
        <v>994939.08578277053</v>
      </c>
      <c r="Q308" s="40">
        <f xml:space="preserve"> Q307 + MAX(-J307, 0)</f>
        <v>481347.97934486886</v>
      </c>
      <c r="R308" s="40">
        <f t="shared" si="43"/>
        <v>0</v>
      </c>
      <c r="S308" s="40">
        <f t="shared" si="44"/>
        <v>0</v>
      </c>
      <c r="T308" s="40">
        <f t="shared" si="48"/>
        <v>288808.78760692134</v>
      </c>
      <c r="U308" s="35">
        <f t="shared" si="45"/>
        <v>0</v>
      </c>
      <c r="V308" s="35">
        <f t="shared" si="46"/>
        <v>0</v>
      </c>
      <c r="W308" s="35">
        <f t="shared" si="49"/>
        <v>11</v>
      </c>
    </row>
    <row r="309" spans="1:23" x14ac:dyDescent="0.35">
      <c r="A309" s="3" t="s">
        <v>12</v>
      </c>
      <c r="B309" s="3">
        <v>301</v>
      </c>
      <c r="C309" s="3">
        <v>301</v>
      </c>
      <c r="D309" s="10">
        <v>47.1</v>
      </c>
      <c r="E309" s="15">
        <f>($D310-$D308)/2/3.6</f>
        <v>-9.7222222222221627E-2</v>
      </c>
      <c r="F309" s="15">
        <f t="shared" si="40"/>
        <v>13.083333333333334</v>
      </c>
      <c r="H309" s="31">
        <f>F309</f>
        <v>13.083333333333334</v>
      </c>
      <c r="I309" s="32">
        <f t="shared" si="41"/>
        <v>205622300.34722224</v>
      </c>
      <c r="J309" s="35">
        <f>O309</f>
        <v>496.44954372686442</v>
      </c>
      <c r="K309" s="36">
        <f>1550*E309</f>
        <v>-150.69444444444352</v>
      </c>
      <c r="L309" s="36">
        <f t="shared" si="47"/>
        <v>182.46600000000004</v>
      </c>
      <c r="M309" s="36">
        <f xml:space="preserve"> 0.5 * 1.225 * 0.36 * 2.14 * (F309)</f>
        <v>6.1736325000000001</v>
      </c>
      <c r="N309" s="39">
        <f t="shared" si="42"/>
        <v>37.945188055556514</v>
      </c>
      <c r="O309" s="39">
        <f>N309*F309</f>
        <v>496.44954372686442</v>
      </c>
      <c r="P309" s="39">
        <f xml:space="preserve"> P308+ MAX(J308, 0)</f>
        <v>996852.24322970724</v>
      </c>
      <c r="Q309" s="40">
        <f xml:space="preserve"> Q308 + MAX(-J308, 0)</f>
        <v>481347.97934486886</v>
      </c>
      <c r="R309" s="40">
        <f t="shared" si="43"/>
        <v>0</v>
      </c>
      <c r="S309" s="40">
        <f t="shared" si="44"/>
        <v>0</v>
      </c>
      <c r="T309" s="40">
        <f t="shared" si="48"/>
        <v>288808.78760692134</v>
      </c>
      <c r="U309" s="35">
        <f t="shared" si="45"/>
        <v>0</v>
      </c>
      <c r="V309" s="35">
        <f t="shared" si="46"/>
        <v>0</v>
      </c>
      <c r="W309" s="35">
        <f t="shared" si="49"/>
        <v>11</v>
      </c>
    </row>
    <row r="310" spans="1:23" x14ac:dyDescent="0.35">
      <c r="A310" s="3" t="s">
        <v>12</v>
      </c>
      <c r="B310" s="3">
        <v>302</v>
      </c>
      <c r="C310" s="3">
        <v>302</v>
      </c>
      <c r="D310" s="10">
        <v>46.6</v>
      </c>
      <c r="E310" s="15">
        <f>($D311-$D309)/2/3.6</f>
        <v>-0.18055555555555614</v>
      </c>
      <c r="F310" s="15">
        <f t="shared" si="40"/>
        <v>12.944444444444445</v>
      </c>
      <c r="H310" s="31">
        <f>F310</f>
        <v>12.944444444444445</v>
      </c>
      <c r="I310" s="32">
        <f t="shared" si="41"/>
        <v>201279818.67283955</v>
      </c>
      <c r="J310" s="35">
        <f>O310</f>
        <v>-1181.6597085493936</v>
      </c>
      <c r="K310" s="36">
        <f>1550*E310</f>
        <v>-279.861111111112</v>
      </c>
      <c r="L310" s="36">
        <f t="shared" si="47"/>
        <v>182.46600000000004</v>
      </c>
      <c r="M310" s="36">
        <f xml:space="preserve"> 0.5 * 1.225 * 0.36 * 2.14 * (F310)</f>
        <v>6.1080950000000005</v>
      </c>
      <c r="N310" s="39">
        <f t="shared" si="42"/>
        <v>-91.287016111111953</v>
      </c>
      <c r="O310" s="39">
        <f>N310*F310</f>
        <v>-1181.6597085493936</v>
      </c>
      <c r="P310" s="39">
        <f xml:space="preserve"> P309+ MAX(J309, 0)</f>
        <v>997348.6927734341</v>
      </c>
      <c r="Q310" s="40">
        <f xml:space="preserve"> Q309 + MAX(-J309, 0)</f>
        <v>481347.97934486886</v>
      </c>
      <c r="R310" s="40">
        <f t="shared" si="43"/>
        <v>1181.6597085493936</v>
      </c>
      <c r="S310" s="40">
        <f t="shared" si="44"/>
        <v>708.99582512963616</v>
      </c>
      <c r="T310" s="40">
        <f t="shared" si="48"/>
        <v>288808.78760692134</v>
      </c>
      <c r="U310" s="35">
        <f t="shared" si="45"/>
        <v>1181.6597085493936</v>
      </c>
      <c r="V310" s="35">
        <f t="shared" si="46"/>
        <v>1</v>
      </c>
      <c r="W310" s="35">
        <f t="shared" si="49"/>
        <v>12</v>
      </c>
    </row>
    <row r="311" spans="1:23" x14ac:dyDescent="0.35">
      <c r="A311" s="3" t="s">
        <v>12</v>
      </c>
      <c r="B311" s="3">
        <v>303</v>
      </c>
      <c r="C311" s="3">
        <v>303</v>
      </c>
      <c r="D311" s="10">
        <v>45.8</v>
      </c>
      <c r="E311" s="15">
        <f>($D312-$D310)/2/3.6</f>
        <v>-0.25000000000000061</v>
      </c>
      <c r="F311" s="15">
        <f t="shared" si="40"/>
        <v>12.722222222222221</v>
      </c>
      <c r="H311" s="31">
        <f>F311</f>
        <v>12.722222222222221</v>
      </c>
      <c r="I311" s="32">
        <f t="shared" si="41"/>
        <v>194428244.59876537</v>
      </c>
      <c r="J311" s="35">
        <f>O311</f>
        <v>-2532.1136213889008</v>
      </c>
      <c r="K311" s="36">
        <f>1550*E311</f>
        <v>-387.50000000000097</v>
      </c>
      <c r="L311" s="36">
        <f t="shared" si="47"/>
        <v>182.46600000000004</v>
      </c>
      <c r="M311" s="36">
        <f xml:space="preserve"> 0.5 * 1.225 * 0.36 * 2.14 * (F311)</f>
        <v>6.0032350000000001</v>
      </c>
      <c r="N311" s="39">
        <f t="shared" si="42"/>
        <v>-199.03076500000094</v>
      </c>
      <c r="O311" s="39">
        <f>N311*F311</f>
        <v>-2532.1136213889008</v>
      </c>
      <c r="P311" s="39">
        <f xml:space="preserve"> P310+ MAX(J310, 0)</f>
        <v>997348.6927734341</v>
      </c>
      <c r="Q311" s="40">
        <f xml:space="preserve"> Q310 + MAX(-J310, 0)</f>
        <v>482529.63905341824</v>
      </c>
      <c r="R311" s="40">
        <f t="shared" si="43"/>
        <v>2532.1136213889008</v>
      </c>
      <c r="S311" s="40">
        <f t="shared" si="44"/>
        <v>1519.2681728333405</v>
      </c>
      <c r="T311" s="40">
        <f t="shared" si="48"/>
        <v>289517.78343205096</v>
      </c>
      <c r="U311" s="35">
        <f t="shared" si="45"/>
        <v>2532.1136213889008</v>
      </c>
      <c r="V311" s="35">
        <f t="shared" si="46"/>
        <v>1</v>
      </c>
      <c r="W311" s="35">
        <f t="shared" si="49"/>
        <v>12</v>
      </c>
    </row>
    <row r="312" spans="1:23" x14ac:dyDescent="0.35">
      <c r="A312" s="3" t="s">
        <v>12</v>
      </c>
      <c r="B312" s="3">
        <v>304</v>
      </c>
      <c r="C312" s="3">
        <v>304</v>
      </c>
      <c r="D312" s="10">
        <v>44.8</v>
      </c>
      <c r="E312" s="15">
        <f>($D313-$D311)/2/3.6</f>
        <v>-0.34722222222222221</v>
      </c>
      <c r="F312" s="15">
        <f t="shared" si="40"/>
        <v>12.444444444444443</v>
      </c>
      <c r="H312" s="31">
        <f>F312</f>
        <v>12.444444444444443</v>
      </c>
      <c r="I312" s="32">
        <f t="shared" si="41"/>
        <v>186030617.28395057</v>
      </c>
      <c r="J312" s="35">
        <f>O312</f>
        <v>-4353.7670953086417</v>
      </c>
      <c r="K312" s="36">
        <f>1550*E312</f>
        <v>-538.19444444444446</v>
      </c>
      <c r="L312" s="36">
        <f t="shared" si="47"/>
        <v>182.46600000000004</v>
      </c>
      <c r="M312" s="36">
        <f xml:space="preserve"> 0.5 * 1.225 * 0.36 * 2.14 * (F312)</f>
        <v>5.8721599999999992</v>
      </c>
      <c r="N312" s="39">
        <f t="shared" si="42"/>
        <v>-349.85628444444444</v>
      </c>
      <c r="O312" s="39">
        <f>N312*F312</f>
        <v>-4353.7670953086417</v>
      </c>
      <c r="P312" s="39">
        <f xml:space="preserve"> P311+ MAX(J311, 0)</f>
        <v>997348.6927734341</v>
      </c>
      <c r="Q312" s="40">
        <f xml:space="preserve"> Q311 + MAX(-J311, 0)</f>
        <v>485061.75267480715</v>
      </c>
      <c r="R312" s="40">
        <f t="shared" si="43"/>
        <v>4353.7670953086417</v>
      </c>
      <c r="S312" s="40">
        <f t="shared" si="44"/>
        <v>2612.2602571851849</v>
      </c>
      <c r="T312" s="40">
        <f t="shared" si="48"/>
        <v>291037.05160488427</v>
      </c>
      <c r="U312" s="35">
        <f t="shared" si="45"/>
        <v>4353.7670953086417</v>
      </c>
      <c r="V312" s="35">
        <f t="shared" si="46"/>
        <v>1</v>
      </c>
      <c r="W312" s="35">
        <f t="shared" si="49"/>
        <v>12</v>
      </c>
    </row>
    <row r="313" spans="1:23" x14ac:dyDescent="0.35">
      <c r="A313" s="3" t="s">
        <v>12</v>
      </c>
      <c r="B313" s="3">
        <v>305</v>
      </c>
      <c r="C313" s="3">
        <v>305</v>
      </c>
      <c r="D313" s="10">
        <v>43.3</v>
      </c>
      <c r="E313" s="15">
        <f>($D314-$D312)/2/3.6</f>
        <v>-0.41666666666666663</v>
      </c>
      <c r="F313" s="15">
        <f t="shared" si="40"/>
        <v>12.027777777777777</v>
      </c>
      <c r="H313" s="31">
        <f>F313</f>
        <v>12.027777777777777</v>
      </c>
      <c r="I313" s="32">
        <f t="shared" si="41"/>
        <v>173781760.2237654</v>
      </c>
      <c r="J313" s="35">
        <f>O313</f>
        <v>-5505.0150907175912</v>
      </c>
      <c r="K313" s="36">
        <f>1550*E313</f>
        <v>-645.83333333333326</v>
      </c>
      <c r="L313" s="36">
        <f t="shared" si="47"/>
        <v>182.46600000000004</v>
      </c>
      <c r="M313" s="36">
        <f xml:space="preserve"> 0.5 * 1.225 * 0.36 * 2.14 * (F313)</f>
        <v>5.6755474999999995</v>
      </c>
      <c r="N313" s="39">
        <f t="shared" si="42"/>
        <v>-457.69178583333326</v>
      </c>
      <c r="O313" s="39">
        <f>N313*F313</f>
        <v>-5505.0150907175912</v>
      </c>
      <c r="P313" s="39">
        <f xml:space="preserve"> P312+ MAX(J312, 0)</f>
        <v>997348.6927734341</v>
      </c>
      <c r="Q313" s="40">
        <f xml:space="preserve"> Q312 + MAX(-J312, 0)</f>
        <v>489415.51977011579</v>
      </c>
      <c r="R313" s="40">
        <f t="shared" si="43"/>
        <v>5505.0150907175912</v>
      </c>
      <c r="S313" s="40">
        <f t="shared" si="44"/>
        <v>3303.0090544305544</v>
      </c>
      <c r="T313" s="40">
        <f t="shared" si="48"/>
        <v>293649.31186206947</v>
      </c>
      <c r="U313" s="35">
        <f t="shared" si="45"/>
        <v>5505.0150907175912</v>
      </c>
      <c r="V313" s="35">
        <f t="shared" si="46"/>
        <v>1</v>
      </c>
      <c r="W313" s="35">
        <f t="shared" si="49"/>
        <v>12</v>
      </c>
    </row>
    <row r="314" spans="1:23" x14ac:dyDescent="0.35">
      <c r="A314" s="3" t="s">
        <v>12</v>
      </c>
      <c r="B314" s="3">
        <v>306</v>
      </c>
      <c r="C314" s="3">
        <v>306</v>
      </c>
      <c r="D314" s="10">
        <v>41.8</v>
      </c>
      <c r="E314" s="15">
        <f>($D315-$D313)/2/3.6</f>
        <v>-0.34722222222222221</v>
      </c>
      <c r="F314" s="15">
        <f t="shared" si="40"/>
        <v>11.611111111111111</v>
      </c>
      <c r="H314" s="31">
        <f>F314</f>
        <v>11.611111111111111</v>
      </c>
      <c r="I314" s="32">
        <f t="shared" si="41"/>
        <v>161950003.85802469</v>
      </c>
      <c r="J314" s="35">
        <f>O314</f>
        <v>-4066.7859707716052</v>
      </c>
      <c r="K314" s="36">
        <f>1550*E314</f>
        <v>-538.19444444444446</v>
      </c>
      <c r="L314" s="36">
        <f t="shared" si="47"/>
        <v>182.46600000000004</v>
      </c>
      <c r="M314" s="36">
        <f xml:space="preserve"> 0.5 * 1.225 * 0.36 * 2.14 * (F314)</f>
        <v>5.4789349999999999</v>
      </c>
      <c r="N314" s="39">
        <f t="shared" si="42"/>
        <v>-350.24950944444447</v>
      </c>
      <c r="O314" s="39">
        <f>N314*F314</f>
        <v>-4066.7859707716052</v>
      </c>
      <c r="P314" s="39">
        <f xml:space="preserve"> P313+ MAX(J313, 0)</f>
        <v>997348.6927734341</v>
      </c>
      <c r="Q314" s="40">
        <f xml:space="preserve"> Q313 + MAX(-J313, 0)</f>
        <v>494920.53486083337</v>
      </c>
      <c r="R314" s="40">
        <f t="shared" si="43"/>
        <v>4066.7859707716052</v>
      </c>
      <c r="S314" s="40">
        <f t="shared" si="44"/>
        <v>2440.0715824629629</v>
      </c>
      <c r="T314" s="40">
        <f t="shared" si="48"/>
        <v>296952.3209165</v>
      </c>
      <c r="U314" s="35">
        <f t="shared" si="45"/>
        <v>4066.7859707716052</v>
      </c>
      <c r="V314" s="35">
        <f t="shared" si="46"/>
        <v>1</v>
      </c>
      <c r="W314" s="35">
        <f t="shared" si="49"/>
        <v>12</v>
      </c>
    </row>
    <row r="315" spans="1:23" x14ac:dyDescent="0.35">
      <c r="A315" s="3" t="s">
        <v>12</v>
      </c>
      <c r="B315" s="3">
        <v>307</v>
      </c>
      <c r="C315" s="3">
        <v>307</v>
      </c>
      <c r="D315" s="10">
        <v>40.799999999999997</v>
      </c>
      <c r="E315" s="15">
        <f>($D316-$D314)/2/3.6</f>
        <v>-0.20833333333333331</v>
      </c>
      <c r="F315" s="15">
        <f t="shared" si="40"/>
        <v>11.333333333333332</v>
      </c>
      <c r="H315" s="31">
        <f>F315</f>
        <v>11.333333333333332</v>
      </c>
      <c r="I315" s="32">
        <f t="shared" si="41"/>
        <v>154293888.88888884</v>
      </c>
      <c r="J315" s="35">
        <f>O315</f>
        <v>-1531.1651422222212</v>
      </c>
      <c r="K315" s="36">
        <f>1550*E315</f>
        <v>-322.91666666666663</v>
      </c>
      <c r="L315" s="36">
        <f t="shared" si="47"/>
        <v>182.46600000000004</v>
      </c>
      <c r="M315" s="36">
        <f xml:space="preserve"> 0.5 * 1.225 * 0.36 * 2.14 * (F315)</f>
        <v>5.3478599999999998</v>
      </c>
      <c r="N315" s="39">
        <f t="shared" si="42"/>
        <v>-135.10280666666659</v>
      </c>
      <c r="O315" s="39">
        <f>N315*F315</f>
        <v>-1531.1651422222212</v>
      </c>
      <c r="P315" s="39">
        <f xml:space="preserve"> P314+ MAX(J314, 0)</f>
        <v>997348.6927734341</v>
      </c>
      <c r="Q315" s="40">
        <f xml:space="preserve"> Q314 + MAX(-J314, 0)</f>
        <v>498987.320831605</v>
      </c>
      <c r="R315" s="40">
        <f t="shared" si="43"/>
        <v>1531.1651422222212</v>
      </c>
      <c r="S315" s="40">
        <f t="shared" si="44"/>
        <v>918.69908533333273</v>
      </c>
      <c r="T315" s="40">
        <f t="shared" si="48"/>
        <v>299392.39249896299</v>
      </c>
      <c r="U315" s="35">
        <f t="shared" si="45"/>
        <v>1531.1651422222212</v>
      </c>
      <c r="V315" s="35">
        <f t="shared" si="46"/>
        <v>1</v>
      </c>
      <c r="W315" s="35">
        <f t="shared" si="49"/>
        <v>12</v>
      </c>
    </row>
    <row r="316" spans="1:23" x14ac:dyDescent="0.35">
      <c r="A316" s="3" t="s">
        <v>12</v>
      </c>
      <c r="B316" s="3">
        <v>308</v>
      </c>
      <c r="C316" s="3">
        <v>308</v>
      </c>
      <c r="D316" s="10">
        <v>40.299999999999997</v>
      </c>
      <c r="E316" s="15">
        <f>($D317-$D315)/2/3.6</f>
        <v>-9.7222222222221627E-2</v>
      </c>
      <c r="F316" s="15">
        <f t="shared" si="40"/>
        <v>11.194444444444443</v>
      </c>
      <c r="H316" s="31">
        <f>F316</f>
        <v>11.194444444444443</v>
      </c>
      <c r="I316" s="32">
        <f t="shared" si="41"/>
        <v>150535348.18672836</v>
      </c>
      <c r="J316" s="35">
        <f>O316</f>
        <v>414.79757934414653</v>
      </c>
      <c r="K316" s="36">
        <f>1550*E316</f>
        <v>-150.69444444444352</v>
      </c>
      <c r="L316" s="36">
        <f t="shared" si="47"/>
        <v>182.46600000000004</v>
      </c>
      <c r="M316" s="36">
        <f xml:space="preserve"> 0.5 * 1.225 * 0.36 * 2.14 * (F316)</f>
        <v>5.2823224999999994</v>
      </c>
      <c r="N316" s="39">
        <f t="shared" si="42"/>
        <v>37.053878055556517</v>
      </c>
      <c r="O316" s="39">
        <f>N316*F316</f>
        <v>414.79757934414653</v>
      </c>
      <c r="P316" s="39">
        <f xml:space="preserve"> P315+ MAX(J315, 0)</f>
        <v>997348.6927734341</v>
      </c>
      <c r="Q316" s="40">
        <f xml:space="preserve"> Q315 + MAX(-J315, 0)</f>
        <v>500518.48597382725</v>
      </c>
      <c r="R316" s="40">
        <f t="shared" si="43"/>
        <v>0</v>
      </c>
      <c r="S316" s="40">
        <f t="shared" si="44"/>
        <v>0</v>
      </c>
      <c r="T316" s="40">
        <f t="shared" si="48"/>
        <v>300311.09158429631</v>
      </c>
      <c r="U316" s="35">
        <f t="shared" si="45"/>
        <v>0</v>
      </c>
      <c r="V316" s="35">
        <f t="shared" si="46"/>
        <v>0</v>
      </c>
      <c r="W316" s="35">
        <f t="shared" si="49"/>
        <v>12</v>
      </c>
    </row>
    <row r="317" spans="1:23" x14ac:dyDescent="0.35">
      <c r="A317" s="3" t="s">
        <v>12</v>
      </c>
      <c r="B317" s="3">
        <v>309</v>
      </c>
      <c r="C317" s="3">
        <v>309</v>
      </c>
      <c r="D317" s="10">
        <v>40.1</v>
      </c>
      <c r="E317" s="15">
        <f>($D318-$D316)/2/3.6</f>
        <v>-8.3333333333332538E-2</v>
      </c>
      <c r="F317" s="15">
        <f t="shared" si="40"/>
        <v>11.138888888888889</v>
      </c>
      <c r="H317" s="31">
        <f>F317</f>
        <v>11.138888888888889</v>
      </c>
      <c r="I317" s="32">
        <f t="shared" si="41"/>
        <v>149044908.37191358</v>
      </c>
      <c r="J317" s="35">
        <f>O317</f>
        <v>652.24254928242158</v>
      </c>
      <c r="K317" s="36">
        <f>1550*E317</f>
        <v>-129.16666666666544</v>
      </c>
      <c r="L317" s="36">
        <f t="shared" si="47"/>
        <v>182.46600000000004</v>
      </c>
      <c r="M317" s="36">
        <f xml:space="preserve"> 0.5 * 1.225 * 0.36 * 2.14 * (F317)</f>
        <v>5.2561075000000006</v>
      </c>
      <c r="N317" s="39">
        <f t="shared" si="42"/>
        <v>58.5554408333346</v>
      </c>
      <c r="O317" s="39">
        <f>N317*F317</f>
        <v>652.24254928242158</v>
      </c>
      <c r="P317" s="39">
        <f xml:space="preserve"> P316+ MAX(J316, 0)</f>
        <v>997763.49035277823</v>
      </c>
      <c r="Q317" s="40">
        <f xml:space="preserve"> Q316 + MAX(-J316, 0)</f>
        <v>500518.48597382725</v>
      </c>
      <c r="R317" s="40">
        <f t="shared" si="43"/>
        <v>0</v>
      </c>
      <c r="S317" s="40">
        <f t="shared" si="44"/>
        <v>0</v>
      </c>
      <c r="T317" s="40">
        <f t="shared" si="48"/>
        <v>300311.09158429631</v>
      </c>
      <c r="U317" s="35">
        <f t="shared" si="45"/>
        <v>0</v>
      </c>
      <c r="V317" s="35">
        <f t="shared" si="46"/>
        <v>0</v>
      </c>
      <c r="W317" s="35">
        <f t="shared" si="49"/>
        <v>12</v>
      </c>
    </row>
    <row r="318" spans="1:23" x14ac:dyDescent="0.35">
      <c r="A318" s="3" t="s">
        <v>12</v>
      </c>
      <c r="B318" s="3">
        <v>310</v>
      </c>
      <c r="C318" s="3">
        <v>310</v>
      </c>
      <c r="D318" s="10">
        <v>39.700000000000003</v>
      </c>
      <c r="E318" s="15">
        <f>($D319-$D317)/2/3.6</f>
        <v>-0.12499999999999981</v>
      </c>
      <c r="F318" s="15">
        <f t="shared" si="40"/>
        <v>11.027777777777779</v>
      </c>
      <c r="H318" s="31">
        <f>F318</f>
        <v>11.027777777777779</v>
      </c>
      <c r="I318" s="32">
        <f t="shared" si="41"/>
        <v>146086274.11265436</v>
      </c>
      <c r="J318" s="35">
        <f>O318</f>
        <v>-67.052445347218367</v>
      </c>
      <c r="K318" s="36">
        <f>1550*E318</f>
        <v>-193.74999999999969</v>
      </c>
      <c r="L318" s="36">
        <f t="shared" si="47"/>
        <v>182.46600000000004</v>
      </c>
      <c r="M318" s="36">
        <f xml:space="preserve"> 0.5 * 1.225 * 0.36 * 2.14 * (F318)</f>
        <v>5.2036775000000004</v>
      </c>
      <c r="N318" s="39">
        <f t="shared" si="42"/>
        <v>-6.0803224999996504</v>
      </c>
      <c r="O318" s="39">
        <f>N318*F318</f>
        <v>-67.052445347218367</v>
      </c>
      <c r="P318" s="39">
        <f xml:space="preserve"> P317+ MAX(J317, 0)</f>
        <v>998415.73290206061</v>
      </c>
      <c r="Q318" s="40">
        <f xml:space="preserve"> Q317 + MAX(-J317, 0)</f>
        <v>500518.48597382725</v>
      </c>
      <c r="R318" s="40">
        <f t="shared" si="43"/>
        <v>67.052445347218367</v>
      </c>
      <c r="S318" s="40">
        <f t="shared" si="44"/>
        <v>40.231467208331019</v>
      </c>
      <c r="T318" s="40">
        <f t="shared" si="48"/>
        <v>300311.09158429631</v>
      </c>
      <c r="U318" s="35">
        <f t="shared" si="45"/>
        <v>67.052445347218367</v>
      </c>
      <c r="V318" s="35">
        <f t="shared" si="46"/>
        <v>1</v>
      </c>
      <c r="W318" s="35">
        <f t="shared" si="49"/>
        <v>13</v>
      </c>
    </row>
    <row r="319" spans="1:23" x14ac:dyDescent="0.35">
      <c r="A319" s="3" t="s">
        <v>12</v>
      </c>
      <c r="B319" s="3">
        <v>311</v>
      </c>
      <c r="C319" s="3">
        <v>311</v>
      </c>
      <c r="D319" s="10">
        <v>39.200000000000003</v>
      </c>
      <c r="E319" s="15">
        <f>($D320-$D318)/2/3.6</f>
        <v>-0.16666666666666705</v>
      </c>
      <c r="F319" s="15">
        <f t="shared" si="40"/>
        <v>10.888888888888889</v>
      </c>
      <c r="H319" s="31">
        <f>F319</f>
        <v>10.888888888888889</v>
      </c>
      <c r="I319" s="32">
        <f t="shared" si="41"/>
        <v>142429691.35802469</v>
      </c>
      <c r="J319" s="35">
        <f>O319</f>
        <v>-770.16232740741373</v>
      </c>
      <c r="K319" s="36">
        <f>1550*E319</f>
        <v>-258.33333333333394</v>
      </c>
      <c r="L319" s="36">
        <f t="shared" si="47"/>
        <v>182.46600000000004</v>
      </c>
      <c r="M319" s="36">
        <f xml:space="preserve"> 0.5 * 1.225 * 0.36 * 2.14 * (F319)</f>
        <v>5.1381399999999999</v>
      </c>
      <c r="N319" s="39">
        <f t="shared" si="42"/>
        <v>-70.72919333333391</v>
      </c>
      <c r="O319" s="39">
        <f>N319*F319</f>
        <v>-770.16232740741373</v>
      </c>
      <c r="P319" s="39">
        <f xml:space="preserve"> P318+ MAX(J318, 0)</f>
        <v>998415.73290206061</v>
      </c>
      <c r="Q319" s="40">
        <f xml:space="preserve"> Q318 + MAX(-J318, 0)</f>
        <v>500585.5384191745</v>
      </c>
      <c r="R319" s="40">
        <f t="shared" si="43"/>
        <v>770.16232740741373</v>
      </c>
      <c r="S319" s="40">
        <f t="shared" si="44"/>
        <v>462.09739644444824</v>
      </c>
      <c r="T319" s="40">
        <f t="shared" si="48"/>
        <v>300351.32305150467</v>
      </c>
      <c r="U319" s="35">
        <f t="shared" si="45"/>
        <v>770.16232740741373</v>
      </c>
      <c r="V319" s="35">
        <f t="shared" si="46"/>
        <v>1</v>
      </c>
      <c r="W319" s="35">
        <f t="shared" si="49"/>
        <v>13</v>
      </c>
    </row>
    <row r="320" spans="1:23" x14ac:dyDescent="0.35">
      <c r="A320" s="3" t="s">
        <v>12</v>
      </c>
      <c r="B320" s="3">
        <v>312</v>
      </c>
      <c r="C320" s="3">
        <v>312</v>
      </c>
      <c r="D320" s="10">
        <v>38.5</v>
      </c>
      <c r="E320" s="15">
        <f>($D321-$D319)/2/3.6</f>
        <v>-0.25000000000000061</v>
      </c>
      <c r="F320" s="15">
        <f t="shared" si="40"/>
        <v>10.694444444444445</v>
      </c>
      <c r="H320" s="31">
        <f>F320</f>
        <v>10.694444444444445</v>
      </c>
      <c r="I320" s="32">
        <f t="shared" si="41"/>
        <v>137388334.29783952</v>
      </c>
      <c r="J320" s="35">
        <f>O320</f>
        <v>-2138.7564114583433</v>
      </c>
      <c r="K320" s="36">
        <f>1550*E320</f>
        <v>-387.50000000000097</v>
      </c>
      <c r="L320" s="36">
        <f t="shared" si="47"/>
        <v>182.46600000000004</v>
      </c>
      <c r="M320" s="36">
        <f xml:space="preserve"> 0.5 * 1.225 * 0.36 * 2.14 * (F320)</f>
        <v>5.0463874999999998</v>
      </c>
      <c r="N320" s="39">
        <f t="shared" si="42"/>
        <v>-199.98761250000092</v>
      </c>
      <c r="O320" s="39">
        <f>N320*F320</f>
        <v>-2138.7564114583433</v>
      </c>
      <c r="P320" s="39">
        <f xml:space="preserve"> P319+ MAX(J319, 0)</f>
        <v>998415.73290206061</v>
      </c>
      <c r="Q320" s="40">
        <f xml:space="preserve"> Q319 + MAX(-J319, 0)</f>
        <v>501355.70074658189</v>
      </c>
      <c r="R320" s="40">
        <f t="shared" si="43"/>
        <v>2138.7564114583433</v>
      </c>
      <c r="S320" s="40">
        <f t="shared" si="44"/>
        <v>1283.253846875006</v>
      </c>
      <c r="T320" s="40">
        <f t="shared" si="48"/>
        <v>300813.42044794915</v>
      </c>
      <c r="U320" s="35">
        <f t="shared" si="45"/>
        <v>2138.7564114583433</v>
      </c>
      <c r="V320" s="35">
        <f t="shared" si="46"/>
        <v>1</v>
      </c>
      <c r="W320" s="35">
        <f t="shared" si="49"/>
        <v>13</v>
      </c>
    </row>
    <row r="321" spans="1:23" x14ac:dyDescent="0.35">
      <c r="A321" s="3" t="s">
        <v>12</v>
      </c>
      <c r="B321" s="3">
        <v>313</v>
      </c>
      <c r="C321" s="3">
        <v>313</v>
      </c>
      <c r="D321" s="10">
        <v>37.4</v>
      </c>
      <c r="E321" s="15">
        <f>($D322-$D320)/2/3.6</f>
        <v>-0.34722222222222221</v>
      </c>
      <c r="F321" s="15">
        <f t="shared" si="40"/>
        <v>10.388888888888888</v>
      </c>
      <c r="H321" s="31">
        <f>F321</f>
        <v>10.388888888888888</v>
      </c>
      <c r="I321" s="32">
        <f t="shared" si="41"/>
        <v>129649726.08024688</v>
      </c>
      <c r="J321" s="35">
        <f>O321</f>
        <v>-3644.6948208950616</v>
      </c>
      <c r="K321" s="36">
        <f>1550*E321</f>
        <v>-538.19444444444446</v>
      </c>
      <c r="L321" s="36">
        <f t="shared" si="47"/>
        <v>182.46600000000004</v>
      </c>
      <c r="M321" s="36">
        <f xml:space="preserve"> 0.5 * 1.225 * 0.36 * 2.14 * (F321)</f>
        <v>4.9022049999999995</v>
      </c>
      <c r="N321" s="39">
        <f t="shared" si="42"/>
        <v>-350.82623944444447</v>
      </c>
      <c r="O321" s="39">
        <f>N321*F321</f>
        <v>-3644.6948208950616</v>
      </c>
      <c r="P321" s="39">
        <f xml:space="preserve"> P320+ MAX(J320, 0)</f>
        <v>998415.73290206061</v>
      </c>
      <c r="Q321" s="40">
        <f xml:space="preserve"> Q320 + MAX(-J320, 0)</f>
        <v>503494.45715804026</v>
      </c>
      <c r="R321" s="40">
        <f t="shared" si="43"/>
        <v>3644.6948208950616</v>
      </c>
      <c r="S321" s="40">
        <f t="shared" si="44"/>
        <v>2186.8168925370369</v>
      </c>
      <c r="T321" s="40">
        <f t="shared" si="48"/>
        <v>302096.67429482413</v>
      </c>
      <c r="U321" s="35">
        <f t="shared" si="45"/>
        <v>3644.6948208950616</v>
      </c>
      <c r="V321" s="35">
        <f t="shared" si="46"/>
        <v>1</v>
      </c>
      <c r="W321" s="35">
        <f t="shared" si="49"/>
        <v>13</v>
      </c>
    </row>
    <row r="322" spans="1:23" x14ac:dyDescent="0.35">
      <c r="A322" s="3" t="s">
        <v>12</v>
      </c>
      <c r="B322" s="3">
        <v>314</v>
      </c>
      <c r="C322" s="3">
        <v>314</v>
      </c>
      <c r="D322" s="10">
        <v>36</v>
      </c>
      <c r="E322" s="15">
        <f>($D323-$D321)/2/3.6</f>
        <v>-0.41666666666666663</v>
      </c>
      <c r="F322" s="15">
        <f t="shared" si="40"/>
        <v>10</v>
      </c>
      <c r="H322" s="31">
        <f>F322</f>
        <v>10</v>
      </c>
      <c r="I322" s="32">
        <f t="shared" si="41"/>
        <v>120125000</v>
      </c>
      <c r="J322" s="35">
        <f>O322</f>
        <v>-4586.4863333333324</v>
      </c>
      <c r="K322" s="36">
        <f>1550*E322</f>
        <v>-645.83333333333326</v>
      </c>
      <c r="L322" s="36">
        <f t="shared" si="47"/>
        <v>182.46600000000004</v>
      </c>
      <c r="M322" s="36">
        <f xml:space="preserve"> 0.5 * 1.225 * 0.36 * 2.14 * (F322)</f>
        <v>4.7187000000000001</v>
      </c>
      <c r="N322" s="39">
        <f t="shared" si="42"/>
        <v>-458.64863333333324</v>
      </c>
      <c r="O322" s="39">
        <f>N322*F322</f>
        <v>-4586.4863333333324</v>
      </c>
      <c r="P322" s="39">
        <f xml:space="preserve"> P321+ MAX(J321, 0)</f>
        <v>998415.73290206061</v>
      </c>
      <c r="Q322" s="40">
        <f xml:space="preserve"> Q321 + MAX(-J321, 0)</f>
        <v>507139.15197893529</v>
      </c>
      <c r="R322" s="40">
        <f t="shared" si="43"/>
        <v>4586.4863333333324</v>
      </c>
      <c r="S322" s="40">
        <f t="shared" si="44"/>
        <v>2751.8917999999994</v>
      </c>
      <c r="T322" s="40">
        <f t="shared" si="48"/>
        <v>304283.49118736119</v>
      </c>
      <c r="U322" s="35">
        <f t="shared" si="45"/>
        <v>4586.4863333333324</v>
      </c>
      <c r="V322" s="35">
        <f t="shared" si="46"/>
        <v>1</v>
      </c>
      <c r="W322" s="35">
        <f t="shared" si="49"/>
        <v>13</v>
      </c>
    </row>
    <row r="323" spans="1:23" x14ac:dyDescent="0.35">
      <c r="A323" s="3" t="s">
        <v>12</v>
      </c>
      <c r="B323" s="3">
        <v>315</v>
      </c>
      <c r="C323" s="3">
        <v>315</v>
      </c>
      <c r="D323" s="10">
        <v>34.4</v>
      </c>
      <c r="E323" s="15">
        <f>($D324-$D322)/2/3.6</f>
        <v>-0.41666666666666663</v>
      </c>
      <c r="F323" s="15">
        <f t="shared" si="40"/>
        <v>9.5555555555555554</v>
      </c>
      <c r="H323" s="31">
        <f>F323</f>
        <v>9.5555555555555554</v>
      </c>
      <c r="I323" s="32">
        <f t="shared" si="41"/>
        <v>109684506.17283951</v>
      </c>
      <c r="J323" s="35">
        <f>O323</f>
        <v>-4384.6464874074063</v>
      </c>
      <c r="K323" s="36">
        <f>1550*E323</f>
        <v>-645.83333333333326</v>
      </c>
      <c r="L323" s="36">
        <f t="shared" si="47"/>
        <v>182.46600000000004</v>
      </c>
      <c r="M323" s="36">
        <f xml:space="preserve"> 0.5 * 1.225 * 0.36 * 2.14 * (F323)</f>
        <v>4.5089800000000002</v>
      </c>
      <c r="N323" s="39">
        <f t="shared" si="42"/>
        <v>-458.85835333333324</v>
      </c>
      <c r="O323" s="39">
        <f>N323*F323</f>
        <v>-4384.6464874074063</v>
      </c>
      <c r="P323" s="39">
        <f xml:space="preserve"> P322+ MAX(J322, 0)</f>
        <v>998415.73290206061</v>
      </c>
      <c r="Q323" s="40">
        <f xml:space="preserve"> Q322 + MAX(-J322, 0)</f>
        <v>511725.63831226859</v>
      </c>
      <c r="R323" s="40">
        <f t="shared" si="43"/>
        <v>4384.6464874074063</v>
      </c>
      <c r="S323" s="40">
        <f t="shared" si="44"/>
        <v>2630.7878924444435</v>
      </c>
      <c r="T323" s="40">
        <f t="shared" si="48"/>
        <v>307035.38298736117</v>
      </c>
      <c r="U323" s="35">
        <f t="shared" si="45"/>
        <v>4384.6464874074063</v>
      </c>
      <c r="V323" s="35">
        <f t="shared" si="46"/>
        <v>1</v>
      </c>
      <c r="W323" s="35">
        <f t="shared" si="49"/>
        <v>13</v>
      </c>
    </row>
    <row r="324" spans="1:23" x14ac:dyDescent="0.35">
      <c r="A324" s="3" t="s">
        <v>12</v>
      </c>
      <c r="B324" s="3">
        <v>316</v>
      </c>
      <c r="C324" s="3">
        <v>316</v>
      </c>
      <c r="D324" s="10">
        <v>33</v>
      </c>
      <c r="E324" s="15">
        <f>($D325-$D323)/2/3.6</f>
        <v>-0.37499999999999989</v>
      </c>
      <c r="F324" s="15">
        <f t="shared" si="40"/>
        <v>9.1666666666666661</v>
      </c>
      <c r="H324" s="31">
        <f>F324</f>
        <v>9.1666666666666661</v>
      </c>
      <c r="I324" s="32">
        <f t="shared" si="41"/>
        <v>100938368.05555554</v>
      </c>
      <c r="J324" s="35">
        <f>O324</f>
        <v>-3615.8698124999978</v>
      </c>
      <c r="K324" s="36">
        <f>1550*E324</f>
        <v>-581.24999999999977</v>
      </c>
      <c r="L324" s="36">
        <f t="shared" si="47"/>
        <v>182.46600000000004</v>
      </c>
      <c r="M324" s="36">
        <f xml:space="preserve"> 0.5 * 1.225 * 0.36 * 2.14 * (F324)</f>
        <v>4.325475</v>
      </c>
      <c r="N324" s="39">
        <f t="shared" si="42"/>
        <v>-394.45852499999978</v>
      </c>
      <c r="O324" s="39">
        <f>N324*F324</f>
        <v>-3615.8698124999978</v>
      </c>
      <c r="P324" s="39">
        <f xml:space="preserve"> P323+ MAX(J323, 0)</f>
        <v>998415.73290206061</v>
      </c>
      <c r="Q324" s="40">
        <f xml:space="preserve"> Q323 + MAX(-J323, 0)</f>
        <v>516110.28479967598</v>
      </c>
      <c r="R324" s="40">
        <f t="shared" si="43"/>
        <v>3615.8698124999978</v>
      </c>
      <c r="S324" s="40">
        <f t="shared" si="44"/>
        <v>2169.5218874999987</v>
      </c>
      <c r="T324" s="40">
        <f t="shared" si="48"/>
        <v>309666.17087980564</v>
      </c>
      <c r="U324" s="35">
        <f t="shared" si="45"/>
        <v>3615.8698124999978</v>
      </c>
      <c r="V324" s="35">
        <f t="shared" si="46"/>
        <v>1</v>
      </c>
      <c r="W324" s="35">
        <f t="shared" si="49"/>
        <v>13</v>
      </c>
    </row>
    <row r="325" spans="1:23" x14ac:dyDescent="0.35">
      <c r="A325" s="3" t="s">
        <v>12</v>
      </c>
      <c r="B325" s="3">
        <v>317</v>
      </c>
      <c r="C325" s="3">
        <v>317</v>
      </c>
      <c r="D325" s="10">
        <v>31.7</v>
      </c>
      <c r="E325" s="15">
        <f>($D326-$D324)/2/3.6</f>
        <v>-0.41666666666666663</v>
      </c>
      <c r="F325" s="15">
        <f t="shared" si="40"/>
        <v>8.8055555555555554</v>
      </c>
      <c r="H325" s="31">
        <f>F325</f>
        <v>8.8055555555555554</v>
      </c>
      <c r="I325" s="32">
        <f t="shared" si="41"/>
        <v>93142292.631172836</v>
      </c>
      <c r="J325" s="35">
        <f>O325</f>
        <v>-4043.6190305324067</v>
      </c>
      <c r="K325" s="36">
        <f>1550*E325</f>
        <v>-645.83333333333326</v>
      </c>
      <c r="L325" s="36">
        <f t="shared" si="47"/>
        <v>182.46600000000004</v>
      </c>
      <c r="M325" s="36">
        <f xml:space="preserve"> 0.5 * 1.225 * 0.36 * 2.14 * (F325)</f>
        <v>4.1550775</v>
      </c>
      <c r="N325" s="39">
        <f t="shared" si="42"/>
        <v>-459.21225583333324</v>
      </c>
      <c r="O325" s="39">
        <f>N325*F325</f>
        <v>-4043.6190305324067</v>
      </c>
      <c r="P325" s="39">
        <f xml:space="preserve"> P324+ MAX(J324, 0)</f>
        <v>998415.73290206061</v>
      </c>
      <c r="Q325" s="40">
        <f xml:space="preserve"> Q324 + MAX(-J324, 0)</f>
        <v>519726.154612176</v>
      </c>
      <c r="R325" s="40">
        <f t="shared" si="43"/>
        <v>4043.6190305324067</v>
      </c>
      <c r="S325" s="40">
        <f t="shared" si="44"/>
        <v>2426.171418319444</v>
      </c>
      <c r="T325" s="40">
        <f t="shared" si="48"/>
        <v>311835.69276730565</v>
      </c>
      <c r="U325" s="35">
        <f t="shared" si="45"/>
        <v>4043.6190305324067</v>
      </c>
      <c r="V325" s="35">
        <f t="shared" si="46"/>
        <v>1</v>
      </c>
      <c r="W325" s="35">
        <f t="shared" si="49"/>
        <v>13</v>
      </c>
    </row>
    <row r="326" spans="1:23" x14ac:dyDescent="0.35">
      <c r="A326" s="3" t="s">
        <v>12</v>
      </c>
      <c r="B326" s="3">
        <v>318</v>
      </c>
      <c r="C326" s="3">
        <v>318</v>
      </c>
      <c r="D326" s="10">
        <v>30</v>
      </c>
      <c r="E326" s="15">
        <f>($D327-$D325)/2/3.6</f>
        <v>-0.51388888888888873</v>
      </c>
      <c r="F326" s="15">
        <f t="shared" si="40"/>
        <v>8.3333333333333339</v>
      </c>
      <c r="H326" s="31">
        <f>F326</f>
        <v>8.3333333333333339</v>
      </c>
      <c r="I326" s="32">
        <f t="shared" si="41"/>
        <v>83420138.88888891</v>
      </c>
      <c r="J326" s="35">
        <f>O326</f>
        <v>-5084.4127314814796</v>
      </c>
      <c r="K326" s="36">
        <f>1550*E326</f>
        <v>-796.52777777777749</v>
      </c>
      <c r="L326" s="36">
        <f t="shared" si="47"/>
        <v>182.46600000000004</v>
      </c>
      <c r="M326" s="36">
        <f xml:space="preserve"> 0.5 * 1.225 * 0.36 * 2.14 * (F326)</f>
        <v>3.9322500000000002</v>
      </c>
      <c r="N326" s="39">
        <f t="shared" si="42"/>
        <v>-610.12952777777753</v>
      </c>
      <c r="O326" s="39">
        <f>N326*F326</f>
        <v>-5084.4127314814796</v>
      </c>
      <c r="P326" s="39">
        <f xml:space="preserve"> P325+ MAX(J325, 0)</f>
        <v>998415.73290206061</v>
      </c>
      <c r="Q326" s="40">
        <f xml:space="preserve"> Q325 + MAX(-J325, 0)</f>
        <v>523769.77364270843</v>
      </c>
      <c r="R326" s="40">
        <f t="shared" si="43"/>
        <v>5084.4127314814796</v>
      </c>
      <c r="S326" s="40">
        <f t="shared" si="44"/>
        <v>3050.6476388888877</v>
      </c>
      <c r="T326" s="40">
        <f t="shared" si="48"/>
        <v>314261.86418562511</v>
      </c>
      <c r="U326" s="35">
        <f t="shared" si="45"/>
        <v>5084.4127314814796</v>
      </c>
      <c r="V326" s="35">
        <f t="shared" si="46"/>
        <v>1</v>
      </c>
      <c r="W326" s="35">
        <f t="shared" si="49"/>
        <v>13</v>
      </c>
    </row>
    <row r="327" spans="1:23" x14ac:dyDescent="0.35">
      <c r="A327" s="3" t="s">
        <v>12</v>
      </c>
      <c r="B327" s="3">
        <v>319</v>
      </c>
      <c r="C327" s="3">
        <v>319</v>
      </c>
      <c r="D327" s="10">
        <v>28</v>
      </c>
      <c r="E327" s="15">
        <f>($D328-$D326)/2/3.6</f>
        <v>-0.54166666666666641</v>
      </c>
      <c r="F327" s="15">
        <f t="shared" si="40"/>
        <v>7.7777777777777777</v>
      </c>
      <c r="H327" s="31">
        <f>F327</f>
        <v>7.7777777777777777</v>
      </c>
      <c r="I327" s="32">
        <f t="shared" si="41"/>
        <v>72668209.876543194</v>
      </c>
      <c r="J327" s="35">
        <f>O327</f>
        <v>-5082.3673703703662</v>
      </c>
      <c r="K327" s="36">
        <f>1550*E327</f>
        <v>-839.58333333333292</v>
      </c>
      <c r="L327" s="36">
        <f t="shared" si="47"/>
        <v>182.46600000000004</v>
      </c>
      <c r="M327" s="36">
        <f xml:space="preserve"> 0.5 * 1.225 * 0.36 * 2.14 * (F327)</f>
        <v>3.6701000000000001</v>
      </c>
      <c r="N327" s="39">
        <f t="shared" si="42"/>
        <v>-653.44723333333286</v>
      </c>
      <c r="O327" s="39">
        <f>N327*F327</f>
        <v>-5082.3673703703662</v>
      </c>
      <c r="P327" s="39">
        <f xml:space="preserve"> P326+ MAX(J326, 0)</f>
        <v>998415.73290206061</v>
      </c>
      <c r="Q327" s="40">
        <f xml:space="preserve"> Q326 + MAX(-J326, 0)</f>
        <v>528854.18637418991</v>
      </c>
      <c r="R327" s="40">
        <f t="shared" si="43"/>
        <v>5082.3673703703662</v>
      </c>
      <c r="S327" s="40">
        <f t="shared" si="44"/>
        <v>3049.4204222222197</v>
      </c>
      <c r="T327" s="40">
        <f t="shared" si="48"/>
        <v>317312.51182451402</v>
      </c>
      <c r="U327" s="35">
        <f t="shared" si="45"/>
        <v>5082.3673703703662</v>
      </c>
      <c r="V327" s="35">
        <f t="shared" si="46"/>
        <v>1</v>
      </c>
      <c r="W327" s="35">
        <f t="shared" si="49"/>
        <v>13</v>
      </c>
    </row>
    <row r="328" spans="1:23" x14ac:dyDescent="0.35">
      <c r="A328" s="3" t="s">
        <v>12</v>
      </c>
      <c r="B328" s="3">
        <v>320</v>
      </c>
      <c r="C328" s="3">
        <v>320</v>
      </c>
      <c r="D328" s="10">
        <v>26.1</v>
      </c>
      <c r="E328" s="15">
        <f>($D329-$D327)/2/3.6</f>
        <v>-0.33333333333333315</v>
      </c>
      <c r="F328" s="15">
        <f t="shared" si="40"/>
        <v>7.25</v>
      </c>
      <c r="H328" s="31">
        <f>F328</f>
        <v>7.25</v>
      </c>
      <c r="I328" s="32">
        <f t="shared" si="41"/>
        <v>63140703.125</v>
      </c>
      <c r="J328" s="35">
        <f>O328</f>
        <v>-2398.1521664583311</v>
      </c>
      <c r="K328" s="36">
        <f>1550*E328</f>
        <v>-516.6666666666664</v>
      </c>
      <c r="L328" s="36">
        <f t="shared" si="47"/>
        <v>182.46600000000004</v>
      </c>
      <c r="M328" s="36">
        <f xml:space="preserve"> 0.5 * 1.225 * 0.36 * 2.14 * (F328)</f>
        <v>3.4210574999999999</v>
      </c>
      <c r="N328" s="39">
        <f t="shared" si="42"/>
        <v>-330.77960916666638</v>
      </c>
      <c r="O328" s="39">
        <f>N328*F328</f>
        <v>-2398.1521664583311</v>
      </c>
      <c r="P328" s="39">
        <f xml:space="preserve"> P327+ MAX(J327, 0)</f>
        <v>998415.73290206061</v>
      </c>
      <c r="Q328" s="40">
        <f xml:space="preserve"> Q327 + MAX(-J327, 0)</f>
        <v>533936.55374456022</v>
      </c>
      <c r="R328" s="40">
        <f t="shared" si="43"/>
        <v>2398.1521664583311</v>
      </c>
      <c r="S328" s="40">
        <f t="shared" si="44"/>
        <v>1438.8912998749986</v>
      </c>
      <c r="T328" s="40">
        <f t="shared" si="48"/>
        <v>320361.93224673625</v>
      </c>
      <c r="U328" s="35">
        <f t="shared" si="45"/>
        <v>2398.1521664583311</v>
      </c>
      <c r="V328" s="35">
        <f t="shared" si="46"/>
        <v>1</v>
      </c>
      <c r="W328" s="35">
        <f t="shared" si="49"/>
        <v>13</v>
      </c>
    </row>
    <row r="329" spans="1:23" x14ac:dyDescent="0.35">
      <c r="A329" s="3" t="s">
        <v>12</v>
      </c>
      <c r="B329" s="3">
        <v>321</v>
      </c>
      <c r="C329" s="3">
        <v>321</v>
      </c>
      <c r="D329" s="10">
        <v>25.6</v>
      </c>
      <c r="E329" s="15">
        <f>($D330-$D328)/2/3.6</f>
        <v>-0.16666666666666705</v>
      </c>
      <c r="F329" s="15">
        <f t="shared" ref="F329:F392" si="50">D329/3.6</f>
        <v>7.1111111111111116</v>
      </c>
      <c r="H329" s="31">
        <f>F329</f>
        <v>7.1111111111111116</v>
      </c>
      <c r="I329" s="32">
        <f t="shared" ref="I329:I392" si="51">0.5 * (1550 * H329)^2</f>
        <v>60744691.358024694</v>
      </c>
      <c r="J329" s="35">
        <f>O329</f>
        <v>-515.63956148148554</v>
      </c>
      <c r="K329" s="36">
        <f>1550*E329</f>
        <v>-258.33333333333394</v>
      </c>
      <c r="L329" s="36">
        <f t="shared" si="47"/>
        <v>182.46600000000004</v>
      </c>
      <c r="M329" s="36">
        <f xml:space="preserve"> 0.5 * 1.225 * 0.36 * 2.14 * (F329)</f>
        <v>3.3555200000000003</v>
      </c>
      <c r="N329" s="39">
        <f t="shared" ref="N329:N392" si="52">K329+L329+M329</f>
        <v>-72.511813333333905</v>
      </c>
      <c r="O329" s="39">
        <f>N329*F329</f>
        <v>-515.63956148148554</v>
      </c>
      <c r="P329" s="39">
        <f xml:space="preserve"> P328+ MAX(J328, 0)</f>
        <v>998415.73290206061</v>
      </c>
      <c r="Q329" s="40">
        <f xml:space="preserve"> Q328 + MAX(-J328, 0)</f>
        <v>536334.70591101854</v>
      </c>
      <c r="R329" s="40">
        <f t="shared" ref="R329:R392" si="53">IF( J329 &lt; 0, -J329, 0 )</f>
        <v>515.63956148148554</v>
      </c>
      <c r="S329" s="40">
        <f t="shared" ref="S329:S392" si="54" xml:space="preserve"> R329 * 0.6</f>
        <v>309.38373688889129</v>
      </c>
      <c r="T329" s="40">
        <f t="shared" si="48"/>
        <v>321800.82354661124</v>
      </c>
      <c r="U329" s="35">
        <f t="shared" ref="U329:U392" si="55" xml:space="preserve"> IF( O329 &lt; 0, -O329, 0 )</f>
        <v>515.63956148148554</v>
      </c>
      <c r="V329" s="35">
        <f t="shared" ref="V329:V392" si="56">IF( R329 &gt; 0, 1, 0 )</f>
        <v>1</v>
      </c>
      <c r="W329" s="35">
        <f t="shared" si="49"/>
        <v>13</v>
      </c>
    </row>
    <row r="330" spans="1:23" x14ac:dyDescent="0.35">
      <c r="A330" s="3" t="s">
        <v>12</v>
      </c>
      <c r="B330" s="3">
        <v>322</v>
      </c>
      <c r="C330" s="3">
        <v>322</v>
      </c>
      <c r="D330" s="10">
        <v>24.9</v>
      </c>
      <c r="E330" s="15">
        <f>($D331-$D329)/2/3.6</f>
        <v>-9.7222222222222612E-2</v>
      </c>
      <c r="F330" s="15">
        <f t="shared" si="50"/>
        <v>6.9166666666666661</v>
      </c>
      <c r="H330" s="31">
        <f>F330</f>
        <v>6.9166666666666661</v>
      </c>
      <c r="I330" s="32">
        <f t="shared" si="51"/>
        <v>57468133.680555545</v>
      </c>
      <c r="J330" s="35">
        <f>O330</f>
        <v>242.32765113425529</v>
      </c>
      <c r="K330" s="36">
        <f>1550*E330</f>
        <v>-150.69444444444505</v>
      </c>
      <c r="L330" s="36">
        <f t="shared" ref="L330:L393" si="57" xml:space="preserve"> 0.012 * 1550 * 9.81</f>
        <v>182.46600000000004</v>
      </c>
      <c r="M330" s="36">
        <f xml:space="preserve"> 0.5 * 1.225 * 0.36 * 2.14 * (F330)</f>
        <v>3.2637674999999997</v>
      </c>
      <c r="N330" s="39">
        <f t="shared" si="52"/>
        <v>35.035323055554983</v>
      </c>
      <c r="O330" s="39">
        <f>N330*F330</f>
        <v>242.32765113425529</v>
      </c>
      <c r="P330" s="39">
        <f xml:space="preserve"> P329+ MAX(J329, 0)</f>
        <v>998415.73290206061</v>
      </c>
      <c r="Q330" s="40">
        <f xml:space="preserve"> Q329 + MAX(-J329, 0)</f>
        <v>536850.34547250008</v>
      </c>
      <c r="R330" s="40">
        <f t="shared" si="53"/>
        <v>0</v>
      </c>
      <c r="S330" s="40">
        <f t="shared" si="54"/>
        <v>0</v>
      </c>
      <c r="T330" s="40">
        <f t="shared" ref="T330:T393" si="58" xml:space="preserve"> T329 + S329</f>
        <v>322110.20728350012</v>
      </c>
      <c r="U330" s="35">
        <f t="shared" si="55"/>
        <v>0</v>
      </c>
      <c r="V330" s="35">
        <f t="shared" si="56"/>
        <v>0</v>
      </c>
      <c r="W330" s="35">
        <f t="shared" ref="W330:W393" si="59">IF( AND( V330 = 1, V329 = 0 ), W329 + 1, W329 )</f>
        <v>13</v>
      </c>
    </row>
    <row r="331" spans="1:23" x14ac:dyDescent="0.35">
      <c r="A331" s="3" t="s">
        <v>12</v>
      </c>
      <c r="B331" s="3">
        <v>323</v>
      </c>
      <c r="C331" s="3">
        <v>323</v>
      </c>
      <c r="D331" s="10">
        <v>24.9</v>
      </c>
      <c r="E331" s="15">
        <f>($D332-$D330)/2/3.6</f>
        <v>-8.3333333333333037E-2</v>
      </c>
      <c r="F331" s="15">
        <f t="shared" si="50"/>
        <v>6.9166666666666661</v>
      </c>
      <c r="H331" s="31">
        <f>F331</f>
        <v>6.9166666666666661</v>
      </c>
      <c r="I331" s="32">
        <f t="shared" si="51"/>
        <v>57468133.680555545</v>
      </c>
      <c r="J331" s="35">
        <f>O331</f>
        <v>391.22811409722567</v>
      </c>
      <c r="K331" s="36">
        <f>1550*E331</f>
        <v>-129.1666666666662</v>
      </c>
      <c r="L331" s="36">
        <f t="shared" si="57"/>
        <v>182.46600000000004</v>
      </c>
      <c r="M331" s="36">
        <f xml:space="preserve"> 0.5 * 1.225 * 0.36 * 2.14 * (F331)</f>
        <v>3.2637674999999997</v>
      </c>
      <c r="N331" s="39">
        <f t="shared" si="52"/>
        <v>56.563100833333834</v>
      </c>
      <c r="O331" s="39">
        <f>N331*F331</f>
        <v>391.22811409722567</v>
      </c>
      <c r="P331" s="39">
        <f xml:space="preserve"> P330+ MAX(J330, 0)</f>
        <v>998658.06055319484</v>
      </c>
      <c r="Q331" s="40">
        <f xml:space="preserve"> Q330 + MAX(-J330, 0)</f>
        <v>536850.34547250008</v>
      </c>
      <c r="R331" s="40">
        <f t="shared" si="53"/>
        <v>0</v>
      </c>
      <c r="S331" s="40">
        <f t="shared" si="54"/>
        <v>0</v>
      </c>
      <c r="T331" s="40">
        <f t="shared" si="58"/>
        <v>322110.20728350012</v>
      </c>
      <c r="U331" s="35">
        <f t="shared" si="55"/>
        <v>0</v>
      </c>
      <c r="V331" s="35">
        <f t="shared" si="56"/>
        <v>0</v>
      </c>
      <c r="W331" s="35">
        <f t="shared" si="59"/>
        <v>13</v>
      </c>
    </row>
    <row r="332" spans="1:23" x14ac:dyDescent="0.35">
      <c r="A332" s="3" t="s">
        <v>12</v>
      </c>
      <c r="B332" s="3">
        <v>324</v>
      </c>
      <c r="C332" s="3">
        <v>324</v>
      </c>
      <c r="D332" s="10">
        <v>24.3</v>
      </c>
      <c r="E332" s="15">
        <f>($D333-$D331)/2/3.6</f>
        <v>-0.1388888888888889</v>
      </c>
      <c r="F332" s="15">
        <f t="shared" si="50"/>
        <v>6.75</v>
      </c>
      <c r="H332" s="31">
        <f>F332</f>
        <v>6.75</v>
      </c>
      <c r="I332" s="32">
        <f t="shared" si="51"/>
        <v>54731953.125</v>
      </c>
      <c r="J332" s="35">
        <f>O332</f>
        <v>-199.97992312499991</v>
      </c>
      <c r="K332" s="36">
        <f>1550*E332</f>
        <v>-215.2777777777778</v>
      </c>
      <c r="L332" s="36">
        <f t="shared" si="57"/>
        <v>182.46600000000004</v>
      </c>
      <c r="M332" s="36">
        <f xml:space="preserve"> 0.5 * 1.225 * 0.36 * 2.14 * (F332)</f>
        <v>3.1851225000000003</v>
      </c>
      <c r="N332" s="39">
        <f t="shared" si="52"/>
        <v>-29.626655277777765</v>
      </c>
      <c r="O332" s="39">
        <f>N332*F332</f>
        <v>-199.97992312499991</v>
      </c>
      <c r="P332" s="39">
        <f xml:space="preserve"> P331+ MAX(J331, 0)</f>
        <v>999049.2886672921</v>
      </c>
      <c r="Q332" s="40">
        <f xml:space="preserve"> Q331 + MAX(-J331, 0)</f>
        <v>536850.34547250008</v>
      </c>
      <c r="R332" s="40">
        <f t="shared" si="53"/>
        <v>199.97992312499991</v>
      </c>
      <c r="S332" s="40">
        <f t="shared" si="54"/>
        <v>119.98795387499995</v>
      </c>
      <c r="T332" s="40">
        <f t="shared" si="58"/>
        <v>322110.20728350012</v>
      </c>
      <c r="U332" s="35">
        <f t="shared" si="55"/>
        <v>199.97992312499991</v>
      </c>
      <c r="V332" s="35">
        <f t="shared" si="56"/>
        <v>1</v>
      </c>
      <c r="W332" s="35">
        <f t="shared" si="59"/>
        <v>14</v>
      </c>
    </row>
    <row r="333" spans="1:23" x14ac:dyDescent="0.35">
      <c r="A333" s="3" t="s">
        <v>12</v>
      </c>
      <c r="B333" s="3">
        <v>325</v>
      </c>
      <c r="C333" s="3">
        <v>325</v>
      </c>
      <c r="D333" s="10">
        <v>23.9</v>
      </c>
      <c r="E333" s="15">
        <f>($D334-$D332)/2/3.6</f>
        <v>-5.5555555555555851E-2</v>
      </c>
      <c r="F333" s="15">
        <f t="shared" si="50"/>
        <v>6.6388888888888884</v>
      </c>
      <c r="H333" s="31">
        <f>F333</f>
        <v>6.6388888888888884</v>
      </c>
      <c r="I333" s="32">
        <f t="shared" si="51"/>
        <v>52944908.371913575</v>
      </c>
      <c r="J333" s="35">
        <f>O333</f>
        <v>660.48699866512061</v>
      </c>
      <c r="K333" s="36">
        <f>1550*E333</f>
        <v>-86.111111111111569</v>
      </c>
      <c r="L333" s="36">
        <f t="shared" si="57"/>
        <v>182.46600000000004</v>
      </c>
      <c r="M333" s="36">
        <f xml:space="preserve"> 0.5 * 1.225 * 0.36 * 2.14 * (F333)</f>
        <v>3.1326924999999997</v>
      </c>
      <c r="N333" s="39">
        <f t="shared" si="52"/>
        <v>99.487581388888472</v>
      </c>
      <c r="O333" s="39">
        <f>N333*F333</f>
        <v>660.48699866512061</v>
      </c>
      <c r="P333" s="39">
        <f xml:space="preserve"> P332+ MAX(J332, 0)</f>
        <v>999049.2886672921</v>
      </c>
      <c r="Q333" s="40">
        <f xml:space="preserve"> Q332 + MAX(-J332, 0)</f>
        <v>537050.32539562508</v>
      </c>
      <c r="R333" s="40">
        <f t="shared" si="53"/>
        <v>0</v>
      </c>
      <c r="S333" s="40">
        <f t="shared" si="54"/>
        <v>0</v>
      </c>
      <c r="T333" s="40">
        <f t="shared" si="58"/>
        <v>322230.1952373751</v>
      </c>
      <c r="U333" s="35">
        <f t="shared" si="55"/>
        <v>0</v>
      </c>
      <c r="V333" s="35">
        <f t="shared" si="56"/>
        <v>0</v>
      </c>
      <c r="W333" s="35">
        <f t="shared" si="59"/>
        <v>14</v>
      </c>
    </row>
    <row r="334" spans="1:23" x14ac:dyDescent="0.35">
      <c r="A334" s="3" t="s">
        <v>12</v>
      </c>
      <c r="B334" s="3">
        <v>326</v>
      </c>
      <c r="C334" s="3">
        <v>326</v>
      </c>
      <c r="D334" s="10">
        <v>23.9</v>
      </c>
      <c r="E334" s="15">
        <f>($D335-$D333)/2/3.6</f>
        <v>-4.1666666666666269E-2</v>
      </c>
      <c r="F334" s="15">
        <f t="shared" si="50"/>
        <v>6.6388888888888884</v>
      </c>
      <c r="H334" s="31">
        <f>F334</f>
        <v>6.6388888888888884</v>
      </c>
      <c r="I334" s="32">
        <f t="shared" si="51"/>
        <v>52944908.371913575</v>
      </c>
      <c r="J334" s="35">
        <f>O334</f>
        <v>803.40752335648574</v>
      </c>
      <c r="K334" s="36">
        <f>1550*E334</f>
        <v>-64.583333333332718</v>
      </c>
      <c r="L334" s="36">
        <f t="shared" si="57"/>
        <v>182.46600000000004</v>
      </c>
      <c r="M334" s="36">
        <f xml:space="preserve"> 0.5 * 1.225 * 0.36 * 2.14 * (F334)</f>
        <v>3.1326924999999997</v>
      </c>
      <c r="N334" s="39">
        <f t="shared" si="52"/>
        <v>121.01535916666732</v>
      </c>
      <c r="O334" s="39">
        <f>N334*F334</f>
        <v>803.40752335648574</v>
      </c>
      <c r="P334" s="39">
        <f xml:space="preserve"> P333+ MAX(J333, 0)</f>
        <v>999709.77566595725</v>
      </c>
      <c r="Q334" s="40">
        <f xml:space="preserve"> Q333 + MAX(-J333, 0)</f>
        <v>537050.32539562508</v>
      </c>
      <c r="R334" s="40">
        <f t="shared" si="53"/>
        <v>0</v>
      </c>
      <c r="S334" s="40">
        <f t="shared" si="54"/>
        <v>0</v>
      </c>
      <c r="T334" s="40">
        <f t="shared" si="58"/>
        <v>322230.1952373751</v>
      </c>
      <c r="U334" s="35">
        <f t="shared" si="55"/>
        <v>0</v>
      </c>
      <c r="V334" s="35">
        <f t="shared" si="56"/>
        <v>0</v>
      </c>
      <c r="W334" s="35">
        <f t="shared" si="59"/>
        <v>14</v>
      </c>
    </row>
    <row r="335" spans="1:23" x14ac:dyDescent="0.35">
      <c r="A335" s="3" t="s">
        <v>12</v>
      </c>
      <c r="B335" s="3">
        <v>327</v>
      </c>
      <c r="C335" s="3">
        <v>327</v>
      </c>
      <c r="D335" s="10">
        <v>23.6</v>
      </c>
      <c r="E335" s="15">
        <f>($D336-$D334)/2/3.6</f>
        <v>-8.3333333333333037E-2</v>
      </c>
      <c r="F335" s="15">
        <f t="shared" si="50"/>
        <v>6.5555555555555554</v>
      </c>
      <c r="H335" s="31">
        <f>F335</f>
        <v>6.5555555555555554</v>
      </c>
      <c r="I335" s="32">
        <f t="shared" si="51"/>
        <v>51624089.506172843</v>
      </c>
      <c r="J335" s="35">
        <f>O335</f>
        <v>369.68549962963289</v>
      </c>
      <c r="K335" s="36">
        <f>1550*E335</f>
        <v>-129.1666666666662</v>
      </c>
      <c r="L335" s="36">
        <f t="shared" si="57"/>
        <v>182.46600000000004</v>
      </c>
      <c r="M335" s="36">
        <f xml:space="preserve"> 0.5 * 1.225 * 0.36 * 2.14 * (F335)</f>
        <v>3.0933700000000002</v>
      </c>
      <c r="N335" s="39">
        <f t="shared" si="52"/>
        <v>56.392703333333834</v>
      </c>
      <c r="O335" s="39">
        <f>N335*F335</f>
        <v>369.68549962963289</v>
      </c>
      <c r="P335" s="39">
        <f xml:space="preserve"> P334+ MAX(J334, 0)</f>
        <v>1000513.1831893137</v>
      </c>
      <c r="Q335" s="40">
        <f xml:space="preserve"> Q334 + MAX(-J334, 0)</f>
        <v>537050.32539562508</v>
      </c>
      <c r="R335" s="40">
        <f t="shared" si="53"/>
        <v>0</v>
      </c>
      <c r="S335" s="40">
        <f t="shared" si="54"/>
        <v>0</v>
      </c>
      <c r="T335" s="40">
        <f t="shared" si="58"/>
        <v>322230.1952373751</v>
      </c>
      <c r="U335" s="35">
        <f t="shared" si="55"/>
        <v>0</v>
      </c>
      <c r="V335" s="35">
        <f t="shared" si="56"/>
        <v>0</v>
      </c>
      <c r="W335" s="35">
        <f t="shared" si="59"/>
        <v>14</v>
      </c>
    </row>
    <row r="336" spans="1:23" x14ac:dyDescent="0.35">
      <c r="A336" s="3" t="s">
        <v>12</v>
      </c>
      <c r="B336" s="3">
        <v>328</v>
      </c>
      <c r="C336" s="3">
        <v>328</v>
      </c>
      <c r="D336" s="10">
        <v>23.3</v>
      </c>
      <c r="E336" s="15">
        <f>($D337-$D335)/2/3.6</f>
        <v>-0.43055555555555575</v>
      </c>
      <c r="F336" s="15">
        <f t="shared" si="50"/>
        <v>6.4722222222222223</v>
      </c>
      <c r="H336" s="31">
        <f>F336</f>
        <v>6.4722222222222223</v>
      </c>
      <c r="I336" s="32">
        <f t="shared" si="51"/>
        <v>50319954.668209888</v>
      </c>
      <c r="J336" s="35">
        <f>O336</f>
        <v>-3118.5824394830265</v>
      </c>
      <c r="K336" s="36">
        <f>1550*E336</f>
        <v>-667.36111111111143</v>
      </c>
      <c r="L336" s="36">
        <f t="shared" si="57"/>
        <v>182.46600000000004</v>
      </c>
      <c r="M336" s="36">
        <f xml:space="preserve"> 0.5 * 1.225 * 0.36 * 2.14 * (F336)</f>
        <v>3.0540475000000002</v>
      </c>
      <c r="N336" s="39">
        <f t="shared" si="52"/>
        <v>-481.84106361111139</v>
      </c>
      <c r="O336" s="39">
        <f>N336*F336</f>
        <v>-3118.5824394830265</v>
      </c>
      <c r="P336" s="39">
        <f xml:space="preserve"> P335+ MAX(J335, 0)</f>
        <v>1000882.8686889433</v>
      </c>
      <c r="Q336" s="40">
        <f xml:space="preserve"> Q335 + MAX(-J335, 0)</f>
        <v>537050.32539562508</v>
      </c>
      <c r="R336" s="40">
        <f t="shared" si="53"/>
        <v>3118.5824394830265</v>
      </c>
      <c r="S336" s="40">
        <f t="shared" si="54"/>
        <v>1871.1494636898158</v>
      </c>
      <c r="T336" s="40">
        <f t="shared" si="58"/>
        <v>322230.1952373751</v>
      </c>
      <c r="U336" s="35">
        <f t="shared" si="55"/>
        <v>3118.5824394830265</v>
      </c>
      <c r="V336" s="35">
        <f t="shared" si="56"/>
        <v>1</v>
      </c>
      <c r="W336" s="35">
        <f t="shared" si="59"/>
        <v>15</v>
      </c>
    </row>
    <row r="337" spans="1:23" x14ac:dyDescent="0.35">
      <c r="A337" s="3" t="s">
        <v>12</v>
      </c>
      <c r="B337" s="3">
        <v>329</v>
      </c>
      <c r="C337" s="3">
        <v>329</v>
      </c>
      <c r="D337" s="10">
        <v>20.5</v>
      </c>
      <c r="E337" s="15">
        <f>($D338-$D336)/2/3.6</f>
        <v>-0.80555555555555558</v>
      </c>
      <c r="F337" s="15">
        <f t="shared" si="50"/>
        <v>5.6944444444444446</v>
      </c>
      <c r="H337" s="31">
        <f>F337</f>
        <v>5.6944444444444446</v>
      </c>
      <c r="I337" s="32">
        <f t="shared" si="51"/>
        <v>38952570.408950612</v>
      </c>
      <c r="J337" s="35">
        <f>O337</f>
        <v>-6055.8029191743817</v>
      </c>
      <c r="K337" s="36">
        <f>1550*E337</f>
        <v>-1248.6111111111111</v>
      </c>
      <c r="L337" s="36">
        <f t="shared" si="57"/>
        <v>182.46600000000004</v>
      </c>
      <c r="M337" s="36">
        <f xml:space="preserve"> 0.5 * 1.225 * 0.36 * 2.14 * (F337)</f>
        <v>2.6870375000000002</v>
      </c>
      <c r="N337" s="39">
        <f t="shared" si="52"/>
        <v>-1063.4580736111109</v>
      </c>
      <c r="O337" s="39">
        <f>N337*F337</f>
        <v>-6055.8029191743817</v>
      </c>
      <c r="P337" s="39">
        <f xml:space="preserve"> P336+ MAX(J336, 0)</f>
        <v>1000882.8686889433</v>
      </c>
      <c r="Q337" s="40">
        <f xml:space="preserve"> Q336 + MAX(-J336, 0)</f>
        <v>540168.90783510811</v>
      </c>
      <c r="R337" s="40">
        <f t="shared" si="53"/>
        <v>6055.8029191743817</v>
      </c>
      <c r="S337" s="40">
        <f t="shared" si="54"/>
        <v>3633.4817515046288</v>
      </c>
      <c r="T337" s="40">
        <f t="shared" si="58"/>
        <v>324101.34470106493</v>
      </c>
      <c r="U337" s="35">
        <f t="shared" si="55"/>
        <v>6055.8029191743817</v>
      </c>
      <c r="V337" s="35">
        <f t="shared" si="56"/>
        <v>1</v>
      </c>
      <c r="W337" s="35">
        <f t="shared" si="59"/>
        <v>15</v>
      </c>
    </row>
    <row r="338" spans="1:23" x14ac:dyDescent="0.35">
      <c r="A338" s="3" t="s">
        <v>12</v>
      </c>
      <c r="B338" s="3">
        <v>330</v>
      </c>
      <c r="C338" s="3">
        <v>330</v>
      </c>
      <c r="D338" s="10">
        <v>17.5</v>
      </c>
      <c r="E338" s="15">
        <f>($D339-$D337)/2/3.6</f>
        <v>-0.50000000000000022</v>
      </c>
      <c r="F338" s="15">
        <f t="shared" si="50"/>
        <v>4.8611111111111107</v>
      </c>
      <c r="H338" s="31">
        <f>F338</f>
        <v>4.8611111111111107</v>
      </c>
      <c r="I338" s="32">
        <f t="shared" si="51"/>
        <v>28386019.483024687</v>
      </c>
      <c r="J338" s="35">
        <f>O338</f>
        <v>-2869.2231336805571</v>
      </c>
      <c r="K338" s="36">
        <f>1550*E338</f>
        <v>-775.00000000000034</v>
      </c>
      <c r="L338" s="36">
        <f t="shared" si="57"/>
        <v>182.46600000000004</v>
      </c>
      <c r="M338" s="36">
        <f xml:space="preserve"> 0.5 * 1.225 * 0.36 * 2.14 * (F338)</f>
        <v>2.2938125</v>
      </c>
      <c r="N338" s="39">
        <f t="shared" si="52"/>
        <v>-590.24018750000039</v>
      </c>
      <c r="O338" s="39">
        <f>N338*F338</f>
        <v>-2869.2231336805571</v>
      </c>
      <c r="P338" s="39">
        <f xml:space="preserve"> P337+ MAX(J337, 0)</f>
        <v>1000882.8686889433</v>
      </c>
      <c r="Q338" s="40">
        <f xml:space="preserve"> Q337 + MAX(-J337, 0)</f>
        <v>546224.71075428254</v>
      </c>
      <c r="R338" s="40">
        <f t="shared" si="53"/>
        <v>2869.2231336805571</v>
      </c>
      <c r="S338" s="40">
        <f t="shared" si="54"/>
        <v>1721.5338802083343</v>
      </c>
      <c r="T338" s="40">
        <f t="shared" si="58"/>
        <v>327734.82645256957</v>
      </c>
      <c r="U338" s="35">
        <f t="shared" si="55"/>
        <v>2869.2231336805571</v>
      </c>
      <c r="V338" s="35">
        <f t="shared" si="56"/>
        <v>1</v>
      </c>
      <c r="W338" s="35">
        <f t="shared" si="59"/>
        <v>15</v>
      </c>
    </row>
    <row r="339" spans="1:23" x14ac:dyDescent="0.35">
      <c r="A339" s="3" t="s">
        <v>12</v>
      </c>
      <c r="B339" s="3">
        <v>331</v>
      </c>
      <c r="C339" s="3">
        <v>331</v>
      </c>
      <c r="D339" s="10">
        <v>16.899999999999999</v>
      </c>
      <c r="E339" s="15">
        <f>($D340-$D338)/2/3.6</f>
        <v>-0.1111111111111112</v>
      </c>
      <c r="F339" s="15">
        <f t="shared" si="50"/>
        <v>4.6944444444444438</v>
      </c>
      <c r="H339" s="31">
        <f>F339</f>
        <v>4.6944444444444438</v>
      </c>
      <c r="I339" s="32">
        <f t="shared" si="51"/>
        <v>26472917.631172832</v>
      </c>
      <c r="J339" s="35">
        <f>O339</f>
        <v>58.487826442900698</v>
      </c>
      <c r="K339" s="36">
        <f>1550*E339</f>
        <v>-172.22222222222237</v>
      </c>
      <c r="L339" s="36">
        <f t="shared" si="57"/>
        <v>182.46600000000004</v>
      </c>
      <c r="M339" s="36">
        <f xml:space="preserve"> 0.5 * 1.225 * 0.36 * 2.14 * (F339)</f>
        <v>2.2151674999999997</v>
      </c>
      <c r="N339" s="39">
        <f t="shared" si="52"/>
        <v>12.458945277777666</v>
      </c>
      <c r="O339" s="39">
        <f>N339*F339</f>
        <v>58.487826442900698</v>
      </c>
      <c r="P339" s="39">
        <f xml:space="preserve"> P338+ MAX(J338, 0)</f>
        <v>1000882.8686889433</v>
      </c>
      <c r="Q339" s="40">
        <f xml:space="preserve"> Q338 + MAX(-J338, 0)</f>
        <v>549093.93388796307</v>
      </c>
      <c r="R339" s="40">
        <f t="shared" si="53"/>
        <v>0</v>
      </c>
      <c r="S339" s="40">
        <f t="shared" si="54"/>
        <v>0</v>
      </c>
      <c r="T339" s="40">
        <f t="shared" si="58"/>
        <v>329456.3603327779</v>
      </c>
      <c r="U339" s="35">
        <f t="shared" si="55"/>
        <v>0</v>
      </c>
      <c r="V339" s="35">
        <f t="shared" si="56"/>
        <v>0</v>
      </c>
      <c r="W339" s="35">
        <f t="shared" si="59"/>
        <v>15</v>
      </c>
    </row>
    <row r="340" spans="1:23" x14ac:dyDescent="0.35">
      <c r="A340" s="3" t="s">
        <v>12</v>
      </c>
      <c r="B340" s="3">
        <v>332</v>
      </c>
      <c r="C340" s="3">
        <v>332</v>
      </c>
      <c r="D340" s="10">
        <v>16.7</v>
      </c>
      <c r="E340" s="15">
        <f>($D341-$D339)/2/3.6</f>
        <v>-0.13888888888888865</v>
      </c>
      <c r="F340" s="15">
        <f t="shared" si="50"/>
        <v>4.6388888888888884</v>
      </c>
      <c r="H340" s="31">
        <f>F340</f>
        <v>4.6388888888888884</v>
      </c>
      <c r="I340" s="32">
        <f t="shared" si="51"/>
        <v>25850047.260802466</v>
      </c>
      <c r="J340" s="35">
        <f>O340</f>
        <v>-142.05588392746722</v>
      </c>
      <c r="K340" s="36">
        <f>1550*E340</f>
        <v>-215.2777777777774</v>
      </c>
      <c r="L340" s="36">
        <f t="shared" si="57"/>
        <v>182.46600000000004</v>
      </c>
      <c r="M340" s="36">
        <f xml:space="preserve"> 0.5 * 1.225 * 0.36 * 2.14 * (F340)</f>
        <v>2.1889524999999996</v>
      </c>
      <c r="N340" s="39">
        <f t="shared" si="52"/>
        <v>-30.622825277777366</v>
      </c>
      <c r="O340" s="39">
        <f>N340*F340</f>
        <v>-142.05588392746722</v>
      </c>
      <c r="P340" s="39">
        <f xml:space="preserve"> P339+ MAX(J339, 0)</f>
        <v>1000941.3565153863</v>
      </c>
      <c r="Q340" s="40">
        <f xml:space="preserve"> Q339 + MAX(-J339, 0)</f>
        <v>549093.93388796307</v>
      </c>
      <c r="R340" s="40">
        <f t="shared" si="53"/>
        <v>142.05588392746722</v>
      </c>
      <c r="S340" s="40">
        <f t="shared" si="54"/>
        <v>85.23353035648033</v>
      </c>
      <c r="T340" s="40">
        <f t="shared" si="58"/>
        <v>329456.3603327779</v>
      </c>
      <c r="U340" s="35">
        <f t="shared" si="55"/>
        <v>142.05588392746722</v>
      </c>
      <c r="V340" s="35">
        <f t="shared" si="56"/>
        <v>1</v>
      </c>
      <c r="W340" s="35">
        <f t="shared" si="59"/>
        <v>16</v>
      </c>
    </row>
    <row r="341" spans="1:23" x14ac:dyDescent="0.35">
      <c r="A341" s="3" t="s">
        <v>12</v>
      </c>
      <c r="B341" s="3">
        <v>333</v>
      </c>
      <c r="C341" s="3">
        <v>333</v>
      </c>
      <c r="D341" s="10">
        <v>15.9</v>
      </c>
      <c r="E341" s="15">
        <f>($D342-$D340)/2/3.6</f>
        <v>-0.15277777777777773</v>
      </c>
      <c r="F341" s="15">
        <f t="shared" si="50"/>
        <v>4.416666666666667</v>
      </c>
      <c r="H341" s="31">
        <f>F341</f>
        <v>4.416666666666667</v>
      </c>
      <c r="I341" s="32">
        <f t="shared" si="51"/>
        <v>23432717.013888892</v>
      </c>
      <c r="J341" s="35">
        <f>O341</f>
        <v>-230.79496182870326</v>
      </c>
      <c r="K341" s="36">
        <f>1550*E341</f>
        <v>-236.80555555555549</v>
      </c>
      <c r="L341" s="36">
        <f t="shared" si="57"/>
        <v>182.46600000000004</v>
      </c>
      <c r="M341" s="36">
        <f xml:space="preserve"> 0.5 * 1.225 * 0.36 * 2.14 * (F341)</f>
        <v>2.0840925000000001</v>
      </c>
      <c r="N341" s="39">
        <f t="shared" si="52"/>
        <v>-52.255463055555452</v>
      </c>
      <c r="O341" s="39">
        <f>N341*F341</f>
        <v>-230.79496182870326</v>
      </c>
      <c r="P341" s="39">
        <f xml:space="preserve"> P340+ MAX(J340, 0)</f>
        <v>1000941.3565153863</v>
      </c>
      <c r="Q341" s="40">
        <f xml:space="preserve"> Q340 + MAX(-J340, 0)</f>
        <v>549235.98977189057</v>
      </c>
      <c r="R341" s="40">
        <f t="shared" si="53"/>
        <v>230.79496182870326</v>
      </c>
      <c r="S341" s="40">
        <f t="shared" si="54"/>
        <v>138.47697709722195</v>
      </c>
      <c r="T341" s="40">
        <f t="shared" si="58"/>
        <v>329541.59386313439</v>
      </c>
      <c r="U341" s="35">
        <f t="shared" si="55"/>
        <v>230.79496182870326</v>
      </c>
      <c r="V341" s="35">
        <f t="shared" si="56"/>
        <v>1</v>
      </c>
      <c r="W341" s="35">
        <f t="shared" si="59"/>
        <v>16</v>
      </c>
    </row>
    <row r="342" spans="1:23" x14ac:dyDescent="0.35">
      <c r="A342" s="3" t="s">
        <v>12</v>
      </c>
      <c r="B342" s="3">
        <v>334</v>
      </c>
      <c r="C342" s="3">
        <v>334</v>
      </c>
      <c r="D342" s="10">
        <v>15.6</v>
      </c>
      <c r="E342" s="15">
        <f>($D343-$D341)/2/3.6</f>
        <v>-0.12500000000000006</v>
      </c>
      <c r="F342" s="15">
        <f t="shared" si="50"/>
        <v>4.333333333333333</v>
      </c>
      <c r="H342" s="31">
        <f>F342</f>
        <v>4.333333333333333</v>
      </c>
      <c r="I342" s="32">
        <f t="shared" si="51"/>
        <v>22556805.555555552</v>
      </c>
      <c r="J342" s="35">
        <f>O342</f>
        <v>-40.036663333333543</v>
      </c>
      <c r="K342" s="36">
        <f>1550*E342</f>
        <v>-193.75000000000009</v>
      </c>
      <c r="L342" s="36">
        <f t="shared" si="57"/>
        <v>182.46600000000004</v>
      </c>
      <c r="M342" s="36">
        <f xml:space="preserve"> 0.5 * 1.225 * 0.36 * 2.14 * (F342)</f>
        <v>2.0447699999999998</v>
      </c>
      <c r="N342" s="39">
        <f t="shared" si="52"/>
        <v>-9.2392300000000489</v>
      </c>
      <c r="O342" s="39">
        <f>N342*F342</f>
        <v>-40.036663333333543</v>
      </c>
      <c r="P342" s="39">
        <f xml:space="preserve"> P341+ MAX(J341, 0)</f>
        <v>1000941.3565153863</v>
      </c>
      <c r="Q342" s="40">
        <f xml:space="preserve"> Q341 + MAX(-J341, 0)</f>
        <v>549466.78473371931</v>
      </c>
      <c r="R342" s="40">
        <f t="shared" si="53"/>
        <v>40.036663333333543</v>
      </c>
      <c r="S342" s="40">
        <f t="shared" si="54"/>
        <v>24.021998000000124</v>
      </c>
      <c r="T342" s="40">
        <f t="shared" si="58"/>
        <v>329680.07084023161</v>
      </c>
      <c r="U342" s="35">
        <f t="shared" si="55"/>
        <v>40.036663333333543</v>
      </c>
      <c r="V342" s="35">
        <f t="shared" si="56"/>
        <v>1</v>
      </c>
      <c r="W342" s="35">
        <f t="shared" si="59"/>
        <v>16</v>
      </c>
    </row>
    <row r="343" spans="1:23" x14ac:dyDescent="0.35">
      <c r="A343" s="3" t="s">
        <v>12</v>
      </c>
      <c r="B343" s="3">
        <v>335</v>
      </c>
      <c r="C343" s="3">
        <v>335</v>
      </c>
      <c r="D343" s="10">
        <v>15</v>
      </c>
      <c r="E343" s="15">
        <f>($D344-$D342)/2/3.6</f>
        <v>-0.15277777777777773</v>
      </c>
      <c r="F343" s="15">
        <f t="shared" si="50"/>
        <v>4.166666666666667</v>
      </c>
      <c r="H343" s="31">
        <f>F343</f>
        <v>4.166666666666667</v>
      </c>
      <c r="I343" s="32">
        <f t="shared" si="51"/>
        <v>20855034.722222228</v>
      </c>
      <c r="J343" s="35">
        <f>O343</f>
        <v>-218.22262731481439</v>
      </c>
      <c r="K343" s="36">
        <f>1550*E343</f>
        <v>-236.80555555555549</v>
      </c>
      <c r="L343" s="36">
        <f t="shared" si="57"/>
        <v>182.46600000000004</v>
      </c>
      <c r="M343" s="36">
        <f xml:space="preserve"> 0.5 * 1.225 * 0.36 * 2.14 * (F343)</f>
        <v>1.9661250000000001</v>
      </c>
      <c r="N343" s="39">
        <f t="shared" si="52"/>
        <v>-52.373430555555451</v>
      </c>
      <c r="O343" s="39">
        <f>N343*F343</f>
        <v>-218.22262731481439</v>
      </c>
      <c r="P343" s="39">
        <f xml:space="preserve"> P342+ MAX(J342, 0)</f>
        <v>1000941.3565153863</v>
      </c>
      <c r="Q343" s="40">
        <f xml:space="preserve"> Q342 + MAX(-J342, 0)</f>
        <v>549506.82139705261</v>
      </c>
      <c r="R343" s="40">
        <f t="shared" si="53"/>
        <v>218.22262731481439</v>
      </c>
      <c r="S343" s="40">
        <f t="shared" si="54"/>
        <v>130.93357638888864</v>
      </c>
      <c r="T343" s="40">
        <f t="shared" si="58"/>
        <v>329704.09283823159</v>
      </c>
      <c r="U343" s="35">
        <f t="shared" si="55"/>
        <v>218.22262731481439</v>
      </c>
      <c r="V343" s="35">
        <f t="shared" si="56"/>
        <v>1</v>
      </c>
      <c r="W343" s="35">
        <f t="shared" si="59"/>
        <v>16</v>
      </c>
    </row>
    <row r="344" spans="1:23" x14ac:dyDescent="0.35">
      <c r="A344" s="3" t="s">
        <v>12</v>
      </c>
      <c r="B344" s="3">
        <v>336</v>
      </c>
      <c r="C344" s="3">
        <v>336</v>
      </c>
      <c r="D344" s="10">
        <v>14.5</v>
      </c>
      <c r="E344" s="15">
        <f>($D345-$D343)/2/3.6</f>
        <v>-9.7222222222222127E-2</v>
      </c>
      <c r="F344" s="15">
        <f t="shared" si="50"/>
        <v>4.0277777777777777</v>
      </c>
      <c r="H344" s="31">
        <f>F344</f>
        <v>4.0277777777777777</v>
      </c>
      <c r="I344" s="32">
        <f t="shared" si="51"/>
        <v>19487871.334876545</v>
      </c>
      <c r="J344" s="35">
        <f>O344</f>
        <v>135.62390952932176</v>
      </c>
      <c r="K344" s="36">
        <f>1550*E344</f>
        <v>-150.69444444444429</v>
      </c>
      <c r="L344" s="36">
        <f t="shared" si="57"/>
        <v>182.46600000000004</v>
      </c>
      <c r="M344" s="36">
        <f xml:space="preserve"> 0.5 * 1.225 * 0.36 * 2.14 * (F344)</f>
        <v>1.9005875000000001</v>
      </c>
      <c r="N344" s="39">
        <f t="shared" si="52"/>
        <v>33.67214305555575</v>
      </c>
      <c r="O344" s="39">
        <f>N344*F344</f>
        <v>135.62390952932176</v>
      </c>
      <c r="P344" s="39">
        <f xml:space="preserve"> P343+ MAX(J343, 0)</f>
        <v>1000941.3565153863</v>
      </c>
      <c r="Q344" s="40">
        <f xml:space="preserve"> Q343 + MAX(-J343, 0)</f>
        <v>549725.04402436747</v>
      </c>
      <c r="R344" s="40">
        <f t="shared" si="53"/>
        <v>0</v>
      </c>
      <c r="S344" s="40">
        <f t="shared" si="54"/>
        <v>0</v>
      </c>
      <c r="T344" s="40">
        <f t="shared" si="58"/>
        <v>329835.02641462046</v>
      </c>
      <c r="U344" s="35">
        <f t="shared" si="55"/>
        <v>0</v>
      </c>
      <c r="V344" s="35">
        <f t="shared" si="56"/>
        <v>0</v>
      </c>
      <c r="W344" s="35">
        <f t="shared" si="59"/>
        <v>16</v>
      </c>
    </row>
    <row r="345" spans="1:23" x14ac:dyDescent="0.35">
      <c r="A345" s="3" t="s">
        <v>12</v>
      </c>
      <c r="B345" s="3">
        <v>337</v>
      </c>
      <c r="C345" s="3">
        <v>337</v>
      </c>
      <c r="D345" s="10">
        <v>14.3</v>
      </c>
      <c r="E345" s="15">
        <f>($D346-$D344)/2/3.6</f>
        <v>0</v>
      </c>
      <c r="F345" s="15">
        <f t="shared" si="50"/>
        <v>3.9722222222222223</v>
      </c>
      <c r="H345" s="31">
        <f>F345</f>
        <v>3.9722222222222223</v>
      </c>
      <c r="I345" s="32">
        <f t="shared" si="51"/>
        <v>18953982.445987653</v>
      </c>
      <c r="J345" s="35">
        <f>O345</f>
        <v>732.24092409722232</v>
      </c>
      <c r="K345" s="36">
        <f>1550*E345</f>
        <v>0</v>
      </c>
      <c r="L345" s="36">
        <f t="shared" si="57"/>
        <v>182.46600000000004</v>
      </c>
      <c r="M345" s="36">
        <f xml:space="preserve"> 0.5 * 1.225 * 0.36 * 2.14 * (F345)</f>
        <v>1.8743725</v>
      </c>
      <c r="N345" s="39">
        <f t="shared" si="52"/>
        <v>184.34037250000003</v>
      </c>
      <c r="O345" s="39">
        <f>N345*F345</f>
        <v>732.24092409722232</v>
      </c>
      <c r="P345" s="39">
        <f xml:space="preserve"> P344+ MAX(J344, 0)</f>
        <v>1001076.9804249156</v>
      </c>
      <c r="Q345" s="40">
        <f xml:space="preserve"> Q344 + MAX(-J344, 0)</f>
        <v>549725.04402436747</v>
      </c>
      <c r="R345" s="40">
        <f t="shared" si="53"/>
        <v>0</v>
      </c>
      <c r="S345" s="40">
        <f t="shared" si="54"/>
        <v>0</v>
      </c>
      <c r="T345" s="40">
        <f t="shared" si="58"/>
        <v>329835.02641462046</v>
      </c>
      <c r="U345" s="35">
        <f t="shared" si="55"/>
        <v>0</v>
      </c>
      <c r="V345" s="35">
        <f t="shared" si="56"/>
        <v>0</v>
      </c>
      <c r="W345" s="35">
        <f t="shared" si="59"/>
        <v>16</v>
      </c>
    </row>
    <row r="346" spans="1:23" x14ac:dyDescent="0.35">
      <c r="A346" s="3" t="s">
        <v>12</v>
      </c>
      <c r="B346" s="3">
        <v>338</v>
      </c>
      <c r="C346" s="3">
        <v>338</v>
      </c>
      <c r="D346" s="10">
        <v>14.5</v>
      </c>
      <c r="E346" s="15">
        <f>($D347-$D345)/2/3.6</f>
        <v>0.15277777777777773</v>
      </c>
      <c r="F346" s="15">
        <f t="shared" si="50"/>
        <v>4.0277777777777777</v>
      </c>
      <c r="H346" s="31">
        <f>F346</f>
        <v>4.0277777777777777</v>
      </c>
      <c r="I346" s="32">
        <f t="shared" si="51"/>
        <v>19487871.334876545</v>
      </c>
      <c r="J346" s="35">
        <f>O346</f>
        <v>1696.3877984182097</v>
      </c>
      <c r="K346" s="36">
        <f>1550*E346</f>
        <v>236.80555555555549</v>
      </c>
      <c r="L346" s="36">
        <f t="shared" si="57"/>
        <v>182.46600000000004</v>
      </c>
      <c r="M346" s="36">
        <f xml:space="preserve"> 0.5 * 1.225 * 0.36 * 2.14 * (F346)</f>
        <v>1.9005875000000001</v>
      </c>
      <c r="N346" s="39">
        <f t="shared" si="52"/>
        <v>421.17214305555552</v>
      </c>
      <c r="O346" s="39">
        <f>N346*F346</f>
        <v>1696.3877984182097</v>
      </c>
      <c r="P346" s="39">
        <f xml:space="preserve"> P345+ MAX(J345, 0)</f>
        <v>1001809.2213490128</v>
      </c>
      <c r="Q346" s="40">
        <f xml:space="preserve"> Q345 + MAX(-J345, 0)</f>
        <v>549725.04402436747</v>
      </c>
      <c r="R346" s="40">
        <f t="shared" si="53"/>
        <v>0</v>
      </c>
      <c r="S346" s="40">
        <f t="shared" si="54"/>
        <v>0</v>
      </c>
      <c r="T346" s="40">
        <f t="shared" si="58"/>
        <v>329835.02641462046</v>
      </c>
      <c r="U346" s="35">
        <f t="shared" si="55"/>
        <v>0</v>
      </c>
      <c r="V346" s="35">
        <f t="shared" si="56"/>
        <v>0</v>
      </c>
      <c r="W346" s="35">
        <f t="shared" si="59"/>
        <v>16</v>
      </c>
    </row>
    <row r="347" spans="1:23" x14ac:dyDescent="0.35">
      <c r="A347" s="3" t="s">
        <v>12</v>
      </c>
      <c r="B347" s="3">
        <v>339</v>
      </c>
      <c r="C347" s="3">
        <v>339</v>
      </c>
      <c r="D347" s="10">
        <v>15.4</v>
      </c>
      <c r="E347" s="15">
        <f>($D348-$D346)/2/3.6</f>
        <v>0.45833333333333343</v>
      </c>
      <c r="F347" s="15">
        <f t="shared" si="50"/>
        <v>4.2777777777777777</v>
      </c>
      <c r="H347" s="31">
        <f>F347</f>
        <v>4.2777777777777777</v>
      </c>
      <c r="I347" s="32">
        <f t="shared" si="51"/>
        <v>21982133.487654321</v>
      </c>
      <c r="J347" s="35">
        <f>O347</f>
        <v>3828.1885593518527</v>
      </c>
      <c r="K347" s="36">
        <f>1550*E347</f>
        <v>710.41666666666686</v>
      </c>
      <c r="L347" s="36">
        <f t="shared" si="57"/>
        <v>182.46600000000004</v>
      </c>
      <c r="M347" s="36">
        <f xml:space="preserve"> 0.5 * 1.225 * 0.36 * 2.14 * (F347)</f>
        <v>2.0185550000000001</v>
      </c>
      <c r="N347" s="39">
        <f t="shared" si="52"/>
        <v>894.90122166666686</v>
      </c>
      <c r="O347" s="39">
        <f>N347*F347</f>
        <v>3828.1885593518527</v>
      </c>
      <c r="P347" s="39">
        <f xml:space="preserve"> P346+ MAX(J346, 0)</f>
        <v>1003505.609147431</v>
      </c>
      <c r="Q347" s="40">
        <f xml:space="preserve"> Q346 + MAX(-J346, 0)</f>
        <v>549725.04402436747</v>
      </c>
      <c r="R347" s="40">
        <f t="shared" si="53"/>
        <v>0</v>
      </c>
      <c r="S347" s="40">
        <f t="shared" si="54"/>
        <v>0</v>
      </c>
      <c r="T347" s="40">
        <f t="shared" si="58"/>
        <v>329835.02641462046</v>
      </c>
      <c r="U347" s="35">
        <f t="shared" si="55"/>
        <v>0</v>
      </c>
      <c r="V347" s="35">
        <f t="shared" si="56"/>
        <v>0</v>
      </c>
      <c r="W347" s="35">
        <f t="shared" si="59"/>
        <v>16</v>
      </c>
    </row>
    <row r="348" spans="1:23" x14ac:dyDescent="0.35">
      <c r="A348" s="3" t="s">
        <v>12</v>
      </c>
      <c r="B348" s="3">
        <v>340</v>
      </c>
      <c r="C348" s="3">
        <v>340</v>
      </c>
      <c r="D348" s="10">
        <v>17.8</v>
      </c>
      <c r="E348" s="15">
        <f>($D349-$D347)/2/3.6</f>
        <v>0.79166666666666674</v>
      </c>
      <c r="F348" s="15">
        <f t="shared" si="50"/>
        <v>4.9444444444444446</v>
      </c>
      <c r="H348" s="31">
        <f>F348</f>
        <v>4.9444444444444446</v>
      </c>
      <c r="I348" s="32">
        <f t="shared" si="51"/>
        <v>29367596.450617291</v>
      </c>
      <c r="J348" s="35">
        <f>O348</f>
        <v>6980.9744267592614</v>
      </c>
      <c r="K348" s="36">
        <f>1550*E348</f>
        <v>1227.0833333333335</v>
      </c>
      <c r="L348" s="36">
        <f t="shared" si="57"/>
        <v>182.46600000000004</v>
      </c>
      <c r="M348" s="36">
        <f xml:space="preserve"> 0.5 * 1.225 * 0.36 * 2.14 * (F348)</f>
        <v>2.333135</v>
      </c>
      <c r="N348" s="39">
        <f t="shared" si="52"/>
        <v>1411.8824683333337</v>
      </c>
      <c r="O348" s="39">
        <f>N348*F348</f>
        <v>6980.9744267592614</v>
      </c>
      <c r="P348" s="39">
        <f xml:space="preserve"> P347+ MAX(J347, 0)</f>
        <v>1007333.7977067828</v>
      </c>
      <c r="Q348" s="40">
        <f xml:space="preserve"> Q347 + MAX(-J347, 0)</f>
        <v>549725.04402436747</v>
      </c>
      <c r="R348" s="40">
        <f t="shared" si="53"/>
        <v>0</v>
      </c>
      <c r="S348" s="40">
        <f t="shared" si="54"/>
        <v>0</v>
      </c>
      <c r="T348" s="40">
        <f t="shared" si="58"/>
        <v>329835.02641462046</v>
      </c>
      <c r="U348" s="35">
        <f t="shared" si="55"/>
        <v>0</v>
      </c>
      <c r="V348" s="35">
        <f t="shared" si="56"/>
        <v>0</v>
      </c>
      <c r="W348" s="35">
        <f t="shared" si="59"/>
        <v>16</v>
      </c>
    </row>
    <row r="349" spans="1:23" x14ac:dyDescent="0.35">
      <c r="A349" s="3" t="s">
        <v>12</v>
      </c>
      <c r="B349" s="3">
        <v>341</v>
      </c>
      <c r="C349" s="3">
        <v>341</v>
      </c>
      <c r="D349" s="10">
        <v>21.1</v>
      </c>
      <c r="E349" s="15">
        <f>($D350-$D348)/2/3.6</f>
        <v>0.87500000000000011</v>
      </c>
      <c r="F349" s="15">
        <f t="shared" si="50"/>
        <v>5.8611111111111116</v>
      </c>
      <c r="H349" s="31">
        <f>F349</f>
        <v>5.8611111111111116</v>
      </c>
      <c r="I349" s="32">
        <f t="shared" si="51"/>
        <v>41266088.927469142</v>
      </c>
      <c r="J349" s="35">
        <f>O349</f>
        <v>9034.795416875002</v>
      </c>
      <c r="K349" s="36">
        <f>1550*E349</f>
        <v>1356.2500000000002</v>
      </c>
      <c r="L349" s="36">
        <f t="shared" si="57"/>
        <v>182.46600000000004</v>
      </c>
      <c r="M349" s="36">
        <f xml:space="preserve"> 0.5 * 1.225 * 0.36 * 2.14 * (F349)</f>
        <v>2.7656825000000005</v>
      </c>
      <c r="N349" s="39">
        <f t="shared" si="52"/>
        <v>1541.4816825000003</v>
      </c>
      <c r="O349" s="39">
        <f>N349*F349</f>
        <v>9034.795416875002</v>
      </c>
      <c r="P349" s="39">
        <f xml:space="preserve"> P348+ MAX(J348, 0)</f>
        <v>1014314.7721335421</v>
      </c>
      <c r="Q349" s="40">
        <f xml:space="preserve"> Q348 + MAX(-J348, 0)</f>
        <v>549725.04402436747</v>
      </c>
      <c r="R349" s="40">
        <f t="shared" si="53"/>
        <v>0</v>
      </c>
      <c r="S349" s="40">
        <f t="shared" si="54"/>
        <v>0</v>
      </c>
      <c r="T349" s="40">
        <f t="shared" si="58"/>
        <v>329835.02641462046</v>
      </c>
      <c r="U349" s="35">
        <f t="shared" si="55"/>
        <v>0</v>
      </c>
      <c r="V349" s="35">
        <f t="shared" si="56"/>
        <v>0</v>
      </c>
      <c r="W349" s="35">
        <f t="shared" si="59"/>
        <v>16</v>
      </c>
    </row>
    <row r="350" spans="1:23" x14ac:dyDescent="0.35">
      <c r="A350" s="3" t="s">
        <v>12</v>
      </c>
      <c r="B350" s="3">
        <v>342</v>
      </c>
      <c r="C350" s="3">
        <v>342</v>
      </c>
      <c r="D350" s="10">
        <v>24.1</v>
      </c>
      <c r="E350" s="15">
        <f>($D351-$D349)/2/3.6</f>
        <v>0.54166666666666641</v>
      </c>
      <c r="F350" s="15">
        <f t="shared" si="50"/>
        <v>6.6944444444444446</v>
      </c>
      <c r="H350" s="31">
        <f>F350</f>
        <v>6.6944444444444446</v>
      </c>
      <c r="I350" s="32">
        <f t="shared" si="51"/>
        <v>53834723.186728396</v>
      </c>
      <c r="J350" s="35">
        <f>O350</f>
        <v>6863.1996122453675</v>
      </c>
      <c r="K350" s="36">
        <f>1550*E350</f>
        <v>839.58333333333292</v>
      </c>
      <c r="L350" s="36">
        <f t="shared" si="57"/>
        <v>182.46600000000004</v>
      </c>
      <c r="M350" s="36">
        <f xml:space="preserve"> 0.5 * 1.225 * 0.36 * 2.14 * (F350)</f>
        <v>3.1589075000000002</v>
      </c>
      <c r="N350" s="39">
        <f t="shared" si="52"/>
        <v>1025.2082408333329</v>
      </c>
      <c r="O350" s="39">
        <f>N350*F350</f>
        <v>6863.1996122453675</v>
      </c>
      <c r="P350" s="39">
        <f xml:space="preserve"> P349+ MAX(J349, 0)</f>
        <v>1023349.5675504172</v>
      </c>
      <c r="Q350" s="40">
        <f xml:space="preserve"> Q349 + MAX(-J349, 0)</f>
        <v>549725.04402436747</v>
      </c>
      <c r="R350" s="40">
        <f t="shared" si="53"/>
        <v>0</v>
      </c>
      <c r="S350" s="40">
        <f t="shared" si="54"/>
        <v>0</v>
      </c>
      <c r="T350" s="40">
        <f t="shared" si="58"/>
        <v>329835.02641462046</v>
      </c>
      <c r="U350" s="35">
        <f t="shared" si="55"/>
        <v>0</v>
      </c>
      <c r="V350" s="35">
        <f t="shared" si="56"/>
        <v>0</v>
      </c>
      <c r="W350" s="35">
        <f t="shared" si="59"/>
        <v>16</v>
      </c>
    </row>
    <row r="351" spans="1:23" x14ac:dyDescent="0.35">
      <c r="A351" s="3" t="s">
        <v>12</v>
      </c>
      <c r="B351" s="3">
        <v>343</v>
      </c>
      <c r="C351" s="3">
        <v>343</v>
      </c>
      <c r="D351" s="10">
        <v>25</v>
      </c>
      <c r="E351" s="15">
        <f>($D352-$D350)/2/3.6</f>
        <v>0.16666666666666657</v>
      </c>
      <c r="F351" s="15">
        <f t="shared" si="50"/>
        <v>6.9444444444444446</v>
      </c>
      <c r="H351" s="31">
        <f>F351</f>
        <v>6.9444444444444446</v>
      </c>
      <c r="I351" s="32">
        <f t="shared" si="51"/>
        <v>57930652.006172836</v>
      </c>
      <c r="J351" s="35">
        <f>O351</f>
        <v>3083.86255787037</v>
      </c>
      <c r="K351" s="36">
        <f>1550*E351</f>
        <v>258.3333333333332</v>
      </c>
      <c r="L351" s="36">
        <f t="shared" si="57"/>
        <v>182.46600000000004</v>
      </c>
      <c r="M351" s="36">
        <f xml:space="preserve"> 0.5 * 1.225 * 0.36 * 2.14 * (F351)</f>
        <v>3.276875</v>
      </c>
      <c r="N351" s="39">
        <f t="shared" si="52"/>
        <v>444.07620833333328</v>
      </c>
      <c r="O351" s="39">
        <f>N351*F351</f>
        <v>3083.86255787037</v>
      </c>
      <c r="P351" s="39">
        <f xml:space="preserve"> P350+ MAX(J350, 0)</f>
        <v>1030212.7671626625</v>
      </c>
      <c r="Q351" s="40">
        <f xml:space="preserve"> Q350 + MAX(-J350, 0)</f>
        <v>549725.04402436747</v>
      </c>
      <c r="R351" s="40">
        <f t="shared" si="53"/>
        <v>0</v>
      </c>
      <c r="S351" s="40">
        <f t="shared" si="54"/>
        <v>0</v>
      </c>
      <c r="T351" s="40">
        <f t="shared" si="58"/>
        <v>329835.02641462046</v>
      </c>
      <c r="U351" s="35">
        <f t="shared" si="55"/>
        <v>0</v>
      </c>
      <c r="V351" s="35">
        <f t="shared" si="56"/>
        <v>0</v>
      </c>
      <c r="W351" s="35">
        <f t="shared" si="59"/>
        <v>16</v>
      </c>
    </row>
    <row r="352" spans="1:23" x14ac:dyDescent="0.35">
      <c r="A352" s="3" t="s">
        <v>12</v>
      </c>
      <c r="B352" s="3">
        <v>344</v>
      </c>
      <c r="C352" s="3">
        <v>344</v>
      </c>
      <c r="D352" s="10">
        <v>25.3</v>
      </c>
      <c r="E352" s="15">
        <f>($D353-$D351)/2/3.6</f>
        <v>6.9444444444444448E-2</v>
      </c>
      <c r="F352" s="15">
        <f t="shared" si="50"/>
        <v>7.0277777777777777</v>
      </c>
      <c r="H352" s="31">
        <f>F352</f>
        <v>7.0277777777777777</v>
      </c>
      <c r="I352" s="32">
        <f t="shared" si="51"/>
        <v>59329329.668209866</v>
      </c>
      <c r="J352" s="35">
        <f>O352</f>
        <v>2062.0981904552468</v>
      </c>
      <c r="K352" s="36">
        <f>1550*E352</f>
        <v>107.6388888888889</v>
      </c>
      <c r="L352" s="36">
        <f t="shared" si="57"/>
        <v>182.46600000000004</v>
      </c>
      <c r="M352" s="36">
        <f xml:space="preserve"> 0.5 * 1.225 * 0.36 * 2.14 * (F352)</f>
        <v>3.3161974999999999</v>
      </c>
      <c r="N352" s="39">
        <f t="shared" si="52"/>
        <v>293.42108638888891</v>
      </c>
      <c r="O352" s="39">
        <f>N352*F352</f>
        <v>2062.0981904552468</v>
      </c>
      <c r="P352" s="39">
        <f xml:space="preserve"> P351+ MAX(J351, 0)</f>
        <v>1033296.6297205328</v>
      </c>
      <c r="Q352" s="40">
        <f xml:space="preserve"> Q351 + MAX(-J351, 0)</f>
        <v>549725.04402436747</v>
      </c>
      <c r="R352" s="40">
        <f t="shared" si="53"/>
        <v>0</v>
      </c>
      <c r="S352" s="40">
        <f t="shared" si="54"/>
        <v>0</v>
      </c>
      <c r="T352" s="40">
        <f t="shared" si="58"/>
        <v>329835.02641462046</v>
      </c>
      <c r="U352" s="35">
        <f t="shared" si="55"/>
        <v>0</v>
      </c>
      <c r="V352" s="35">
        <f t="shared" si="56"/>
        <v>0</v>
      </c>
      <c r="W352" s="35">
        <f t="shared" si="59"/>
        <v>16</v>
      </c>
    </row>
    <row r="353" spans="1:23" x14ac:dyDescent="0.35">
      <c r="A353" s="3" t="s">
        <v>12</v>
      </c>
      <c r="B353" s="3">
        <v>345</v>
      </c>
      <c r="C353" s="3">
        <v>345</v>
      </c>
      <c r="D353" s="10">
        <v>25.5</v>
      </c>
      <c r="E353" s="15">
        <f>($D354-$D352)/2/3.6</f>
        <v>0.15277777777777748</v>
      </c>
      <c r="F353" s="15">
        <f t="shared" si="50"/>
        <v>7.083333333333333</v>
      </c>
      <c r="H353" s="31">
        <f>F353</f>
        <v>7.083333333333333</v>
      </c>
      <c r="I353" s="32">
        <f t="shared" si="51"/>
        <v>60271050.347222216</v>
      </c>
      <c r="J353" s="35">
        <f>O353</f>
        <v>2993.515607060182</v>
      </c>
      <c r="K353" s="36">
        <f>1550*E353</f>
        <v>236.80555555555509</v>
      </c>
      <c r="L353" s="36">
        <f t="shared" si="57"/>
        <v>182.46600000000004</v>
      </c>
      <c r="M353" s="36">
        <f xml:space="preserve"> 0.5 * 1.225 * 0.36 * 2.14 * (F353)</f>
        <v>3.3424125</v>
      </c>
      <c r="N353" s="39">
        <f t="shared" si="52"/>
        <v>422.61396805555512</v>
      </c>
      <c r="O353" s="39">
        <f>N353*F353</f>
        <v>2993.515607060182</v>
      </c>
      <c r="P353" s="39">
        <f xml:space="preserve"> P352+ MAX(J352, 0)</f>
        <v>1035358.727910988</v>
      </c>
      <c r="Q353" s="40">
        <f xml:space="preserve"> Q352 + MAX(-J352, 0)</f>
        <v>549725.04402436747</v>
      </c>
      <c r="R353" s="40">
        <f t="shared" si="53"/>
        <v>0</v>
      </c>
      <c r="S353" s="40">
        <f t="shared" si="54"/>
        <v>0</v>
      </c>
      <c r="T353" s="40">
        <f t="shared" si="58"/>
        <v>329835.02641462046</v>
      </c>
      <c r="U353" s="35">
        <f t="shared" si="55"/>
        <v>0</v>
      </c>
      <c r="V353" s="35">
        <f t="shared" si="56"/>
        <v>0</v>
      </c>
      <c r="W353" s="35">
        <f t="shared" si="59"/>
        <v>16</v>
      </c>
    </row>
    <row r="354" spans="1:23" x14ac:dyDescent="0.35">
      <c r="A354" s="3" t="s">
        <v>12</v>
      </c>
      <c r="B354" s="3">
        <v>346</v>
      </c>
      <c r="C354" s="3">
        <v>346</v>
      </c>
      <c r="D354" s="10">
        <v>26.4</v>
      </c>
      <c r="E354" s="15">
        <f>($D355-$D353)/2/3.6</f>
        <v>0.15277777777777798</v>
      </c>
      <c r="F354" s="15">
        <f t="shared" si="50"/>
        <v>7.333333333333333</v>
      </c>
      <c r="H354" s="31">
        <f>F354</f>
        <v>7.333333333333333</v>
      </c>
      <c r="I354" s="32">
        <f t="shared" si="51"/>
        <v>64600555.555555552</v>
      </c>
      <c r="J354" s="35">
        <f>O354</f>
        <v>3100.0341940740764</v>
      </c>
      <c r="K354" s="36">
        <f>1550*E354</f>
        <v>236.80555555555588</v>
      </c>
      <c r="L354" s="36">
        <f t="shared" si="57"/>
        <v>182.46600000000004</v>
      </c>
      <c r="M354" s="36">
        <f xml:space="preserve"> 0.5 * 1.225 * 0.36 * 2.14 * (F354)</f>
        <v>3.4603799999999998</v>
      </c>
      <c r="N354" s="39">
        <f t="shared" si="52"/>
        <v>422.73193555555588</v>
      </c>
      <c r="O354" s="39">
        <f>N354*F354</f>
        <v>3100.0341940740764</v>
      </c>
      <c r="P354" s="39">
        <f xml:space="preserve"> P353+ MAX(J353, 0)</f>
        <v>1038352.2435180482</v>
      </c>
      <c r="Q354" s="40">
        <f xml:space="preserve"> Q353 + MAX(-J353, 0)</f>
        <v>549725.04402436747</v>
      </c>
      <c r="R354" s="40">
        <f t="shared" si="53"/>
        <v>0</v>
      </c>
      <c r="S354" s="40">
        <f t="shared" si="54"/>
        <v>0</v>
      </c>
      <c r="T354" s="40">
        <f t="shared" si="58"/>
        <v>329835.02641462046</v>
      </c>
      <c r="U354" s="35">
        <f t="shared" si="55"/>
        <v>0</v>
      </c>
      <c r="V354" s="35">
        <f t="shared" si="56"/>
        <v>0</v>
      </c>
      <c r="W354" s="35">
        <f t="shared" si="59"/>
        <v>16</v>
      </c>
    </row>
    <row r="355" spans="1:23" x14ac:dyDescent="0.35">
      <c r="A355" s="3" t="s">
        <v>12</v>
      </c>
      <c r="B355" s="3">
        <v>347</v>
      </c>
      <c r="C355" s="3">
        <v>347</v>
      </c>
      <c r="D355" s="10">
        <v>26.6</v>
      </c>
      <c r="E355" s="15">
        <f>($D356-$D354)/2/3.6</f>
        <v>9.7222222222222612E-2</v>
      </c>
      <c r="F355" s="15">
        <f t="shared" si="50"/>
        <v>7.3888888888888893</v>
      </c>
      <c r="H355" s="31">
        <f>F355</f>
        <v>7.3888888888888893</v>
      </c>
      <c r="I355" s="32">
        <f t="shared" si="51"/>
        <v>65583059.413580261</v>
      </c>
      <c r="J355" s="35">
        <f>O355</f>
        <v>2487.4475692284</v>
      </c>
      <c r="K355" s="36">
        <f>1550*E355</f>
        <v>150.69444444444505</v>
      </c>
      <c r="L355" s="36">
        <f t="shared" si="57"/>
        <v>182.46600000000004</v>
      </c>
      <c r="M355" s="36">
        <f xml:space="preserve"> 0.5 * 1.225 * 0.36 * 2.14 * (F355)</f>
        <v>3.4865950000000003</v>
      </c>
      <c r="N355" s="39">
        <f t="shared" si="52"/>
        <v>336.64703944444511</v>
      </c>
      <c r="O355" s="39">
        <f>N355*F355</f>
        <v>2487.4475692284</v>
      </c>
      <c r="P355" s="39">
        <f xml:space="preserve"> P354+ MAX(J354, 0)</f>
        <v>1041452.2777121223</v>
      </c>
      <c r="Q355" s="40">
        <f xml:space="preserve"> Q354 + MAX(-J354, 0)</f>
        <v>549725.04402436747</v>
      </c>
      <c r="R355" s="40">
        <f t="shared" si="53"/>
        <v>0</v>
      </c>
      <c r="S355" s="40">
        <f t="shared" si="54"/>
        <v>0</v>
      </c>
      <c r="T355" s="40">
        <f t="shared" si="58"/>
        <v>329835.02641462046</v>
      </c>
      <c r="U355" s="35">
        <f t="shared" si="55"/>
        <v>0</v>
      </c>
      <c r="V355" s="35">
        <f t="shared" si="56"/>
        <v>0</v>
      </c>
      <c r="W355" s="35">
        <f t="shared" si="59"/>
        <v>16</v>
      </c>
    </row>
    <row r="356" spans="1:23" x14ac:dyDescent="0.35">
      <c r="A356" s="3" t="s">
        <v>12</v>
      </c>
      <c r="B356" s="3">
        <v>348</v>
      </c>
      <c r="C356" s="3">
        <v>348</v>
      </c>
      <c r="D356" s="10">
        <v>27.1</v>
      </c>
      <c r="E356" s="15">
        <f>($D357-$D355)/2/3.6</f>
        <v>0.15277777777777748</v>
      </c>
      <c r="F356" s="15">
        <f t="shared" si="50"/>
        <v>7.5277777777777777</v>
      </c>
      <c r="H356" s="31">
        <f>F356</f>
        <v>7.5277777777777777</v>
      </c>
      <c r="I356" s="32">
        <f t="shared" si="51"/>
        <v>68071760.223765418</v>
      </c>
      <c r="J356" s="35">
        <f>O356</f>
        <v>3182.9227628626509</v>
      </c>
      <c r="K356" s="36">
        <f>1550*E356</f>
        <v>236.80555555555509</v>
      </c>
      <c r="L356" s="36">
        <f t="shared" si="57"/>
        <v>182.46600000000004</v>
      </c>
      <c r="M356" s="36">
        <f xml:space="preserve"> 0.5 * 1.225 * 0.36 * 2.14 * (F356)</f>
        <v>3.5521324999999999</v>
      </c>
      <c r="N356" s="39">
        <f t="shared" si="52"/>
        <v>422.82368805555512</v>
      </c>
      <c r="O356" s="39">
        <f>N356*F356</f>
        <v>3182.9227628626509</v>
      </c>
      <c r="P356" s="39">
        <f xml:space="preserve"> P355+ MAX(J355, 0)</f>
        <v>1043939.7252813507</v>
      </c>
      <c r="Q356" s="40">
        <f xml:space="preserve"> Q355 + MAX(-J355, 0)</f>
        <v>549725.04402436747</v>
      </c>
      <c r="R356" s="40">
        <f t="shared" si="53"/>
        <v>0</v>
      </c>
      <c r="S356" s="40">
        <f t="shared" si="54"/>
        <v>0</v>
      </c>
      <c r="T356" s="40">
        <f t="shared" si="58"/>
        <v>329835.02641462046</v>
      </c>
      <c r="U356" s="35">
        <f t="shared" si="55"/>
        <v>0</v>
      </c>
      <c r="V356" s="35">
        <f t="shared" si="56"/>
        <v>0</v>
      </c>
      <c r="W356" s="35">
        <f t="shared" si="59"/>
        <v>16</v>
      </c>
    </row>
    <row r="357" spans="1:23" x14ac:dyDescent="0.35">
      <c r="A357" s="3" t="s">
        <v>12</v>
      </c>
      <c r="B357" s="3">
        <v>349</v>
      </c>
      <c r="C357" s="3">
        <v>349</v>
      </c>
      <c r="D357" s="10">
        <v>27.7</v>
      </c>
      <c r="E357" s="15">
        <f>($D358-$D356)/2/3.6</f>
        <v>0.1388888888888889</v>
      </c>
      <c r="F357" s="15">
        <f t="shared" si="50"/>
        <v>7.6944444444444438</v>
      </c>
      <c r="H357" s="31">
        <f>F357</f>
        <v>7.6944444444444438</v>
      </c>
      <c r="I357" s="32">
        <f t="shared" si="51"/>
        <v>71119375.964506164</v>
      </c>
      <c r="J357" s="35">
        <f>O357</f>
        <v>3088.3542169984571</v>
      </c>
      <c r="K357" s="36">
        <f>1550*E357</f>
        <v>215.2777777777778</v>
      </c>
      <c r="L357" s="36">
        <f t="shared" si="57"/>
        <v>182.46600000000004</v>
      </c>
      <c r="M357" s="36">
        <f xml:space="preserve"> 0.5 * 1.225 * 0.36 * 2.14 * (F357)</f>
        <v>3.6307774999999998</v>
      </c>
      <c r="N357" s="39">
        <f t="shared" si="52"/>
        <v>401.37455527777786</v>
      </c>
      <c r="O357" s="39">
        <f>N357*F357</f>
        <v>3088.3542169984571</v>
      </c>
      <c r="P357" s="39">
        <f xml:space="preserve"> P356+ MAX(J356, 0)</f>
        <v>1047122.6480442133</v>
      </c>
      <c r="Q357" s="40">
        <f xml:space="preserve"> Q356 + MAX(-J356, 0)</f>
        <v>549725.04402436747</v>
      </c>
      <c r="R357" s="40">
        <f t="shared" si="53"/>
        <v>0</v>
      </c>
      <c r="S357" s="40">
        <f t="shared" si="54"/>
        <v>0</v>
      </c>
      <c r="T357" s="40">
        <f t="shared" si="58"/>
        <v>329835.02641462046</v>
      </c>
      <c r="U357" s="35">
        <f t="shared" si="55"/>
        <v>0</v>
      </c>
      <c r="V357" s="35">
        <f t="shared" si="56"/>
        <v>0</v>
      </c>
      <c r="W357" s="35">
        <f t="shared" si="59"/>
        <v>16</v>
      </c>
    </row>
    <row r="358" spans="1:23" x14ac:dyDescent="0.35">
      <c r="A358" s="3" t="s">
        <v>12</v>
      </c>
      <c r="B358" s="3">
        <v>350</v>
      </c>
      <c r="C358" s="3">
        <v>350</v>
      </c>
      <c r="D358" s="10">
        <v>28.1</v>
      </c>
      <c r="E358" s="15">
        <f>($D359-$D357)/2/3.6</f>
        <v>6.9444444444444448E-2</v>
      </c>
      <c r="F358" s="15">
        <f t="shared" si="50"/>
        <v>7.8055555555555554</v>
      </c>
      <c r="H358" s="31">
        <f>F358</f>
        <v>7.8055555555555554</v>
      </c>
      <c r="I358" s="32">
        <f t="shared" si="51"/>
        <v>73188195.408950627</v>
      </c>
      <c r="J358" s="35">
        <f>O358</f>
        <v>2293.1793079243826</v>
      </c>
      <c r="K358" s="36">
        <f>1550*E358</f>
        <v>107.6388888888889</v>
      </c>
      <c r="L358" s="36">
        <f t="shared" si="57"/>
        <v>182.46600000000004</v>
      </c>
      <c r="M358" s="36">
        <f xml:space="preserve"> 0.5 * 1.225 * 0.36 * 2.14 * (F358)</f>
        <v>3.6832075</v>
      </c>
      <c r="N358" s="39">
        <f t="shared" si="52"/>
        <v>293.7880963888889</v>
      </c>
      <c r="O358" s="39">
        <f>N358*F358</f>
        <v>2293.1793079243826</v>
      </c>
      <c r="P358" s="39">
        <f xml:space="preserve"> P357+ MAX(J357, 0)</f>
        <v>1050211.0022612119</v>
      </c>
      <c r="Q358" s="40">
        <f xml:space="preserve"> Q357 + MAX(-J357, 0)</f>
        <v>549725.04402436747</v>
      </c>
      <c r="R358" s="40">
        <f t="shared" si="53"/>
        <v>0</v>
      </c>
      <c r="S358" s="40">
        <f t="shared" si="54"/>
        <v>0</v>
      </c>
      <c r="T358" s="40">
        <f t="shared" si="58"/>
        <v>329835.02641462046</v>
      </c>
      <c r="U358" s="35">
        <f t="shared" si="55"/>
        <v>0</v>
      </c>
      <c r="V358" s="35">
        <f t="shared" si="56"/>
        <v>0</v>
      </c>
      <c r="W358" s="35">
        <f t="shared" si="59"/>
        <v>16</v>
      </c>
    </row>
    <row r="359" spans="1:23" x14ac:dyDescent="0.35">
      <c r="A359" s="3" t="s">
        <v>12</v>
      </c>
      <c r="B359" s="3">
        <v>351</v>
      </c>
      <c r="C359" s="3">
        <v>351</v>
      </c>
      <c r="D359" s="10">
        <v>28.2</v>
      </c>
      <c r="E359" s="15">
        <f>($D360-$D358)/2/3.6</f>
        <v>0</v>
      </c>
      <c r="F359" s="15">
        <f t="shared" si="50"/>
        <v>7.833333333333333</v>
      </c>
      <c r="H359" s="31">
        <f>F359</f>
        <v>7.833333333333333</v>
      </c>
      <c r="I359" s="32">
        <f t="shared" si="51"/>
        <v>73710034.722222209</v>
      </c>
      <c r="J359" s="35">
        <f>O359</f>
        <v>1458.2714675000002</v>
      </c>
      <c r="K359" s="36">
        <f>1550*E359</f>
        <v>0</v>
      </c>
      <c r="L359" s="36">
        <f t="shared" si="57"/>
        <v>182.46600000000004</v>
      </c>
      <c r="M359" s="36">
        <f xml:space="preserve"> 0.5 * 1.225 * 0.36 * 2.14 * (F359)</f>
        <v>3.6963149999999998</v>
      </c>
      <c r="N359" s="39">
        <f t="shared" si="52"/>
        <v>186.16231500000004</v>
      </c>
      <c r="O359" s="39">
        <f>N359*F359</f>
        <v>1458.2714675000002</v>
      </c>
      <c r="P359" s="39">
        <f xml:space="preserve"> P358+ MAX(J358, 0)</f>
        <v>1052504.1815691362</v>
      </c>
      <c r="Q359" s="40">
        <f xml:space="preserve"> Q358 + MAX(-J358, 0)</f>
        <v>549725.04402436747</v>
      </c>
      <c r="R359" s="40">
        <f t="shared" si="53"/>
        <v>0</v>
      </c>
      <c r="S359" s="40">
        <f t="shared" si="54"/>
        <v>0</v>
      </c>
      <c r="T359" s="40">
        <f t="shared" si="58"/>
        <v>329835.02641462046</v>
      </c>
      <c r="U359" s="35">
        <f t="shared" si="55"/>
        <v>0</v>
      </c>
      <c r="V359" s="35">
        <f t="shared" si="56"/>
        <v>0</v>
      </c>
      <c r="W359" s="35">
        <f t="shared" si="59"/>
        <v>16</v>
      </c>
    </row>
    <row r="360" spans="1:23" x14ac:dyDescent="0.35">
      <c r="A360" s="3" t="s">
        <v>12</v>
      </c>
      <c r="B360" s="3">
        <v>352</v>
      </c>
      <c r="C360" s="3">
        <v>352</v>
      </c>
      <c r="D360" s="10">
        <v>28.1</v>
      </c>
      <c r="E360" s="15">
        <f>($D361-$D359)/2/3.6</f>
        <v>-2.7777777777777679E-2</v>
      </c>
      <c r="F360" s="15">
        <f t="shared" si="50"/>
        <v>7.8055555555555554</v>
      </c>
      <c r="H360" s="31">
        <f>F360</f>
        <v>7.8055555555555554</v>
      </c>
      <c r="I360" s="32">
        <f t="shared" si="51"/>
        <v>73188195.408950627</v>
      </c>
      <c r="J360" s="35">
        <f>O360</f>
        <v>1116.9254498996929</v>
      </c>
      <c r="K360" s="36">
        <f>1550*E360</f>
        <v>-43.055555555555401</v>
      </c>
      <c r="L360" s="36">
        <f t="shared" si="57"/>
        <v>182.46600000000004</v>
      </c>
      <c r="M360" s="36">
        <f xml:space="preserve"> 0.5 * 1.225 * 0.36 * 2.14 * (F360)</f>
        <v>3.6832075</v>
      </c>
      <c r="N360" s="39">
        <f t="shared" si="52"/>
        <v>143.09365194444464</v>
      </c>
      <c r="O360" s="39">
        <f>N360*F360</f>
        <v>1116.9254498996929</v>
      </c>
      <c r="P360" s="39">
        <f xml:space="preserve"> P359+ MAX(J359, 0)</f>
        <v>1053962.4530366361</v>
      </c>
      <c r="Q360" s="40">
        <f xml:space="preserve"> Q359 + MAX(-J359, 0)</f>
        <v>549725.04402436747</v>
      </c>
      <c r="R360" s="40">
        <f t="shared" si="53"/>
        <v>0</v>
      </c>
      <c r="S360" s="40">
        <f t="shared" si="54"/>
        <v>0</v>
      </c>
      <c r="T360" s="40">
        <f t="shared" si="58"/>
        <v>329835.02641462046</v>
      </c>
      <c r="U360" s="35">
        <f t="shared" si="55"/>
        <v>0</v>
      </c>
      <c r="V360" s="35">
        <f t="shared" si="56"/>
        <v>0</v>
      </c>
      <c r="W360" s="35">
        <f t="shared" si="59"/>
        <v>16</v>
      </c>
    </row>
    <row r="361" spans="1:23" x14ac:dyDescent="0.35">
      <c r="A361" s="3" t="s">
        <v>12</v>
      </c>
      <c r="B361" s="3">
        <v>353</v>
      </c>
      <c r="C361" s="3">
        <v>353</v>
      </c>
      <c r="D361" s="10">
        <v>28</v>
      </c>
      <c r="E361" s="15">
        <f>($D362-$D360)/2/3.6</f>
        <v>-2.7777777777778172E-2</v>
      </c>
      <c r="F361" s="15">
        <f t="shared" si="50"/>
        <v>7.7777777777777777</v>
      </c>
      <c r="H361" s="31">
        <f>F361</f>
        <v>7.7777777777777777</v>
      </c>
      <c r="I361" s="32">
        <f t="shared" si="51"/>
        <v>72668209.876543194</v>
      </c>
      <c r="J361" s="35">
        <f>O361</f>
        <v>1112.8486790123411</v>
      </c>
      <c r="K361" s="36">
        <f>1550*E361</f>
        <v>-43.055555555556168</v>
      </c>
      <c r="L361" s="36">
        <f t="shared" si="57"/>
        <v>182.46600000000004</v>
      </c>
      <c r="M361" s="36">
        <f xml:space="preserve"> 0.5 * 1.225 * 0.36 * 2.14 * (F361)</f>
        <v>3.6701000000000001</v>
      </c>
      <c r="N361" s="39">
        <f t="shared" si="52"/>
        <v>143.08054444444386</v>
      </c>
      <c r="O361" s="39">
        <f>N361*F361</f>
        <v>1112.8486790123411</v>
      </c>
      <c r="P361" s="39">
        <f xml:space="preserve"> P360+ MAX(J360, 0)</f>
        <v>1055079.3784865357</v>
      </c>
      <c r="Q361" s="40">
        <f xml:space="preserve"> Q360 + MAX(-J360, 0)</f>
        <v>549725.04402436747</v>
      </c>
      <c r="R361" s="40">
        <f t="shared" si="53"/>
        <v>0</v>
      </c>
      <c r="S361" s="40">
        <f t="shared" si="54"/>
        <v>0</v>
      </c>
      <c r="T361" s="40">
        <f t="shared" si="58"/>
        <v>329835.02641462046</v>
      </c>
      <c r="U361" s="35">
        <f t="shared" si="55"/>
        <v>0</v>
      </c>
      <c r="V361" s="35">
        <f t="shared" si="56"/>
        <v>0</v>
      </c>
      <c r="W361" s="35">
        <f t="shared" si="59"/>
        <v>16</v>
      </c>
    </row>
    <row r="362" spans="1:23" x14ac:dyDescent="0.35">
      <c r="A362" s="3" t="s">
        <v>12</v>
      </c>
      <c r="B362" s="3">
        <v>354</v>
      </c>
      <c r="C362" s="3">
        <v>354</v>
      </c>
      <c r="D362" s="10">
        <v>27.9</v>
      </c>
      <c r="E362" s="15">
        <f>($D363-$D361)/2/3.6</f>
        <v>-1.3888888888889086E-2</v>
      </c>
      <c r="F362" s="15">
        <f t="shared" si="50"/>
        <v>7.7499999999999991</v>
      </c>
      <c r="H362" s="31">
        <f>F362</f>
        <v>7.7499999999999991</v>
      </c>
      <c r="I362" s="32">
        <f t="shared" si="51"/>
        <v>72150078.124999985</v>
      </c>
      <c r="J362" s="35">
        <f>O362</f>
        <v>1275.61291409722</v>
      </c>
      <c r="K362" s="36">
        <f>1550*E362</f>
        <v>-21.527777777778084</v>
      </c>
      <c r="L362" s="36">
        <f t="shared" si="57"/>
        <v>182.46600000000004</v>
      </c>
      <c r="M362" s="36">
        <f xml:space="preserve"> 0.5 * 1.225 * 0.36 * 2.14 * (F362)</f>
        <v>3.6569924999999999</v>
      </c>
      <c r="N362" s="39">
        <f t="shared" si="52"/>
        <v>164.59521472222195</v>
      </c>
      <c r="O362" s="39">
        <f>N362*F362</f>
        <v>1275.61291409722</v>
      </c>
      <c r="P362" s="39">
        <f xml:space="preserve"> P361+ MAX(J361, 0)</f>
        <v>1056192.2271655481</v>
      </c>
      <c r="Q362" s="40">
        <f xml:space="preserve"> Q361 + MAX(-J361, 0)</f>
        <v>549725.04402436747</v>
      </c>
      <c r="R362" s="40">
        <f t="shared" si="53"/>
        <v>0</v>
      </c>
      <c r="S362" s="40">
        <f t="shared" si="54"/>
        <v>0</v>
      </c>
      <c r="T362" s="40">
        <f t="shared" si="58"/>
        <v>329835.02641462046</v>
      </c>
      <c r="U362" s="35">
        <f t="shared" si="55"/>
        <v>0</v>
      </c>
      <c r="V362" s="35">
        <f t="shared" si="56"/>
        <v>0</v>
      </c>
      <c r="W362" s="35">
        <f t="shared" si="59"/>
        <v>16</v>
      </c>
    </row>
    <row r="363" spans="1:23" x14ac:dyDescent="0.35">
      <c r="A363" s="3" t="s">
        <v>12</v>
      </c>
      <c r="B363" s="3">
        <v>355</v>
      </c>
      <c r="C363" s="3">
        <v>355</v>
      </c>
      <c r="D363" s="10">
        <v>27.9</v>
      </c>
      <c r="E363" s="15">
        <f>($D364-$D362)/2/3.6</f>
        <v>2.7777777777778172E-2</v>
      </c>
      <c r="F363" s="15">
        <f t="shared" si="50"/>
        <v>7.7499999999999991</v>
      </c>
      <c r="H363" s="31">
        <f>F363</f>
        <v>7.7499999999999991</v>
      </c>
      <c r="I363" s="32">
        <f t="shared" si="51"/>
        <v>72150078.124999985</v>
      </c>
      <c r="J363" s="35">
        <f>O363</f>
        <v>1776.1337474305603</v>
      </c>
      <c r="K363" s="36">
        <f>1550*E363</f>
        <v>43.055555555556168</v>
      </c>
      <c r="L363" s="36">
        <f t="shared" si="57"/>
        <v>182.46600000000004</v>
      </c>
      <c r="M363" s="36">
        <f xml:space="preserve"> 0.5 * 1.225 * 0.36 * 2.14 * (F363)</f>
        <v>3.6569924999999999</v>
      </c>
      <c r="N363" s="39">
        <f t="shared" si="52"/>
        <v>229.17854805555621</v>
      </c>
      <c r="O363" s="39">
        <f>N363*F363</f>
        <v>1776.1337474305603</v>
      </c>
      <c r="P363" s="39">
        <f xml:space="preserve"> P362+ MAX(J362, 0)</f>
        <v>1057467.8400796454</v>
      </c>
      <c r="Q363" s="40">
        <f xml:space="preserve"> Q362 + MAX(-J362, 0)</f>
        <v>549725.04402436747</v>
      </c>
      <c r="R363" s="40">
        <f t="shared" si="53"/>
        <v>0</v>
      </c>
      <c r="S363" s="40">
        <f t="shared" si="54"/>
        <v>0</v>
      </c>
      <c r="T363" s="40">
        <f t="shared" si="58"/>
        <v>329835.02641462046</v>
      </c>
      <c r="U363" s="35">
        <f t="shared" si="55"/>
        <v>0</v>
      </c>
      <c r="V363" s="35">
        <f t="shared" si="56"/>
        <v>0</v>
      </c>
      <c r="W363" s="35">
        <f t="shared" si="59"/>
        <v>16</v>
      </c>
    </row>
    <row r="364" spans="1:23" x14ac:dyDescent="0.35">
      <c r="A364" s="3" t="s">
        <v>12</v>
      </c>
      <c r="B364" s="3">
        <v>356</v>
      </c>
      <c r="C364" s="3">
        <v>356</v>
      </c>
      <c r="D364" s="10">
        <v>28.1</v>
      </c>
      <c r="E364" s="15">
        <f>($D365-$D363)/2/3.6</f>
        <v>4.1666666666666761E-2</v>
      </c>
      <c r="F364" s="15">
        <f t="shared" si="50"/>
        <v>7.8055555555555554</v>
      </c>
      <c r="H364" s="31">
        <f>F364</f>
        <v>7.8055555555555554</v>
      </c>
      <c r="I364" s="32">
        <f t="shared" si="51"/>
        <v>73188195.408950627</v>
      </c>
      <c r="J364" s="35">
        <f>O364</f>
        <v>1957.1067770601867</v>
      </c>
      <c r="K364" s="36">
        <f>1550*E364</f>
        <v>64.583333333333485</v>
      </c>
      <c r="L364" s="36">
        <f t="shared" si="57"/>
        <v>182.46600000000004</v>
      </c>
      <c r="M364" s="36">
        <f xml:space="preserve"> 0.5 * 1.225 * 0.36 * 2.14 * (F364)</f>
        <v>3.6832075</v>
      </c>
      <c r="N364" s="39">
        <f t="shared" si="52"/>
        <v>250.73254083333353</v>
      </c>
      <c r="O364" s="39">
        <f>N364*F364</f>
        <v>1957.1067770601867</v>
      </c>
      <c r="P364" s="39">
        <f xml:space="preserve"> P363+ MAX(J363, 0)</f>
        <v>1059243.9738270759</v>
      </c>
      <c r="Q364" s="40">
        <f xml:space="preserve"> Q363 + MAX(-J363, 0)</f>
        <v>549725.04402436747</v>
      </c>
      <c r="R364" s="40">
        <f t="shared" si="53"/>
        <v>0</v>
      </c>
      <c r="S364" s="40">
        <f t="shared" si="54"/>
        <v>0</v>
      </c>
      <c r="T364" s="40">
        <f t="shared" si="58"/>
        <v>329835.02641462046</v>
      </c>
      <c r="U364" s="35">
        <f t="shared" si="55"/>
        <v>0</v>
      </c>
      <c r="V364" s="35">
        <f t="shared" si="56"/>
        <v>0</v>
      </c>
      <c r="W364" s="35">
        <f t="shared" si="59"/>
        <v>16</v>
      </c>
    </row>
    <row r="365" spans="1:23" x14ac:dyDescent="0.35">
      <c r="A365" s="3" t="s">
        <v>12</v>
      </c>
      <c r="B365" s="3">
        <v>357</v>
      </c>
      <c r="C365" s="3">
        <v>357</v>
      </c>
      <c r="D365" s="10">
        <v>28.2</v>
      </c>
      <c r="E365" s="15">
        <f>($D366-$D364)/2/3.6</f>
        <v>-1.3888888888889086E-2</v>
      </c>
      <c r="F365" s="15">
        <f t="shared" si="50"/>
        <v>7.833333333333333</v>
      </c>
      <c r="H365" s="31">
        <f>F365</f>
        <v>7.833333333333333</v>
      </c>
      <c r="I365" s="32">
        <f t="shared" si="51"/>
        <v>73710034.722222209</v>
      </c>
      <c r="J365" s="35">
        <f>O365</f>
        <v>1289.6372082407386</v>
      </c>
      <c r="K365" s="36">
        <f>1550*E365</f>
        <v>-21.527777777778084</v>
      </c>
      <c r="L365" s="36">
        <f t="shared" si="57"/>
        <v>182.46600000000004</v>
      </c>
      <c r="M365" s="36">
        <f xml:space="preserve"> 0.5 * 1.225 * 0.36 * 2.14 * (F365)</f>
        <v>3.6963149999999998</v>
      </c>
      <c r="N365" s="39">
        <f t="shared" si="52"/>
        <v>164.63453722222195</v>
      </c>
      <c r="O365" s="39">
        <f>N365*F365</f>
        <v>1289.6372082407386</v>
      </c>
      <c r="P365" s="39">
        <f xml:space="preserve"> P364+ MAX(J364, 0)</f>
        <v>1061201.080604136</v>
      </c>
      <c r="Q365" s="40">
        <f xml:space="preserve"> Q364 + MAX(-J364, 0)</f>
        <v>549725.04402436747</v>
      </c>
      <c r="R365" s="40">
        <f t="shared" si="53"/>
        <v>0</v>
      </c>
      <c r="S365" s="40">
        <f t="shared" si="54"/>
        <v>0</v>
      </c>
      <c r="T365" s="40">
        <f t="shared" si="58"/>
        <v>329835.02641462046</v>
      </c>
      <c r="U365" s="35">
        <f t="shared" si="55"/>
        <v>0</v>
      </c>
      <c r="V365" s="35">
        <f t="shared" si="56"/>
        <v>0</v>
      </c>
      <c r="W365" s="35">
        <f t="shared" si="59"/>
        <v>16</v>
      </c>
    </row>
    <row r="366" spans="1:23" x14ac:dyDescent="0.35">
      <c r="A366" s="3" t="s">
        <v>12</v>
      </c>
      <c r="B366" s="3">
        <v>358</v>
      </c>
      <c r="C366" s="3">
        <v>358</v>
      </c>
      <c r="D366" s="10">
        <v>28</v>
      </c>
      <c r="E366" s="15">
        <f>($D367-$D365)/2/3.6</f>
        <v>-0.18055555555555566</v>
      </c>
      <c r="F366" s="15">
        <f t="shared" si="50"/>
        <v>7.7777777777777777</v>
      </c>
      <c r="H366" s="31">
        <f>F366</f>
        <v>7.7777777777777777</v>
      </c>
      <c r="I366" s="32">
        <f t="shared" si="51"/>
        <v>72668209.876543194</v>
      </c>
      <c r="J366" s="35">
        <f>O366</f>
        <v>-728.97230864197616</v>
      </c>
      <c r="K366" s="36">
        <f>1550*E366</f>
        <v>-279.86111111111126</v>
      </c>
      <c r="L366" s="36">
        <f t="shared" si="57"/>
        <v>182.46600000000004</v>
      </c>
      <c r="M366" s="36">
        <f xml:space="preserve"> 0.5 * 1.225 * 0.36 * 2.14 * (F366)</f>
        <v>3.6701000000000001</v>
      </c>
      <c r="N366" s="39">
        <f t="shared" si="52"/>
        <v>-93.725011111111215</v>
      </c>
      <c r="O366" s="39">
        <f>N366*F366</f>
        <v>-728.97230864197616</v>
      </c>
      <c r="P366" s="39">
        <f xml:space="preserve"> P365+ MAX(J365, 0)</f>
        <v>1062490.7178123768</v>
      </c>
      <c r="Q366" s="40">
        <f xml:space="preserve"> Q365 + MAX(-J365, 0)</f>
        <v>549725.04402436747</v>
      </c>
      <c r="R366" s="40">
        <f t="shared" si="53"/>
        <v>728.97230864197616</v>
      </c>
      <c r="S366" s="40">
        <f t="shared" si="54"/>
        <v>437.38338518518566</v>
      </c>
      <c r="T366" s="40">
        <f t="shared" si="58"/>
        <v>329835.02641462046</v>
      </c>
      <c r="U366" s="35">
        <f t="shared" si="55"/>
        <v>728.97230864197616</v>
      </c>
      <c r="V366" s="35">
        <f t="shared" si="56"/>
        <v>1</v>
      </c>
      <c r="W366" s="35">
        <f t="shared" si="59"/>
        <v>17</v>
      </c>
    </row>
    <row r="367" spans="1:23" x14ac:dyDescent="0.35">
      <c r="A367" s="3" t="s">
        <v>12</v>
      </c>
      <c r="B367" s="3">
        <v>359</v>
      </c>
      <c r="C367" s="3">
        <v>359</v>
      </c>
      <c r="D367" s="10">
        <v>26.9</v>
      </c>
      <c r="E367" s="15">
        <f>($D368-$D366)/2/3.6</f>
        <v>-0.41666666666666663</v>
      </c>
      <c r="F367" s="15">
        <f t="shared" si="50"/>
        <v>7.4722222222222214</v>
      </c>
      <c r="H367" s="31">
        <f>F367</f>
        <v>7.4722222222222214</v>
      </c>
      <c r="I367" s="32">
        <f t="shared" si="51"/>
        <v>67070718.557098754</v>
      </c>
      <c r="J367" s="35">
        <f>O367</f>
        <v>-3436.0372460879621</v>
      </c>
      <c r="K367" s="36">
        <f>1550*E367</f>
        <v>-645.83333333333326</v>
      </c>
      <c r="L367" s="36">
        <f t="shared" si="57"/>
        <v>182.46600000000004</v>
      </c>
      <c r="M367" s="36">
        <f xml:space="preserve"> 0.5 * 1.225 * 0.36 * 2.14 * (F367)</f>
        <v>3.5259174999999998</v>
      </c>
      <c r="N367" s="39">
        <f t="shared" si="52"/>
        <v>-459.84141583333326</v>
      </c>
      <c r="O367" s="39">
        <f>N367*F367</f>
        <v>-3436.0372460879621</v>
      </c>
      <c r="P367" s="39">
        <f xml:space="preserve"> P366+ MAX(J366, 0)</f>
        <v>1062490.7178123768</v>
      </c>
      <c r="Q367" s="40">
        <f xml:space="preserve"> Q366 + MAX(-J366, 0)</f>
        <v>550454.01633300947</v>
      </c>
      <c r="R367" s="40">
        <f t="shared" si="53"/>
        <v>3436.0372460879621</v>
      </c>
      <c r="S367" s="40">
        <f t="shared" si="54"/>
        <v>2061.6223476527771</v>
      </c>
      <c r="T367" s="40">
        <f t="shared" si="58"/>
        <v>330272.40979980567</v>
      </c>
      <c r="U367" s="35">
        <f t="shared" si="55"/>
        <v>3436.0372460879621</v>
      </c>
      <c r="V367" s="35">
        <f t="shared" si="56"/>
        <v>1</v>
      </c>
      <c r="W367" s="35">
        <f t="shared" si="59"/>
        <v>17</v>
      </c>
    </row>
    <row r="368" spans="1:23" x14ac:dyDescent="0.35">
      <c r="A368" s="3" t="s">
        <v>12</v>
      </c>
      <c r="B368" s="3">
        <v>360</v>
      </c>
      <c r="C368" s="3">
        <v>360</v>
      </c>
      <c r="D368" s="10">
        <v>25</v>
      </c>
      <c r="E368" s="15">
        <f>($D369-$D367)/2/3.6</f>
        <v>-0.51388888888888873</v>
      </c>
      <c r="F368" s="15">
        <f t="shared" si="50"/>
        <v>6.9444444444444446</v>
      </c>
      <c r="H368" s="31">
        <f>F368</f>
        <v>6.9444444444444446</v>
      </c>
      <c r="I368" s="32">
        <f t="shared" si="51"/>
        <v>57930652.006172836</v>
      </c>
      <c r="J368" s="35">
        <f>O368</f>
        <v>-4241.5618248456767</v>
      </c>
      <c r="K368" s="36">
        <f>1550*E368</f>
        <v>-796.52777777777749</v>
      </c>
      <c r="L368" s="36">
        <f t="shared" si="57"/>
        <v>182.46600000000004</v>
      </c>
      <c r="M368" s="36">
        <f xml:space="preserve"> 0.5 * 1.225 * 0.36 * 2.14 * (F368)</f>
        <v>3.276875</v>
      </c>
      <c r="N368" s="39">
        <f t="shared" si="52"/>
        <v>-610.78490277777746</v>
      </c>
      <c r="O368" s="39">
        <f>N368*F368</f>
        <v>-4241.5618248456767</v>
      </c>
      <c r="P368" s="39">
        <f xml:space="preserve"> P367+ MAX(J367, 0)</f>
        <v>1062490.7178123768</v>
      </c>
      <c r="Q368" s="40">
        <f xml:space="preserve"> Q367 + MAX(-J367, 0)</f>
        <v>553890.05357909738</v>
      </c>
      <c r="R368" s="40">
        <f t="shared" si="53"/>
        <v>4241.5618248456767</v>
      </c>
      <c r="S368" s="40">
        <f t="shared" si="54"/>
        <v>2544.9370949074059</v>
      </c>
      <c r="T368" s="40">
        <f t="shared" si="58"/>
        <v>332334.03214745846</v>
      </c>
      <c r="U368" s="35">
        <f t="shared" si="55"/>
        <v>4241.5618248456767</v>
      </c>
      <c r="V368" s="35">
        <f t="shared" si="56"/>
        <v>1</v>
      </c>
      <c r="W368" s="35">
        <f t="shared" si="59"/>
        <v>17</v>
      </c>
    </row>
    <row r="369" spans="1:23" x14ac:dyDescent="0.35">
      <c r="A369" s="3" t="s">
        <v>12</v>
      </c>
      <c r="B369" s="3">
        <v>361</v>
      </c>
      <c r="C369" s="3">
        <v>361</v>
      </c>
      <c r="D369" s="10">
        <v>23.2</v>
      </c>
      <c r="E369" s="15">
        <f>($D370-$D368)/2/3.6</f>
        <v>-0.43055555555555575</v>
      </c>
      <c r="F369" s="15">
        <f t="shared" si="50"/>
        <v>6.4444444444444438</v>
      </c>
      <c r="H369" s="31">
        <f>F369</f>
        <v>6.4444444444444438</v>
      </c>
      <c r="I369" s="32">
        <f t="shared" si="51"/>
        <v>49888950.617283948</v>
      </c>
      <c r="J369" s="35">
        <f>O369</f>
        <v>-3105.2824360493846</v>
      </c>
      <c r="K369" s="36">
        <f>1550*E369</f>
        <v>-667.36111111111143</v>
      </c>
      <c r="L369" s="36">
        <f t="shared" si="57"/>
        <v>182.46600000000004</v>
      </c>
      <c r="M369" s="36">
        <f xml:space="preserve"> 0.5 * 1.225 * 0.36 * 2.14 * (F369)</f>
        <v>3.0409399999999995</v>
      </c>
      <c r="N369" s="39">
        <f t="shared" si="52"/>
        <v>-481.85417111111144</v>
      </c>
      <c r="O369" s="39">
        <f>N369*F369</f>
        <v>-3105.2824360493846</v>
      </c>
      <c r="P369" s="39">
        <f xml:space="preserve"> P368+ MAX(J368, 0)</f>
        <v>1062490.7178123768</v>
      </c>
      <c r="Q369" s="40">
        <f xml:space="preserve"> Q368 + MAX(-J368, 0)</f>
        <v>558131.61540394311</v>
      </c>
      <c r="R369" s="40">
        <f t="shared" si="53"/>
        <v>3105.2824360493846</v>
      </c>
      <c r="S369" s="40">
        <f t="shared" si="54"/>
        <v>1863.1694616296306</v>
      </c>
      <c r="T369" s="40">
        <f t="shared" si="58"/>
        <v>334878.96924236586</v>
      </c>
      <c r="U369" s="35">
        <f t="shared" si="55"/>
        <v>3105.2824360493846</v>
      </c>
      <c r="V369" s="35">
        <f t="shared" si="56"/>
        <v>1</v>
      </c>
      <c r="W369" s="35">
        <f t="shared" si="59"/>
        <v>17</v>
      </c>
    </row>
    <row r="370" spans="1:23" x14ac:dyDescent="0.35">
      <c r="A370" s="3" t="s">
        <v>12</v>
      </c>
      <c r="B370" s="3">
        <v>362</v>
      </c>
      <c r="C370" s="3">
        <v>362</v>
      </c>
      <c r="D370" s="10">
        <v>21.9</v>
      </c>
      <c r="E370" s="15">
        <f>($D371-$D369)/2/3.6</f>
        <v>-0.29166666666666635</v>
      </c>
      <c r="F370" s="15">
        <f t="shared" si="50"/>
        <v>6.083333333333333</v>
      </c>
      <c r="H370" s="31">
        <f>F370</f>
        <v>6.083333333333333</v>
      </c>
      <c r="I370" s="32">
        <f t="shared" si="51"/>
        <v>44454592.013888881</v>
      </c>
      <c r="J370" s="35">
        <f>O370</f>
        <v>-1622.7096442361078</v>
      </c>
      <c r="K370" s="36">
        <f>1550*E370</f>
        <v>-452.08333333333286</v>
      </c>
      <c r="L370" s="36">
        <f t="shared" si="57"/>
        <v>182.46600000000004</v>
      </c>
      <c r="M370" s="36">
        <f xml:space="preserve"> 0.5 * 1.225 * 0.36 * 2.14 * (F370)</f>
        <v>2.8705425</v>
      </c>
      <c r="N370" s="39">
        <f t="shared" si="52"/>
        <v>-266.7467908333328</v>
      </c>
      <c r="O370" s="39">
        <f>N370*F370</f>
        <v>-1622.7096442361078</v>
      </c>
      <c r="P370" s="39">
        <f xml:space="preserve"> P369+ MAX(J369, 0)</f>
        <v>1062490.7178123768</v>
      </c>
      <c r="Q370" s="40">
        <f xml:space="preserve"> Q369 + MAX(-J369, 0)</f>
        <v>561236.89783999254</v>
      </c>
      <c r="R370" s="40">
        <f t="shared" si="53"/>
        <v>1622.7096442361078</v>
      </c>
      <c r="S370" s="40">
        <f t="shared" si="54"/>
        <v>973.62578654166464</v>
      </c>
      <c r="T370" s="40">
        <f t="shared" si="58"/>
        <v>336742.1387039955</v>
      </c>
      <c r="U370" s="35">
        <f t="shared" si="55"/>
        <v>1622.7096442361078</v>
      </c>
      <c r="V370" s="35">
        <f t="shared" si="56"/>
        <v>1</v>
      </c>
      <c r="W370" s="35">
        <f t="shared" si="59"/>
        <v>17</v>
      </c>
    </row>
    <row r="371" spans="1:23" x14ac:dyDescent="0.35">
      <c r="A371" s="3" t="s">
        <v>12</v>
      </c>
      <c r="B371" s="3">
        <v>363</v>
      </c>
      <c r="C371" s="3">
        <v>363</v>
      </c>
      <c r="D371" s="10">
        <v>21.1</v>
      </c>
      <c r="E371" s="15">
        <f>($D372-$D370)/2/3.6</f>
        <v>-0.16666666666666657</v>
      </c>
      <c r="F371" s="15">
        <f t="shared" si="50"/>
        <v>5.8611111111111116</v>
      </c>
      <c r="H371" s="31">
        <f>F371</f>
        <v>5.8611111111111116</v>
      </c>
      <c r="I371" s="32">
        <f t="shared" si="51"/>
        <v>41266088.927469142</v>
      </c>
      <c r="J371" s="35">
        <f>O371</f>
        <v>-428.45689793981387</v>
      </c>
      <c r="K371" s="36">
        <f>1550*E371</f>
        <v>-258.3333333333332</v>
      </c>
      <c r="L371" s="36">
        <f t="shared" si="57"/>
        <v>182.46600000000004</v>
      </c>
      <c r="M371" s="36">
        <f xml:space="preserve"> 0.5 * 1.225 * 0.36 * 2.14 * (F371)</f>
        <v>2.7656825000000005</v>
      </c>
      <c r="N371" s="39">
        <f t="shared" si="52"/>
        <v>-73.101650833333167</v>
      </c>
      <c r="O371" s="39">
        <f>N371*F371</f>
        <v>-428.45689793981387</v>
      </c>
      <c r="P371" s="39">
        <f xml:space="preserve"> P370+ MAX(J370, 0)</f>
        <v>1062490.7178123768</v>
      </c>
      <c r="Q371" s="40">
        <f xml:space="preserve"> Q370 + MAX(-J370, 0)</f>
        <v>562859.60748422868</v>
      </c>
      <c r="R371" s="40">
        <f t="shared" si="53"/>
        <v>428.45689793981387</v>
      </c>
      <c r="S371" s="40">
        <f t="shared" si="54"/>
        <v>257.0741387638883</v>
      </c>
      <c r="T371" s="40">
        <f t="shared" si="58"/>
        <v>337715.76449053717</v>
      </c>
      <c r="U371" s="35">
        <f t="shared" si="55"/>
        <v>428.45689793981387</v>
      </c>
      <c r="V371" s="35">
        <f t="shared" si="56"/>
        <v>1</v>
      </c>
      <c r="W371" s="35">
        <f t="shared" si="59"/>
        <v>17</v>
      </c>
    </row>
    <row r="372" spans="1:23" x14ac:dyDescent="0.35">
      <c r="A372" s="3" t="s">
        <v>12</v>
      </c>
      <c r="B372" s="3">
        <v>364</v>
      </c>
      <c r="C372" s="3">
        <v>364</v>
      </c>
      <c r="D372" s="10">
        <v>20.7</v>
      </c>
      <c r="E372" s="15">
        <f>($D373-$D371)/2/3.6</f>
        <v>-5.5555555555555851E-2</v>
      </c>
      <c r="F372" s="15">
        <f t="shared" si="50"/>
        <v>5.75</v>
      </c>
      <c r="H372" s="31">
        <f>F372</f>
        <v>5.75</v>
      </c>
      <c r="I372" s="32">
        <f t="shared" si="51"/>
        <v>39716328.125</v>
      </c>
      <c r="J372" s="35">
        <f>O372</f>
        <v>569.64181298610868</v>
      </c>
      <c r="K372" s="36">
        <f>1550*E372</f>
        <v>-86.111111111111569</v>
      </c>
      <c r="L372" s="36">
        <f t="shared" si="57"/>
        <v>182.46600000000004</v>
      </c>
      <c r="M372" s="36">
        <f xml:space="preserve"> 0.5 * 1.225 * 0.36 * 2.14 * (F372)</f>
        <v>2.7132525000000003</v>
      </c>
      <c r="N372" s="39">
        <f t="shared" si="52"/>
        <v>99.068141388888463</v>
      </c>
      <c r="O372" s="39">
        <f>N372*F372</f>
        <v>569.64181298610868</v>
      </c>
      <c r="P372" s="39">
        <f xml:space="preserve"> P371+ MAX(J371, 0)</f>
        <v>1062490.7178123768</v>
      </c>
      <c r="Q372" s="40">
        <f xml:space="preserve"> Q371 + MAX(-J371, 0)</f>
        <v>563288.06438216846</v>
      </c>
      <c r="R372" s="40">
        <f t="shared" si="53"/>
        <v>0</v>
      </c>
      <c r="S372" s="40">
        <f t="shared" si="54"/>
        <v>0</v>
      </c>
      <c r="T372" s="40">
        <f t="shared" si="58"/>
        <v>337972.83862930106</v>
      </c>
      <c r="U372" s="35">
        <f t="shared" si="55"/>
        <v>0</v>
      </c>
      <c r="V372" s="35">
        <f t="shared" si="56"/>
        <v>0</v>
      </c>
      <c r="W372" s="35">
        <f t="shared" si="59"/>
        <v>17</v>
      </c>
    </row>
    <row r="373" spans="1:23" x14ac:dyDescent="0.35">
      <c r="A373" s="3" t="s">
        <v>12</v>
      </c>
      <c r="B373" s="3">
        <v>365</v>
      </c>
      <c r="C373" s="3">
        <v>365</v>
      </c>
      <c r="D373" s="10">
        <v>20.7</v>
      </c>
      <c r="E373" s="15">
        <f>($D374-$D372)/2/3.6</f>
        <v>1.3888888888889086E-2</v>
      </c>
      <c r="F373" s="15">
        <f t="shared" si="50"/>
        <v>5.75</v>
      </c>
      <c r="H373" s="31">
        <f>F373</f>
        <v>5.75</v>
      </c>
      <c r="I373" s="32">
        <f t="shared" si="51"/>
        <v>39716328.125</v>
      </c>
      <c r="J373" s="35">
        <f>O373</f>
        <v>1188.5654240972242</v>
      </c>
      <c r="K373" s="36">
        <f>1550*E373</f>
        <v>21.527777777778084</v>
      </c>
      <c r="L373" s="36">
        <f t="shared" si="57"/>
        <v>182.46600000000004</v>
      </c>
      <c r="M373" s="36">
        <f xml:space="preserve"> 0.5 * 1.225 * 0.36 * 2.14 * (F373)</f>
        <v>2.7132525000000003</v>
      </c>
      <c r="N373" s="39">
        <f t="shared" si="52"/>
        <v>206.70703027777813</v>
      </c>
      <c r="O373" s="39">
        <f>N373*F373</f>
        <v>1188.5654240972242</v>
      </c>
      <c r="P373" s="39">
        <f xml:space="preserve"> P372+ MAX(J372, 0)</f>
        <v>1063060.3596253628</v>
      </c>
      <c r="Q373" s="40">
        <f xml:space="preserve"> Q372 + MAX(-J372, 0)</f>
        <v>563288.06438216846</v>
      </c>
      <c r="R373" s="40">
        <f t="shared" si="53"/>
        <v>0</v>
      </c>
      <c r="S373" s="40">
        <f t="shared" si="54"/>
        <v>0</v>
      </c>
      <c r="T373" s="40">
        <f t="shared" si="58"/>
        <v>337972.83862930106</v>
      </c>
      <c r="U373" s="35">
        <f t="shared" si="55"/>
        <v>0</v>
      </c>
      <c r="V373" s="35">
        <f t="shared" si="56"/>
        <v>0</v>
      </c>
      <c r="W373" s="35">
        <f t="shared" si="59"/>
        <v>17</v>
      </c>
    </row>
    <row r="374" spans="1:23" x14ac:dyDescent="0.35">
      <c r="A374" s="3" t="s">
        <v>12</v>
      </c>
      <c r="B374" s="3">
        <v>366</v>
      </c>
      <c r="C374" s="3">
        <v>366</v>
      </c>
      <c r="D374" s="10">
        <v>20.8</v>
      </c>
      <c r="E374" s="15">
        <f>($D375-$D373)/2/3.6</f>
        <v>6.9444444444444448E-2</v>
      </c>
      <c r="F374" s="15">
        <f t="shared" si="50"/>
        <v>5.7777777777777777</v>
      </c>
      <c r="H374" s="31">
        <f>F374</f>
        <v>5.7777777777777777</v>
      </c>
      <c r="I374" s="32">
        <f t="shared" si="51"/>
        <v>40100987.654320978</v>
      </c>
      <c r="J374" s="35">
        <f>O374</f>
        <v>1691.9138824691361</v>
      </c>
      <c r="K374" s="36">
        <f>1550*E374</f>
        <v>107.6388888888889</v>
      </c>
      <c r="L374" s="36">
        <f t="shared" si="57"/>
        <v>182.46600000000004</v>
      </c>
      <c r="M374" s="36">
        <f xml:space="preserve"> 0.5 * 1.225 * 0.36 * 2.14 * (F374)</f>
        <v>2.7263600000000001</v>
      </c>
      <c r="N374" s="39">
        <f t="shared" si="52"/>
        <v>292.83124888888892</v>
      </c>
      <c r="O374" s="39">
        <f>N374*F374</f>
        <v>1691.9138824691361</v>
      </c>
      <c r="P374" s="39">
        <f xml:space="preserve"> P373+ MAX(J373, 0)</f>
        <v>1064248.92504946</v>
      </c>
      <c r="Q374" s="40">
        <f xml:space="preserve"> Q373 + MAX(-J373, 0)</f>
        <v>563288.06438216846</v>
      </c>
      <c r="R374" s="40">
        <f t="shared" si="53"/>
        <v>0</v>
      </c>
      <c r="S374" s="40">
        <f t="shared" si="54"/>
        <v>0</v>
      </c>
      <c r="T374" s="40">
        <f t="shared" si="58"/>
        <v>337972.83862930106</v>
      </c>
      <c r="U374" s="35">
        <f t="shared" si="55"/>
        <v>0</v>
      </c>
      <c r="V374" s="35">
        <f t="shared" si="56"/>
        <v>0</v>
      </c>
      <c r="W374" s="35">
        <f t="shared" si="59"/>
        <v>17</v>
      </c>
    </row>
    <row r="375" spans="1:23" x14ac:dyDescent="0.35">
      <c r="A375" s="3" t="s">
        <v>12</v>
      </c>
      <c r="B375" s="3">
        <v>367</v>
      </c>
      <c r="C375" s="3">
        <v>367</v>
      </c>
      <c r="D375" s="10">
        <v>21.2</v>
      </c>
      <c r="E375" s="15">
        <f>($D376-$D374)/2/3.6</f>
        <v>0.18055555555555566</v>
      </c>
      <c r="F375" s="15">
        <f t="shared" si="50"/>
        <v>5.8888888888888884</v>
      </c>
      <c r="H375" s="31">
        <f>F375</f>
        <v>5.8888888888888884</v>
      </c>
      <c r="I375" s="32">
        <f t="shared" si="51"/>
        <v>41658163.58024691</v>
      </c>
      <c r="J375" s="35">
        <f>O375</f>
        <v>2738.9569732098776</v>
      </c>
      <c r="K375" s="36">
        <f>1550*E375</f>
        <v>279.86111111111126</v>
      </c>
      <c r="L375" s="36">
        <f t="shared" si="57"/>
        <v>182.46600000000004</v>
      </c>
      <c r="M375" s="36">
        <f xml:space="preserve"> 0.5 * 1.225 * 0.36 * 2.14 * (F375)</f>
        <v>2.7787899999999999</v>
      </c>
      <c r="N375" s="39">
        <f t="shared" si="52"/>
        <v>465.10590111111134</v>
      </c>
      <c r="O375" s="39">
        <f>N375*F375</f>
        <v>2738.9569732098776</v>
      </c>
      <c r="P375" s="39">
        <f xml:space="preserve"> P374+ MAX(J374, 0)</f>
        <v>1065940.8389319291</v>
      </c>
      <c r="Q375" s="40">
        <f xml:space="preserve"> Q374 + MAX(-J374, 0)</f>
        <v>563288.06438216846</v>
      </c>
      <c r="R375" s="40">
        <f t="shared" si="53"/>
        <v>0</v>
      </c>
      <c r="S375" s="40">
        <f t="shared" si="54"/>
        <v>0</v>
      </c>
      <c r="T375" s="40">
        <f t="shared" si="58"/>
        <v>337972.83862930106</v>
      </c>
      <c r="U375" s="35">
        <f t="shared" si="55"/>
        <v>0</v>
      </c>
      <c r="V375" s="35">
        <f t="shared" si="56"/>
        <v>0</v>
      </c>
      <c r="W375" s="35">
        <f t="shared" si="59"/>
        <v>17</v>
      </c>
    </row>
    <row r="376" spans="1:23" x14ac:dyDescent="0.35">
      <c r="A376" s="3" t="s">
        <v>12</v>
      </c>
      <c r="B376" s="3">
        <v>368</v>
      </c>
      <c r="C376" s="3">
        <v>368</v>
      </c>
      <c r="D376" s="10">
        <v>22.1</v>
      </c>
      <c r="E376" s="15">
        <f>($D377-$D375)/2/3.6</f>
        <v>0.31944444444444453</v>
      </c>
      <c r="F376" s="15">
        <f t="shared" si="50"/>
        <v>6.1388888888888893</v>
      </c>
      <c r="H376" s="31">
        <f>F376</f>
        <v>6.1388888888888893</v>
      </c>
      <c r="I376" s="32">
        <f t="shared" si="51"/>
        <v>45270255.594135813</v>
      </c>
      <c r="J376" s="35">
        <f>O376</f>
        <v>4177.5239958873472</v>
      </c>
      <c r="K376" s="36">
        <f>1550*E376</f>
        <v>495.13888888888903</v>
      </c>
      <c r="L376" s="36">
        <f t="shared" si="57"/>
        <v>182.46600000000004</v>
      </c>
      <c r="M376" s="36">
        <f xml:space="preserve"> 0.5 * 1.225 * 0.36 * 2.14 * (F376)</f>
        <v>2.8967575000000001</v>
      </c>
      <c r="N376" s="39">
        <f t="shared" si="52"/>
        <v>680.50164638888907</v>
      </c>
      <c r="O376" s="39">
        <f>N376*F376</f>
        <v>4177.5239958873472</v>
      </c>
      <c r="P376" s="39">
        <f xml:space="preserve"> P375+ MAX(J375, 0)</f>
        <v>1068679.7959051391</v>
      </c>
      <c r="Q376" s="40">
        <f xml:space="preserve"> Q375 + MAX(-J375, 0)</f>
        <v>563288.06438216846</v>
      </c>
      <c r="R376" s="40">
        <f t="shared" si="53"/>
        <v>0</v>
      </c>
      <c r="S376" s="40">
        <f t="shared" si="54"/>
        <v>0</v>
      </c>
      <c r="T376" s="40">
        <f t="shared" si="58"/>
        <v>337972.83862930106</v>
      </c>
      <c r="U376" s="35">
        <f t="shared" si="55"/>
        <v>0</v>
      </c>
      <c r="V376" s="35">
        <f t="shared" si="56"/>
        <v>0</v>
      </c>
      <c r="W376" s="35">
        <f t="shared" si="59"/>
        <v>17</v>
      </c>
    </row>
    <row r="377" spans="1:23" x14ac:dyDescent="0.35">
      <c r="A377" s="3" t="s">
        <v>12</v>
      </c>
      <c r="B377" s="3">
        <v>369</v>
      </c>
      <c r="C377" s="3">
        <v>369</v>
      </c>
      <c r="D377" s="10">
        <v>23.5</v>
      </c>
      <c r="E377" s="15">
        <f>($D378-$D376)/2/3.6</f>
        <v>0.30555555555555547</v>
      </c>
      <c r="F377" s="15">
        <f t="shared" si="50"/>
        <v>6.5277777777777777</v>
      </c>
      <c r="H377" s="31">
        <f>F377</f>
        <v>6.5277777777777777</v>
      </c>
      <c r="I377" s="32">
        <f t="shared" si="51"/>
        <v>51187524.112654313</v>
      </c>
      <c r="J377" s="35">
        <f>O377</f>
        <v>4302.8328555169746</v>
      </c>
      <c r="K377" s="36">
        <f>1550*E377</f>
        <v>473.61111111111097</v>
      </c>
      <c r="L377" s="36">
        <f t="shared" si="57"/>
        <v>182.46600000000004</v>
      </c>
      <c r="M377" s="36">
        <f xml:space="preserve"> 0.5 * 1.225 * 0.36 * 2.14 * (F377)</f>
        <v>3.0802624999999999</v>
      </c>
      <c r="N377" s="39">
        <f t="shared" si="52"/>
        <v>659.15737361111098</v>
      </c>
      <c r="O377" s="39">
        <f>N377*F377</f>
        <v>4302.8328555169746</v>
      </c>
      <c r="P377" s="39">
        <f xml:space="preserve"> P376+ MAX(J376, 0)</f>
        <v>1072857.3199010263</v>
      </c>
      <c r="Q377" s="40">
        <f xml:space="preserve"> Q376 + MAX(-J376, 0)</f>
        <v>563288.06438216846</v>
      </c>
      <c r="R377" s="40">
        <f t="shared" si="53"/>
        <v>0</v>
      </c>
      <c r="S377" s="40">
        <f t="shared" si="54"/>
        <v>0</v>
      </c>
      <c r="T377" s="40">
        <f t="shared" si="58"/>
        <v>337972.83862930106</v>
      </c>
      <c r="U377" s="35">
        <f t="shared" si="55"/>
        <v>0</v>
      </c>
      <c r="V377" s="35">
        <f t="shared" si="56"/>
        <v>0</v>
      </c>
      <c r="W377" s="35">
        <f t="shared" si="59"/>
        <v>17</v>
      </c>
    </row>
    <row r="378" spans="1:23" x14ac:dyDescent="0.35">
      <c r="A378" s="3" t="s">
        <v>12</v>
      </c>
      <c r="B378" s="3">
        <v>370</v>
      </c>
      <c r="C378" s="3">
        <v>370</v>
      </c>
      <c r="D378" s="10">
        <v>24.3</v>
      </c>
      <c r="E378" s="15">
        <f>($D379-$D377)/2/3.6</f>
        <v>0.1388888888888889</v>
      </c>
      <c r="F378" s="15">
        <f t="shared" si="50"/>
        <v>6.75</v>
      </c>
      <c r="H378" s="31">
        <f>F378</f>
        <v>6.75</v>
      </c>
      <c r="I378" s="32">
        <f t="shared" si="51"/>
        <v>54731953.125</v>
      </c>
      <c r="J378" s="35">
        <f>O378</f>
        <v>2706.2700768750001</v>
      </c>
      <c r="K378" s="36">
        <f>1550*E378</f>
        <v>215.2777777777778</v>
      </c>
      <c r="L378" s="36">
        <f t="shared" si="57"/>
        <v>182.46600000000004</v>
      </c>
      <c r="M378" s="36">
        <f xml:space="preserve"> 0.5 * 1.225 * 0.36 * 2.14 * (F378)</f>
        <v>3.1851225000000003</v>
      </c>
      <c r="N378" s="39">
        <f t="shared" si="52"/>
        <v>400.92890027777781</v>
      </c>
      <c r="O378" s="39">
        <f>N378*F378</f>
        <v>2706.2700768750001</v>
      </c>
      <c r="P378" s="39">
        <f xml:space="preserve"> P377+ MAX(J377, 0)</f>
        <v>1077160.1527565434</v>
      </c>
      <c r="Q378" s="40">
        <f xml:space="preserve"> Q377 + MAX(-J377, 0)</f>
        <v>563288.06438216846</v>
      </c>
      <c r="R378" s="40">
        <f t="shared" si="53"/>
        <v>0</v>
      </c>
      <c r="S378" s="40">
        <f t="shared" si="54"/>
        <v>0</v>
      </c>
      <c r="T378" s="40">
        <f t="shared" si="58"/>
        <v>337972.83862930106</v>
      </c>
      <c r="U378" s="35">
        <f t="shared" si="55"/>
        <v>0</v>
      </c>
      <c r="V378" s="35">
        <f t="shared" si="56"/>
        <v>0</v>
      </c>
      <c r="W378" s="35">
        <f t="shared" si="59"/>
        <v>17</v>
      </c>
    </row>
    <row r="379" spans="1:23" x14ac:dyDescent="0.35">
      <c r="A379" s="3" t="s">
        <v>12</v>
      </c>
      <c r="B379" s="3">
        <v>371</v>
      </c>
      <c r="C379" s="3">
        <v>371</v>
      </c>
      <c r="D379" s="10">
        <v>24.5</v>
      </c>
      <c r="E379" s="15">
        <f>($D380-$D378)/2/3.6</f>
        <v>-6.9444444444444448E-2</v>
      </c>
      <c r="F379" s="15">
        <f t="shared" si="50"/>
        <v>6.8055555555555554</v>
      </c>
      <c r="H379" s="31">
        <f>F379</f>
        <v>6.8055555555555554</v>
      </c>
      <c r="I379" s="32">
        <f t="shared" si="51"/>
        <v>55636598.186728396</v>
      </c>
      <c r="J379" s="35">
        <f>O379</f>
        <v>531.09499749228405</v>
      </c>
      <c r="K379" s="36">
        <f>1550*E379</f>
        <v>-107.6388888888889</v>
      </c>
      <c r="L379" s="36">
        <f t="shared" si="57"/>
        <v>182.46600000000004</v>
      </c>
      <c r="M379" s="36">
        <f xml:space="preserve"> 0.5 * 1.225 * 0.36 * 2.14 * (F379)</f>
        <v>3.2113375</v>
      </c>
      <c r="N379" s="39">
        <f t="shared" si="52"/>
        <v>78.038448611111136</v>
      </c>
      <c r="O379" s="39">
        <f>N379*F379</f>
        <v>531.09499749228405</v>
      </c>
      <c r="P379" s="39">
        <f xml:space="preserve"> P378+ MAX(J378, 0)</f>
        <v>1079866.4228334185</v>
      </c>
      <c r="Q379" s="40">
        <f xml:space="preserve"> Q378 + MAX(-J378, 0)</f>
        <v>563288.06438216846</v>
      </c>
      <c r="R379" s="40">
        <f t="shared" si="53"/>
        <v>0</v>
      </c>
      <c r="S379" s="40">
        <f t="shared" si="54"/>
        <v>0</v>
      </c>
      <c r="T379" s="40">
        <f t="shared" si="58"/>
        <v>337972.83862930106</v>
      </c>
      <c r="U379" s="35">
        <f t="shared" si="55"/>
        <v>0</v>
      </c>
      <c r="V379" s="35">
        <f t="shared" si="56"/>
        <v>0</v>
      </c>
      <c r="W379" s="35">
        <f t="shared" si="59"/>
        <v>17</v>
      </c>
    </row>
    <row r="380" spans="1:23" x14ac:dyDescent="0.35">
      <c r="A380" s="3" t="s">
        <v>12</v>
      </c>
      <c r="B380" s="3">
        <v>372</v>
      </c>
      <c r="C380" s="3">
        <v>372</v>
      </c>
      <c r="D380" s="10">
        <v>23.8</v>
      </c>
      <c r="E380" s="15">
        <f>($D381-$D379)/2/3.6</f>
        <v>-0.44444444444444431</v>
      </c>
      <c r="F380" s="15">
        <f t="shared" si="50"/>
        <v>6.6111111111111107</v>
      </c>
      <c r="H380" s="31">
        <f>F380</f>
        <v>6.6111111111111107</v>
      </c>
      <c r="I380" s="32">
        <f t="shared" si="51"/>
        <v>52502781.635802455</v>
      </c>
      <c r="J380" s="35">
        <f>O380</f>
        <v>-3327.3940645987641</v>
      </c>
      <c r="K380" s="36">
        <f>1550*E380</f>
        <v>-688.88888888888869</v>
      </c>
      <c r="L380" s="36">
        <f t="shared" si="57"/>
        <v>182.46600000000004</v>
      </c>
      <c r="M380" s="36">
        <f xml:space="preserve"> 0.5 * 1.225 * 0.36 * 2.14 * (F380)</f>
        <v>3.1195849999999998</v>
      </c>
      <c r="N380" s="39">
        <f t="shared" si="52"/>
        <v>-503.30330388888871</v>
      </c>
      <c r="O380" s="39">
        <f>N380*F380</f>
        <v>-3327.3940645987641</v>
      </c>
      <c r="P380" s="39">
        <f xml:space="preserve"> P379+ MAX(J379, 0)</f>
        <v>1080397.5178309109</v>
      </c>
      <c r="Q380" s="40">
        <f xml:space="preserve"> Q379 + MAX(-J379, 0)</f>
        <v>563288.06438216846</v>
      </c>
      <c r="R380" s="40">
        <f t="shared" si="53"/>
        <v>3327.3940645987641</v>
      </c>
      <c r="S380" s="40">
        <f t="shared" si="54"/>
        <v>1996.4364387592584</v>
      </c>
      <c r="T380" s="40">
        <f t="shared" si="58"/>
        <v>337972.83862930106</v>
      </c>
      <c r="U380" s="35">
        <f t="shared" si="55"/>
        <v>3327.3940645987641</v>
      </c>
      <c r="V380" s="35">
        <f t="shared" si="56"/>
        <v>1</v>
      </c>
      <c r="W380" s="35">
        <f t="shared" si="59"/>
        <v>18</v>
      </c>
    </row>
    <row r="381" spans="1:23" x14ac:dyDescent="0.35">
      <c r="A381" s="3" t="s">
        <v>12</v>
      </c>
      <c r="B381" s="3">
        <v>373</v>
      </c>
      <c r="C381" s="3">
        <v>373</v>
      </c>
      <c r="D381" s="10">
        <v>21.3</v>
      </c>
      <c r="E381" s="15">
        <f>($D382-$D380)/2/3.6</f>
        <v>-0.84722222222222243</v>
      </c>
      <c r="F381" s="15">
        <f t="shared" si="50"/>
        <v>5.916666666666667</v>
      </c>
      <c r="H381" s="31">
        <f>F381</f>
        <v>5.916666666666667</v>
      </c>
      <c r="I381" s="32">
        <f t="shared" si="51"/>
        <v>42052092.013888896</v>
      </c>
      <c r="J381" s="35">
        <f>O381</f>
        <v>-6673.6245694212976</v>
      </c>
      <c r="K381" s="36">
        <f>1550*E381</f>
        <v>-1313.1944444444448</v>
      </c>
      <c r="L381" s="36">
        <f t="shared" si="57"/>
        <v>182.46600000000004</v>
      </c>
      <c r="M381" s="36">
        <f xml:space="preserve"> 0.5 * 1.225 * 0.36 * 2.14 * (F381)</f>
        <v>2.7918975000000001</v>
      </c>
      <c r="N381" s="39">
        <f t="shared" si="52"/>
        <v>-1127.9365469444447</v>
      </c>
      <c r="O381" s="39">
        <f>N381*F381</f>
        <v>-6673.6245694212976</v>
      </c>
      <c r="P381" s="39">
        <f xml:space="preserve"> P380+ MAX(J380, 0)</f>
        <v>1080397.5178309109</v>
      </c>
      <c r="Q381" s="40">
        <f xml:space="preserve"> Q380 + MAX(-J380, 0)</f>
        <v>566615.45844676718</v>
      </c>
      <c r="R381" s="40">
        <f t="shared" si="53"/>
        <v>6673.6245694212976</v>
      </c>
      <c r="S381" s="40">
        <f t="shared" si="54"/>
        <v>4004.1747416527783</v>
      </c>
      <c r="T381" s="40">
        <f t="shared" si="58"/>
        <v>339969.27506806032</v>
      </c>
      <c r="U381" s="35">
        <f t="shared" si="55"/>
        <v>6673.6245694212976</v>
      </c>
      <c r="V381" s="35">
        <f t="shared" si="56"/>
        <v>1</v>
      </c>
      <c r="W381" s="35">
        <f t="shared" si="59"/>
        <v>18</v>
      </c>
    </row>
    <row r="382" spans="1:23" x14ac:dyDescent="0.35">
      <c r="A382" s="3" t="s">
        <v>12</v>
      </c>
      <c r="B382" s="3">
        <v>374</v>
      </c>
      <c r="C382" s="3">
        <v>374</v>
      </c>
      <c r="D382" s="10">
        <v>17.7</v>
      </c>
      <c r="E382" s="15">
        <f>($D383-$D381)/2/3.6</f>
        <v>-0.95833333333333337</v>
      </c>
      <c r="F382" s="15">
        <f t="shared" si="50"/>
        <v>4.9166666666666661</v>
      </c>
      <c r="H382" s="31">
        <f>F382</f>
        <v>4.9166666666666661</v>
      </c>
      <c r="I382" s="32">
        <f t="shared" si="51"/>
        <v>29038550.347222213</v>
      </c>
      <c r="J382" s="35">
        <f>O382</f>
        <v>-6394.7673092361101</v>
      </c>
      <c r="K382" s="36">
        <f>1550*E382</f>
        <v>-1485.4166666666667</v>
      </c>
      <c r="L382" s="36">
        <f t="shared" si="57"/>
        <v>182.46600000000004</v>
      </c>
      <c r="M382" s="36">
        <f xml:space="preserve"> 0.5 * 1.225 * 0.36 * 2.14 * (F382)</f>
        <v>2.3200274999999997</v>
      </c>
      <c r="N382" s="39">
        <f t="shared" si="52"/>
        <v>-1300.6306391666667</v>
      </c>
      <c r="O382" s="39">
        <f>N382*F382</f>
        <v>-6394.7673092361101</v>
      </c>
      <c r="P382" s="39">
        <f xml:space="preserve"> P381+ MAX(J381, 0)</f>
        <v>1080397.5178309109</v>
      </c>
      <c r="Q382" s="40">
        <f xml:space="preserve"> Q381 + MAX(-J381, 0)</f>
        <v>573289.08301618847</v>
      </c>
      <c r="R382" s="40">
        <f t="shared" si="53"/>
        <v>6394.7673092361101</v>
      </c>
      <c r="S382" s="40">
        <f t="shared" si="54"/>
        <v>3836.8603855416659</v>
      </c>
      <c r="T382" s="40">
        <f t="shared" si="58"/>
        <v>343973.44980971311</v>
      </c>
      <c r="U382" s="35">
        <f t="shared" si="55"/>
        <v>6394.7673092361101</v>
      </c>
      <c r="V382" s="35">
        <f t="shared" si="56"/>
        <v>1</v>
      </c>
      <c r="W382" s="35">
        <f t="shared" si="59"/>
        <v>18</v>
      </c>
    </row>
    <row r="383" spans="1:23" x14ac:dyDescent="0.35">
      <c r="A383" s="3" t="s">
        <v>12</v>
      </c>
      <c r="B383" s="3">
        <v>375</v>
      </c>
      <c r="C383" s="3">
        <v>375</v>
      </c>
      <c r="D383" s="10">
        <v>14.4</v>
      </c>
      <c r="E383" s="15">
        <f>($D384-$D382)/2/3.6</f>
        <v>-0.80555555555555536</v>
      </c>
      <c r="F383" s="15">
        <f t="shared" si="50"/>
        <v>4</v>
      </c>
      <c r="H383" s="31">
        <f>F383</f>
        <v>4</v>
      </c>
      <c r="I383" s="32">
        <f t="shared" si="51"/>
        <v>19220000</v>
      </c>
      <c r="J383" s="35">
        <f>O383</f>
        <v>-4257.0305244444426</v>
      </c>
      <c r="K383" s="36">
        <f>1550*E383</f>
        <v>-1248.6111111111109</v>
      </c>
      <c r="L383" s="36">
        <f t="shared" si="57"/>
        <v>182.46600000000004</v>
      </c>
      <c r="M383" s="36">
        <f xml:space="preserve"> 0.5 * 1.225 * 0.36 * 2.14 * (F383)</f>
        <v>1.88748</v>
      </c>
      <c r="N383" s="39">
        <f t="shared" si="52"/>
        <v>-1064.2576311111106</v>
      </c>
      <c r="O383" s="39">
        <f>N383*F383</f>
        <v>-4257.0305244444426</v>
      </c>
      <c r="P383" s="39">
        <f xml:space="preserve"> P382+ MAX(J382, 0)</f>
        <v>1080397.5178309109</v>
      </c>
      <c r="Q383" s="40">
        <f xml:space="preserve"> Q382 + MAX(-J382, 0)</f>
        <v>579683.85032542457</v>
      </c>
      <c r="R383" s="40">
        <f t="shared" si="53"/>
        <v>4257.0305244444426</v>
      </c>
      <c r="S383" s="40">
        <f t="shared" si="54"/>
        <v>2554.2183146666653</v>
      </c>
      <c r="T383" s="40">
        <f t="shared" si="58"/>
        <v>347810.3101952548</v>
      </c>
      <c r="U383" s="35">
        <f t="shared" si="55"/>
        <v>4257.0305244444426</v>
      </c>
      <c r="V383" s="35">
        <f t="shared" si="56"/>
        <v>1</v>
      </c>
      <c r="W383" s="35">
        <f t="shared" si="59"/>
        <v>18</v>
      </c>
    </row>
    <row r="384" spans="1:23" x14ac:dyDescent="0.35">
      <c r="A384" s="3" t="s">
        <v>12</v>
      </c>
      <c r="B384" s="3">
        <v>376</v>
      </c>
      <c r="C384" s="3">
        <v>376</v>
      </c>
      <c r="D384" s="10">
        <v>11.9</v>
      </c>
      <c r="E384" s="15">
        <f>($D385-$D383)/2/3.6</f>
        <v>-0.58333333333333348</v>
      </c>
      <c r="F384" s="15">
        <f t="shared" si="50"/>
        <v>3.3055555555555554</v>
      </c>
      <c r="H384" s="31">
        <f>F384</f>
        <v>3.3055555555555554</v>
      </c>
      <c r="I384" s="32">
        <f t="shared" si="51"/>
        <v>13125695.408950614</v>
      </c>
      <c r="J384" s="35">
        <f>O384</f>
        <v>-2380.4656673842596</v>
      </c>
      <c r="K384" s="36">
        <f>1550*E384</f>
        <v>-904.16666666666686</v>
      </c>
      <c r="L384" s="36">
        <f t="shared" si="57"/>
        <v>182.46600000000004</v>
      </c>
      <c r="M384" s="36">
        <f xml:space="preserve"> 0.5 * 1.225 * 0.36 * 2.14 * (F384)</f>
        <v>1.5597924999999999</v>
      </c>
      <c r="N384" s="39">
        <f t="shared" si="52"/>
        <v>-720.14087416666689</v>
      </c>
      <c r="O384" s="39">
        <f>N384*F384</f>
        <v>-2380.4656673842596</v>
      </c>
      <c r="P384" s="39">
        <f xml:space="preserve"> P383+ MAX(J383, 0)</f>
        <v>1080397.5178309109</v>
      </c>
      <c r="Q384" s="40">
        <f xml:space="preserve"> Q383 + MAX(-J383, 0)</f>
        <v>583940.88084986899</v>
      </c>
      <c r="R384" s="40">
        <f t="shared" si="53"/>
        <v>2380.4656673842596</v>
      </c>
      <c r="S384" s="40">
        <f t="shared" si="54"/>
        <v>1428.2794004305558</v>
      </c>
      <c r="T384" s="40">
        <f t="shared" si="58"/>
        <v>350364.52850992145</v>
      </c>
      <c r="U384" s="35">
        <f t="shared" si="55"/>
        <v>2380.4656673842596</v>
      </c>
      <c r="V384" s="35">
        <f t="shared" si="56"/>
        <v>1</v>
      </c>
      <c r="W384" s="35">
        <f t="shared" si="59"/>
        <v>18</v>
      </c>
    </row>
    <row r="385" spans="1:23" x14ac:dyDescent="0.35">
      <c r="A385" s="3" t="s">
        <v>12</v>
      </c>
      <c r="B385" s="3">
        <v>377</v>
      </c>
      <c r="C385" s="3">
        <v>377</v>
      </c>
      <c r="D385" s="10">
        <v>10.199999999999999</v>
      </c>
      <c r="E385" s="15">
        <f>($D386-$D384)/2/3.6</f>
        <v>-0.41666666666666663</v>
      </c>
      <c r="F385" s="15">
        <f t="shared" si="50"/>
        <v>2.833333333333333</v>
      </c>
      <c r="H385" s="31">
        <f>F385</f>
        <v>2.833333333333333</v>
      </c>
      <c r="I385" s="32">
        <f t="shared" si="51"/>
        <v>9643368.0555555522</v>
      </c>
      <c r="J385" s="35">
        <f>O385</f>
        <v>-1309.0860436111107</v>
      </c>
      <c r="K385" s="36">
        <f>1550*E385</f>
        <v>-645.83333333333326</v>
      </c>
      <c r="L385" s="36">
        <f t="shared" si="57"/>
        <v>182.46600000000004</v>
      </c>
      <c r="M385" s="36">
        <f xml:space="preserve"> 0.5 * 1.225 * 0.36 * 2.14 * (F385)</f>
        <v>1.336965</v>
      </c>
      <c r="N385" s="39">
        <f t="shared" si="52"/>
        <v>-462.03036833333323</v>
      </c>
      <c r="O385" s="39">
        <f>N385*F385</f>
        <v>-1309.0860436111107</v>
      </c>
      <c r="P385" s="39">
        <f xml:space="preserve"> P384+ MAX(J384, 0)</f>
        <v>1080397.5178309109</v>
      </c>
      <c r="Q385" s="40">
        <f xml:space="preserve"> Q384 + MAX(-J384, 0)</f>
        <v>586321.3465172532</v>
      </c>
      <c r="R385" s="40">
        <f t="shared" si="53"/>
        <v>1309.0860436111107</v>
      </c>
      <c r="S385" s="40">
        <f t="shared" si="54"/>
        <v>785.45162616666641</v>
      </c>
      <c r="T385" s="40">
        <f t="shared" si="58"/>
        <v>351792.80791035201</v>
      </c>
      <c r="U385" s="35">
        <f t="shared" si="55"/>
        <v>1309.0860436111107</v>
      </c>
      <c r="V385" s="35">
        <f t="shared" si="56"/>
        <v>1</v>
      </c>
      <c r="W385" s="35">
        <f t="shared" si="59"/>
        <v>18</v>
      </c>
    </row>
    <row r="386" spans="1:23" x14ac:dyDescent="0.35">
      <c r="A386" s="3" t="s">
        <v>12</v>
      </c>
      <c r="B386" s="3">
        <v>378</v>
      </c>
      <c r="C386" s="3">
        <v>378</v>
      </c>
      <c r="D386" s="10">
        <v>8.9</v>
      </c>
      <c r="E386" s="15">
        <f>($D387-$D385)/2/3.6</f>
        <v>-0.30555555555555547</v>
      </c>
      <c r="F386" s="15">
        <f t="shared" si="50"/>
        <v>2.4722222222222223</v>
      </c>
      <c r="H386" s="31">
        <f>F386</f>
        <v>2.4722222222222223</v>
      </c>
      <c r="I386" s="32">
        <f t="shared" si="51"/>
        <v>7341899.1126543228</v>
      </c>
      <c r="J386" s="35">
        <f>O386</f>
        <v>-716.89139948302443</v>
      </c>
      <c r="K386" s="36">
        <f>1550*E386</f>
        <v>-473.61111111111097</v>
      </c>
      <c r="L386" s="36">
        <f t="shared" si="57"/>
        <v>182.46600000000004</v>
      </c>
      <c r="M386" s="36">
        <f xml:space="preserve"> 0.5 * 1.225 * 0.36 * 2.14 * (F386)</f>
        <v>1.1665675</v>
      </c>
      <c r="N386" s="39">
        <f t="shared" si="52"/>
        <v>-289.97854361111098</v>
      </c>
      <c r="O386" s="39">
        <f>N386*F386</f>
        <v>-716.89139948302443</v>
      </c>
      <c r="P386" s="39">
        <f xml:space="preserve"> P385+ MAX(J385, 0)</f>
        <v>1080397.5178309109</v>
      </c>
      <c r="Q386" s="40">
        <f xml:space="preserve"> Q385 + MAX(-J385, 0)</f>
        <v>587630.43256086437</v>
      </c>
      <c r="R386" s="40">
        <f t="shared" si="53"/>
        <v>716.89139948302443</v>
      </c>
      <c r="S386" s="40">
        <f t="shared" si="54"/>
        <v>430.13483968981467</v>
      </c>
      <c r="T386" s="40">
        <f t="shared" si="58"/>
        <v>352578.25953651866</v>
      </c>
      <c r="U386" s="35">
        <f t="shared" si="55"/>
        <v>716.89139948302443</v>
      </c>
      <c r="V386" s="35">
        <f t="shared" si="56"/>
        <v>1</v>
      </c>
      <c r="W386" s="35">
        <f t="shared" si="59"/>
        <v>18</v>
      </c>
    </row>
    <row r="387" spans="1:23" x14ac:dyDescent="0.35">
      <c r="A387" s="3" t="s">
        <v>12</v>
      </c>
      <c r="B387" s="3">
        <v>379</v>
      </c>
      <c r="C387" s="3">
        <v>379</v>
      </c>
      <c r="D387" s="10">
        <v>8</v>
      </c>
      <c r="E387" s="15">
        <f>($D388-$D386)/2/3.6</f>
        <v>-0.23611111111111113</v>
      </c>
      <c r="F387" s="15">
        <f t="shared" si="50"/>
        <v>2.2222222222222223</v>
      </c>
      <c r="H387" s="31">
        <f>F387</f>
        <v>2.2222222222222223</v>
      </c>
      <c r="I387" s="32">
        <f t="shared" si="51"/>
        <v>5932098.7654320998</v>
      </c>
      <c r="J387" s="35">
        <f>O387</f>
        <v>-405.46138271604934</v>
      </c>
      <c r="K387" s="36">
        <f>1550*E387</f>
        <v>-365.97222222222223</v>
      </c>
      <c r="L387" s="36">
        <f t="shared" si="57"/>
        <v>182.46600000000004</v>
      </c>
      <c r="M387" s="36">
        <f xml:space="preserve"> 0.5 * 1.225 * 0.36 * 2.14 * (F387)</f>
        <v>1.0486</v>
      </c>
      <c r="N387" s="39">
        <f t="shared" si="52"/>
        <v>-182.4576222222222</v>
      </c>
      <c r="O387" s="39">
        <f>N387*F387</f>
        <v>-405.46138271604934</v>
      </c>
      <c r="P387" s="39">
        <f xml:space="preserve"> P386+ MAX(J386, 0)</f>
        <v>1080397.5178309109</v>
      </c>
      <c r="Q387" s="40">
        <f xml:space="preserve"> Q386 + MAX(-J386, 0)</f>
        <v>588347.32396034745</v>
      </c>
      <c r="R387" s="40">
        <f t="shared" si="53"/>
        <v>405.46138271604934</v>
      </c>
      <c r="S387" s="40">
        <f t="shared" si="54"/>
        <v>243.27682962962959</v>
      </c>
      <c r="T387" s="40">
        <f t="shared" si="58"/>
        <v>353008.39437620848</v>
      </c>
      <c r="U387" s="35">
        <f t="shared" si="55"/>
        <v>405.46138271604934</v>
      </c>
      <c r="V387" s="35">
        <f t="shared" si="56"/>
        <v>1</v>
      </c>
      <c r="W387" s="35">
        <f t="shared" si="59"/>
        <v>18</v>
      </c>
    </row>
    <row r="388" spans="1:23" x14ac:dyDescent="0.35">
      <c r="A388" s="3" t="s">
        <v>12</v>
      </c>
      <c r="B388" s="3">
        <v>380</v>
      </c>
      <c r="C388" s="3">
        <v>380</v>
      </c>
      <c r="D388" s="10">
        <v>7.2</v>
      </c>
      <c r="E388" s="15">
        <f>($D389-$D387)/2/3.6</f>
        <v>-0.26388888888888895</v>
      </c>
      <c r="F388" s="15">
        <f t="shared" si="50"/>
        <v>2</v>
      </c>
      <c r="H388" s="31">
        <f>F388</f>
        <v>2</v>
      </c>
      <c r="I388" s="32">
        <f t="shared" si="51"/>
        <v>4805000</v>
      </c>
      <c r="J388" s="35">
        <f>O388</f>
        <v>-451.23607555555571</v>
      </c>
      <c r="K388" s="36">
        <f>1550*E388</f>
        <v>-409.02777777777789</v>
      </c>
      <c r="L388" s="36">
        <f t="shared" si="57"/>
        <v>182.46600000000004</v>
      </c>
      <c r="M388" s="36">
        <f xml:space="preserve"> 0.5 * 1.225 * 0.36 * 2.14 * (F388)</f>
        <v>0.94374000000000002</v>
      </c>
      <c r="N388" s="39">
        <f t="shared" si="52"/>
        <v>-225.61803777777786</v>
      </c>
      <c r="O388" s="39">
        <f>N388*F388</f>
        <v>-451.23607555555571</v>
      </c>
      <c r="P388" s="39">
        <f xml:space="preserve"> P387+ MAX(J387, 0)</f>
        <v>1080397.5178309109</v>
      </c>
      <c r="Q388" s="40">
        <f xml:space="preserve"> Q387 + MAX(-J387, 0)</f>
        <v>588752.78534306353</v>
      </c>
      <c r="R388" s="40">
        <f t="shared" si="53"/>
        <v>451.23607555555571</v>
      </c>
      <c r="S388" s="40">
        <f t="shared" si="54"/>
        <v>270.74164533333339</v>
      </c>
      <c r="T388" s="40">
        <f t="shared" si="58"/>
        <v>353251.67120583809</v>
      </c>
      <c r="U388" s="35">
        <f t="shared" si="55"/>
        <v>451.23607555555571</v>
      </c>
      <c r="V388" s="35">
        <f t="shared" si="56"/>
        <v>1</v>
      </c>
      <c r="W388" s="35">
        <f t="shared" si="59"/>
        <v>18</v>
      </c>
    </row>
    <row r="389" spans="1:23" x14ac:dyDescent="0.35">
      <c r="A389" s="3" t="s">
        <v>12</v>
      </c>
      <c r="B389" s="3">
        <v>381</v>
      </c>
      <c r="C389" s="3">
        <v>381</v>
      </c>
      <c r="D389" s="10">
        <v>6.1</v>
      </c>
      <c r="E389" s="15">
        <f>($D390-$D388)/2/3.6</f>
        <v>-0.31944444444444442</v>
      </c>
      <c r="F389" s="15">
        <f t="shared" si="50"/>
        <v>1.6944444444444442</v>
      </c>
      <c r="H389" s="31">
        <f>F389</f>
        <v>1.6944444444444442</v>
      </c>
      <c r="I389" s="32">
        <f t="shared" si="51"/>
        <v>3448959.2978395056</v>
      </c>
      <c r="J389" s="35">
        <f>O389</f>
        <v>-528.45203374228367</v>
      </c>
      <c r="K389" s="36">
        <f>1550*E389</f>
        <v>-495.13888888888886</v>
      </c>
      <c r="L389" s="36">
        <f t="shared" si="57"/>
        <v>182.46600000000004</v>
      </c>
      <c r="M389" s="36">
        <f xml:space="preserve"> 0.5 * 1.225 * 0.36 * 2.14 * (F389)</f>
        <v>0.79955749999999992</v>
      </c>
      <c r="N389" s="39">
        <f t="shared" si="52"/>
        <v>-311.8733313888888</v>
      </c>
      <c r="O389" s="39">
        <f>N389*F389</f>
        <v>-528.45203374228367</v>
      </c>
      <c r="P389" s="39">
        <f xml:space="preserve"> P388+ MAX(J388, 0)</f>
        <v>1080397.5178309109</v>
      </c>
      <c r="Q389" s="40">
        <f xml:space="preserve"> Q388 + MAX(-J388, 0)</f>
        <v>589204.02141861909</v>
      </c>
      <c r="R389" s="40">
        <f t="shared" si="53"/>
        <v>528.45203374228367</v>
      </c>
      <c r="S389" s="40">
        <f t="shared" si="54"/>
        <v>317.07122024537017</v>
      </c>
      <c r="T389" s="40">
        <f t="shared" si="58"/>
        <v>353522.41285117145</v>
      </c>
      <c r="U389" s="35">
        <f t="shared" si="55"/>
        <v>528.45203374228367</v>
      </c>
      <c r="V389" s="35">
        <f t="shared" si="56"/>
        <v>1</v>
      </c>
      <c r="W389" s="35">
        <f t="shared" si="59"/>
        <v>18</v>
      </c>
    </row>
    <row r="390" spans="1:23" x14ac:dyDescent="0.35">
      <c r="A390" s="3" t="s">
        <v>12</v>
      </c>
      <c r="B390" s="3">
        <v>382</v>
      </c>
      <c r="C390" s="3">
        <v>382</v>
      </c>
      <c r="D390" s="10">
        <v>4.9000000000000004</v>
      </c>
      <c r="E390" s="15">
        <f>($D391-$D389)/2/3.6</f>
        <v>-0.33333333333333326</v>
      </c>
      <c r="F390" s="15">
        <f t="shared" si="50"/>
        <v>1.3611111111111112</v>
      </c>
      <c r="H390" s="31">
        <f>F390</f>
        <v>1.3611111111111112</v>
      </c>
      <c r="I390" s="32">
        <f t="shared" si="51"/>
        <v>2225463.9274691357</v>
      </c>
      <c r="J390" s="35">
        <f>O390</f>
        <v>-454.01004331018498</v>
      </c>
      <c r="K390" s="36">
        <f>1550*E390</f>
        <v>-516.66666666666652</v>
      </c>
      <c r="L390" s="36">
        <f t="shared" si="57"/>
        <v>182.46600000000004</v>
      </c>
      <c r="M390" s="36">
        <f xml:space="preserve"> 0.5 * 1.225 * 0.36 * 2.14 * (F390)</f>
        <v>0.64226749999999999</v>
      </c>
      <c r="N390" s="39">
        <f t="shared" si="52"/>
        <v>-333.5583991666665</v>
      </c>
      <c r="O390" s="39">
        <f>N390*F390</f>
        <v>-454.01004331018498</v>
      </c>
      <c r="P390" s="39">
        <f xml:space="preserve"> P389+ MAX(J389, 0)</f>
        <v>1080397.5178309109</v>
      </c>
      <c r="Q390" s="40">
        <f xml:space="preserve"> Q389 + MAX(-J389, 0)</f>
        <v>589732.47345236142</v>
      </c>
      <c r="R390" s="40">
        <f t="shared" si="53"/>
        <v>454.01004331018498</v>
      </c>
      <c r="S390" s="40">
        <f t="shared" si="54"/>
        <v>272.40602598611099</v>
      </c>
      <c r="T390" s="40">
        <f t="shared" si="58"/>
        <v>353839.48407141684</v>
      </c>
      <c r="U390" s="35">
        <f t="shared" si="55"/>
        <v>454.01004331018498</v>
      </c>
      <c r="V390" s="35">
        <f t="shared" si="56"/>
        <v>1</v>
      </c>
      <c r="W390" s="35">
        <f t="shared" si="59"/>
        <v>18</v>
      </c>
    </row>
    <row r="391" spans="1:23" x14ac:dyDescent="0.35">
      <c r="A391" s="3" t="s">
        <v>12</v>
      </c>
      <c r="B391" s="3">
        <v>383</v>
      </c>
      <c r="C391" s="3">
        <v>383</v>
      </c>
      <c r="D391" s="10">
        <v>3.7</v>
      </c>
      <c r="E391" s="15">
        <f>($D392-$D390)/2/3.6</f>
        <v>-0.36111111111111116</v>
      </c>
      <c r="F391" s="15">
        <f t="shared" si="50"/>
        <v>1.0277777777777779</v>
      </c>
      <c r="H391" s="31">
        <f>F391</f>
        <v>1.0277777777777779</v>
      </c>
      <c r="I391" s="32">
        <f t="shared" si="51"/>
        <v>1268913.0015432101</v>
      </c>
      <c r="J391" s="35">
        <f>O391</f>
        <v>-387.23711263117292</v>
      </c>
      <c r="K391" s="36">
        <f>1550*E391</f>
        <v>-559.72222222222229</v>
      </c>
      <c r="L391" s="36">
        <f t="shared" si="57"/>
        <v>182.46600000000004</v>
      </c>
      <c r="M391" s="36">
        <f xml:space="preserve"> 0.5 * 1.225 * 0.36 * 2.14 * (F391)</f>
        <v>0.48497750000000006</v>
      </c>
      <c r="N391" s="39">
        <f t="shared" si="52"/>
        <v>-376.77124472222226</v>
      </c>
      <c r="O391" s="39">
        <f>N391*F391</f>
        <v>-387.23711263117292</v>
      </c>
      <c r="P391" s="39">
        <f xml:space="preserve"> P390+ MAX(J390, 0)</f>
        <v>1080397.5178309109</v>
      </c>
      <c r="Q391" s="40">
        <f xml:space="preserve"> Q390 + MAX(-J390, 0)</f>
        <v>590186.48349567165</v>
      </c>
      <c r="R391" s="40">
        <f t="shared" si="53"/>
        <v>387.23711263117292</v>
      </c>
      <c r="S391" s="40">
        <f t="shared" si="54"/>
        <v>232.34226757870374</v>
      </c>
      <c r="T391" s="40">
        <f t="shared" si="58"/>
        <v>354111.89009740297</v>
      </c>
      <c r="U391" s="35">
        <f t="shared" si="55"/>
        <v>387.23711263117292</v>
      </c>
      <c r="V391" s="35">
        <f t="shared" si="56"/>
        <v>1</v>
      </c>
      <c r="W391" s="35">
        <f t="shared" si="59"/>
        <v>18</v>
      </c>
    </row>
    <row r="392" spans="1:23" x14ac:dyDescent="0.35">
      <c r="A392" s="3" t="s">
        <v>12</v>
      </c>
      <c r="B392" s="3">
        <v>384</v>
      </c>
      <c r="C392" s="3">
        <v>384</v>
      </c>
      <c r="D392" s="10">
        <v>2.2999999999999998</v>
      </c>
      <c r="E392" s="15">
        <f>($D393-$D391)/2/3.6</f>
        <v>-0.3888888888888889</v>
      </c>
      <c r="F392" s="15">
        <f t="shared" si="50"/>
        <v>0.63888888888888884</v>
      </c>
      <c r="H392" s="31">
        <f>F392</f>
        <v>0.63888888888888884</v>
      </c>
      <c r="I392" s="32">
        <f t="shared" si="51"/>
        <v>490325.03858024685</v>
      </c>
      <c r="J392" s="35">
        <f>O392</f>
        <v>-268.33991726080251</v>
      </c>
      <c r="K392" s="36">
        <f>1550*E392</f>
        <v>-602.77777777777783</v>
      </c>
      <c r="L392" s="36">
        <f t="shared" si="57"/>
        <v>182.46600000000004</v>
      </c>
      <c r="M392" s="36">
        <f xml:space="preserve"> 0.5 * 1.225 * 0.36 * 2.14 * (F392)</f>
        <v>0.30147249999999998</v>
      </c>
      <c r="N392" s="39">
        <f t="shared" si="52"/>
        <v>-420.01030527777783</v>
      </c>
      <c r="O392" s="39">
        <f>N392*F392</f>
        <v>-268.33991726080251</v>
      </c>
      <c r="P392" s="39">
        <f xml:space="preserve"> P391+ MAX(J391, 0)</f>
        <v>1080397.5178309109</v>
      </c>
      <c r="Q392" s="40">
        <f xml:space="preserve"> Q391 + MAX(-J391, 0)</f>
        <v>590573.72060830286</v>
      </c>
      <c r="R392" s="40">
        <f t="shared" si="53"/>
        <v>268.33991726080251</v>
      </c>
      <c r="S392" s="40">
        <f t="shared" si="54"/>
        <v>161.00395035648151</v>
      </c>
      <c r="T392" s="40">
        <f t="shared" si="58"/>
        <v>354344.23236498167</v>
      </c>
      <c r="U392" s="35">
        <f t="shared" si="55"/>
        <v>268.33991726080251</v>
      </c>
      <c r="V392" s="35">
        <f t="shared" si="56"/>
        <v>1</v>
      </c>
      <c r="W392" s="35">
        <f t="shared" si="59"/>
        <v>18</v>
      </c>
    </row>
    <row r="393" spans="1:23" x14ac:dyDescent="0.35">
      <c r="A393" s="3" t="s">
        <v>12</v>
      </c>
      <c r="B393" s="3">
        <v>385</v>
      </c>
      <c r="C393" s="3">
        <v>385</v>
      </c>
      <c r="D393" s="10">
        <v>0.9</v>
      </c>
      <c r="E393" s="15">
        <f>($D394-$D392)/2/3.6</f>
        <v>-0.31944444444444442</v>
      </c>
      <c r="F393" s="15">
        <f t="shared" ref="F393:F456" si="60">D393/3.6</f>
        <v>0.25</v>
      </c>
      <c r="H393" s="31">
        <f>F393</f>
        <v>0.25</v>
      </c>
      <c r="I393" s="32">
        <f t="shared" ref="I393:I456" si="61">0.5 * (1550 * H393)^2</f>
        <v>75078.125</v>
      </c>
      <c r="J393" s="35">
        <f>O393</f>
        <v>-78.138730347222193</v>
      </c>
      <c r="K393" s="36">
        <f>1550*E393</f>
        <v>-495.13888888888886</v>
      </c>
      <c r="L393" s="36">
        <f t="shared" si="57"/>
        <v>182.46600000000004</v>
      </c>
      <c r="M393" s="36">
        <f xml:space="preserve"> 0.5 * 1.225 * 0.36 * 2.14 * (F393)</f>
        <v>0.1179675</v>
      </c>
      <c r="N393" s="39">
        <f t="shared" ref="N393:N456" si="62">K393+L393+M393</f>
        <v>-312.55492138888877</v>
      </c>
      <c r="O393" s="39">
        <f>N393*F393</f>
        <v>-78.138730347222193</v>
      </c>
      <c r="P393" s="39">
        <f xml:space="preserve"> P392+ MAX(J392, 0)</f>
        <v>1080397.5178309109</v>
      </c>
      <c r="Q393" s="40">
        <f xml:space="preserve"> Q392 + MAX(-J392, 0)</f>
        <v>590842.06052556366</v>
      </c>
      <c r="R393" s="40">
        <f t="shared" ref="R393:R456" si="63">IF( J393 &lt; 0, -J393, 0 )</f>
        <v>78.138730347222193</v>
      </c>
      <c r="S393" s="40">
        <f t="shared" ref="S393:S456" si="64" xml:space="preserve"> R393 * 0.6</f>
        <v>46.883238208333317</v>
      </c>
      <c r="T393" s="40">
        <f t="shared" si="58"/>
        <v>354505.23631533817</v>
      </c>
      <c r="U393" s="35">
        <f t="shared" ref="U393:U456" si="65" xml:space="preserve"> IF( O393 &lt; 0, -O393, 0 )</f>
        <v>78.138730347222193</v>
      </c>
      <c r="V393" s="35">
        <f t="shared" ref="V393:V456" si="66">IF( R393 &gt; 0, 1, 0 )</f>
        <v>1</v>
      </c>
      <c r="W393" s="35">
        <f t="shared" si="59"/>
        <v>18</v>
      </c>
    </row>
    <row r="394" spans="1:23" x14ac:dyDescent="0.35">
      <c r="A394" s="3" t="s">
        <v>12</v>
      </c>
      <c r="B394" s="3">
        <v>386</v>
      </c>
      <c r="C394" s="3">
        <v>386</v>
      </c>
      <c r="D394" s="10">
        <v>0</v>
      </c>
      <c r="E394" s="15">
        <f>($D395-$D393)/2/3.6</f>
        <v>-0.125</v>
      </c>
      <c r="F394" s="15">
        <f t="shared" si="60"/>
        <v>0</v>
      </c>
      <c r="H394" s="31">
        <f>F394</f>
        <v>0</v>
      </c>
      <c r="I394" s="32">
        <f t="shared" si="61"/>
        <v>0</v>
      </c>
      <c r="J394" s="35">
        <f>O394</f>
        <v>0</v>
      </c>
      <c r="K394" s="36">
        <f>1550*E394</f>
        <v>-193.75</v>
      </c>
      <c r="L394" s="36">
        <f t="shared" ref="L394:L457" si="67" xml:space="preserve"> 0.012 * 1550 * 9.81</f>
        <v>182.46600000000004</v>
      </c>
      <c r="M394" s="36">
        <f xml:space="preserve"> 0.5 * 1.225 * 0.36 * 2.14 * (F394)</f>
        <v>0</v>
      </c>
      <c r="N394" s="39">
        <f t="shared" si="62"/>
        <v>-11.283999999999963</v>
      </c>
      <c r="O394" s="39">
        <f>N394*F394</f>
        <v>0</v>
      </c>
      <c r="P394" s="39">
        <f xml:space="preserve"> P393+ MAX(J393, 0)</f>
        <v>1080397.5178309109</v>
      </c>
      <c r="Q394" s="40">
        <f xml:space="preserve"> Q393 + MAX(-J393, 0)</f>
        <v>590920.19925591093</v>
      </c>
      <c r="R394" s="40">
        <f t="shared" si="63"/>
        <v>0</v>
      </c>
      <c r="S394" s="40">
        <f t="shared" si="64"/>
        <v>0</v>
      </c>
      <c r="T394" s="40">
        <f t="shared" ref="T394:T457" si="68" xml:space="preserve"> T393 + S393</f>
        <v>354552.11955354648</v>
      </c>
      <c r="U394" s="35">
        <f t="shared" si="65"/>
        <v>0</v>
      </c>
      <c r="V394" s="35">
        <f t="shared" si="66"/>
        <v>0</v>
      </c>
      <c r="W394" s="35">
        <f t="shared" ref="W394:W457" si="69">IF( AND( V394 = 1, V393 = 0 ), W393 + 1, W393 )</f>
        <v>18</v>
      </c>
    </row>
    <row r="395" spans="1:23" x14ac:dyDescent="0.35">
      <c r="A395" s="3" t="s">
        <v>12</v>
      </c>
      <c r="B395" s="3">
        <v>387</v>
      </c>
      <c r="C395" s="3">
        <v>387</v>
      </c>
      <c r="D395" s="10">
        <v>0</v>
      </c>
      <c r="E395" s="15">
        <f>($D396-$D394)/2/3.6</f>
        <v>0</v>
      </c>
      <c r="F395" s="15">
        <f t="shared" si="60"/>
        <v>0</v>
      </c>
      <c r="H395" s="31">
        <f>F395</f>
        <v>0</v>
      </c>
      <c r="I395" s="32">
        <f t="shared" si="61"/>
        <v>0</v>
      </c>
      <c r="J395" s="35">
        <f>O395</f>
        <v>0</v>
      </c>
      <c r="K395" s="36">
        <f>1550*E395</f>
        <v>0</v>
      </c>
      <c r="L395" s="36">
        <f t="shared" si="67"/>
        <v>182.46600000000004</v>
      </c>
      <c r="M395" s="36">
        <f xml:space="preserve"> 0.5 * 1.225 * 0.36 * 2.14 * (F395)</f>
        <v>0</v>
      </c>
      <c r="N395" s="39">
        <f t="shared" si="62"/>
        <v>182.46600000000004</v>
      </c>
      <c r="O395" s="39">
        <f>N395*F395</f>
        <v>0</v>
      </c>
      <c r="P395" s="39">
        <f xml:space="preserve"> P394+ MAX(J394, 0)</f>
        <v>1080397.5178309109</v>
      </c>
      <c r="Q395" s="40">
        <f xml:space="preserve"> Q394 + MAX(-J394, 0)</f>
        <v>590920.19925591093</v>
      </c>
      <c r="R395" s="40">
        <f t="shared" si="63"/>
        <v>0</v>
      </c>
      <c r="S395" s="40">
        <f t="shared" si="64"/>
        <v>0</v>
      </c>
      <c r="T395" s="40">
        <f t="shared" si="68"/>
        <v>354552.11955354648</v>
      </c>
      <c r="U395" s="35">
        <f t="shared" si="65"/>
        <v>0</v>
      </c>
      <c r="V395" s="35">
        <f t="shared" si="66"/>
        <v>0</v>
      </c>
      <c r="W395" s="35">
        <f t="shared" si="69"/>
        <v>18</v>
      </c>
    </row>
    <row r="396" spans="1:23" x14ac:dyDescent="0.35">
      <c r="A396" s="3" t="s">
        <v>12</v>
      </c>
      <c r="B396" s="3">
        <v>388</v>
      </c>
      <c r="C396" s="3">
        <v>388</v>
      </c>
      <c r="D396" s="10">
        <v>0</v>
      </c>
      <c r="E396" s="15">
        <f>($D397-$D395)/2/3.6</f>
        <v>0</v>
      </c>
      <c r="F396" s="15">
        <f t="shared" si="60"/>
        <v>0</v>
      </c>
      <c r="H396" s="31">
        <f>F396</f>
        <v>0</v>
      </c>
      <c r="I396" s="32">
        <f t="shared" si="61"/>
        <v>0</v>
      </c>
      <c r="J396" s="35">
        <f>O396</f>
        <v>0</v>
      </c>
      <c r="K396" s="36">
        <f>1550*E396</f>
        <v>0</v>
      </c>
      <c r="L396" s="36">
        <f t="shared" si="67"/>
        <v>182.46600000000004</v>
      </c>
      <c r="M396" s="36">
        <f xml:space="preserve"> 0.5 * 1.225 * 0.36 * 2.14 * (F396)</f>
        <v>0</v>
      </c>
      <c r="N396" s="39">
        <f t="shared" si="62"/>
        <v>182.46600000000004</v>
      </c>
      <c r="O396" s="39">
        <f>N396*F396</f>
        <v>0</v>
      </c>
      <c r="P396" s="39">
        <f xml:space="preserve"> P395+ MAX(J395, 0)</f>
        <v>1080397.5178309109</v>
      </c>
      <c r="Q396" s="40">
        <f xml:space="preserve"> Q395 + MAX(-J395, 0)</f>
        <v>590920.19925591093</v>
      </c>
      <c r="R396" s="40">
        <f t="shared" si="63"/>
        <v>0</v>
      </c>
      <c r="S396" s="40">
        <f t="shared" si="64"/>
        <v>0</v>
      </c>
      <c r="T396" s="40">
        <f t="shared" si="68"/>
        <v>354552.11955354648</v>
      </c>
      <c r="U396" s="35">
        <f t="shared" si="65"/>
        <v>0</v>
      </c>
      <c r="V396" s="35">
        <f t="shared" si="66"/>
        <v>0</v>
      </c>
      <c r="W396" s="35">
        <f t="shared" si="69"/>
        <v>18</v>
      </c>
    </row>
    <row r="397" spans="1:23" x14ac:dyDescent="0.35">
      <c r="A397" s="3" t="s">
        <v>12</v>
      </c>
      <c r="B397" s="3">
        <v>389</v>
      </c>
      <c r="C397" s="3">
        <v>389</v>
      </c>
      <c r="D397" s="10">
        <v>0</v>
      </c>
      <c r="E397" s="15">
        <f>($D398-$D396)/2/3.6</f>
        <v>0</v>
      </c>
      <c r="F397" s="15">
        <f t="shared" si="60"/>
        <v>0</v>
      </c>
      <c r="H397" s="31">
        <f>F397</f>
        <v>0</v>
      </c>
      <c r="I397" s="32">
        <f t="shared" si="61"/>
        <v>0</v>
      </c>
      <c r="J397" s="35">
        <f>O397</f>
        <v>0</v>
      </c>
      <c r="K397" s="36">
        <f>1550*E397</f>
        <v>0</v>
      </c>
      <c r="L397" s="36">
        <f t="shared" si="67"/>
        <v>182.46600000000004</v>
      </c>
      <c r="M397" s="36">
        <f xml:space="preserve"> 0.5 * 1.225 * 0.36 * 2.14 * (F397)</f>
        <v>0</v>
      </c>
      <c r="N397" s="39">
        <f t="shared" si="62"/>
        <v>182.46600000000004</v>
      </c>
      <c r="O397" s="39">
        <f>N397*F397</f>
        <v>0</v>
      </c>
      <c r="P397" s="39">
        <f xml:space="preserve"> P396+ MAX(J396, 0)</f>
        <v>1080397.5178309109</v>
      </c>
      <c r="Q397" s="40">
        <f xml:space="preserve"> Q396 + MAX(-J396, 0)</f>
        <v>590920.19925591093</v>
      </c>
      <c r="R397" s="40">
        <f t="shared" si="63"/>
        <v>0</v>
      </c>
      <c r="S397" s="40">
        <f t="shared" si="64"/>
        <v>0</v>
      </c>
      <c r="T397" s="40">
        <f t="shared" si="68"/>
        <v>354552.11955354648</v>
      </c>
      <c r="U397" s="35">
        <f t="shared" si="65"/>
        <v>0</v>
      </c>
      <c r="V397" s="35">
        <f t="shared" si="66"/>
        <v>0</v>
      </c>
      <c r="W397" s="35">
        <f t="shared" si="69"/>
        <v>18</v>
      </c>
    </row>
    <row r="398" spans="1:23" x14ac:dyDescent="0.35">
      <c r="A398" s="3" t="s">
        <v>12</v>
      </c>
      <c r="B398" s="3">
        <v>390</v>
      </c>
      <c r="C398" s="3">
        <v>390</v>
      </c>
      <c r="D398" s="10">
        <v>0</v>
      </c>
      <c r="E398" s="15">
        <f>($D399-$D397)/2/3.6</f>
        <v>0</v>
      </c>
      <c r="F398" s="15">
        <f t="shared" si="60"/>
        <v>0</v>
      </c>
      <c r="H398" s="31">
        <f>F398</f>
        <v>0</v>
      </c>
      <c r="I398" s="32">
        <f t="shared" si="61"/>
        <v>0</v>
      </c>
      <c r="J398" s="35">
        <f>O398</f>
        <v>0</v>
      </c>
      <c r="K398" s="36">
        <f>1550*E398</f>
        <v>0</v>
      </c>
      <c r="L398" s="36">
        <f t="shared" si="67"/>
        <v>182.46600000000004</v>
      </c>
      <c r="M398" s="36">
        <f xml:space="preserve"> 0.5 * 1.225 * 0.36 * 2.14 * (F398)</f>
        <v>0</v>
      </c>
      <c r="N398" s="39">
        <f t="shared" si="62"/>
        <v>182.46600000000004</v>
      </c>
      <c r="O398" s="39">
        <f>N398*F398</f>
        <v>0</v>
      </c>
      <c r="P398" s="39">
        <f xml:space="preserve"> P397+ MAX(J397, 0)</f>
        <v>1080397.5178309109</v>
      </c>
      <c r="Q398" s="40">
        <f xml:space="preserve"> Q397 + MAX(-J397, 0)</f>
        <v>590920.19925591093</v>
      </c>
      <c r="R398" s="40">
        <f t="shared" si="63"/>
        <v>0</v>
      </c>
      <c r="S398" s="40">
        <f t="shared" si="64"/>
        <v>0</v>
      </c>
      <c r="T398" s="40">
        <f t="shared" si="68"/>
        <v>354552.11955354648</v>
      </c>
      <c r="U398" s="35">
        <f t="shared" si="65"/>
        <v>0</v>
      </c>
      <c r="V398" s="35">
        <f t="shared" si="66"/>
        <v>0</v>
      </c>
      <c r="W398" s="35">
        <f t="shared" si="69"/>
        <v>18</v>
      </c>
    </row>
    <row r="399" spans="1:23" x14ac:dyDescent="0.35">
      <c r="A399" s="3" t="s">
        <v>12</v>
      </c>
      <c r="B399" s="3">
        <v>391</v>
      </c>
      <c r="C399" s="3">
        <v>391</v>
      </c>
      <c r="D399" s="10">
        <v>0</v>
      </c>
      <c r="E399" s="15">
        <f>($D400-$D398)/2/3.6</f>
        <v>6.9444444444444448E-2</v>
      </c>
      <c r="F399" s="15">
        <f t="shared" si="60"/>
        <v>0</v>
      </c>
      <c r="H399" s="31">
        <f>F399</f>
        <v>0</v>
      </c>
      <c r="I399" s="32">
        <f t="shared" si="61"/>
        <v>0</v>
      </c>
      <c r="J399" s="35">
        <f>O399</f>
        <v>0</v>
      </c>
      <c r="K399" s="36">
        <f>1550*E399</f>
        <v>107.6388888888889</v>
      </c>
      <c r="L399" s="36">
        <f t="shared" si="67"/>
        <v>182.46600000000004</v>
      </c>
      <c r="M399" s="36">
        <f xml:space="preserve"> 0.5 * 1.225 * 0.36 * 2.14 * (F399)</f>
        <v>0</v>
      </c>
      <c r="N399" s="39">
        <f t="shared" si="62"/>
        <v>290.10488888888892</v>
      </c>
      <c r="O399" s="39">
        <f>N399*F399</f>
        <v>0</v>
      </c>
      <c r="P399" s="39">
        <f xml:space="preserve"> P398+ MAX(J398, 0)</f>
        <v>1080397.5178309109</v>
      </c>
      <c r="Q399" s="40">
        <f xml:space="preserve"> Q398 + MAX(-J398, 0)</f>
        <v>590920.19925591093</v>
      </c>
      <c r="R399" s="40">
        <f t="shared" si="63"/>
        <v>0</v>
      </c>
      <c r="S399" s="40">
        <f t="shared" si="64"/>
        <v>0</v>
      </c>
      <c r="T399" s="40">
        <f t="shared" si="68"/>
        <v>354552.11955354648</v>
      </c>
      <c r="U399" s="35">
        <f t="shared" si="65"/>
        <v>0</v>
      </c>
      <c r="V399" s="35">
        <f t="shared" si="66"/>
        <v>0</v>
      </c>
      <c r="W399" s="35">
        <f t="shared" si="69"/>
        <v>18</v>
      </c>
    </row>
    <row r="400" spans="1:23" x14ac:dyDescent="0.35">
      <c r="A400" s="3" t="s">
        <v>12</v>
      </c>
      <c r="B400" s="3">
        <v>392</v>
      </c>
      <c r="C400" s="3">
        <v>392</v>
      </c>
      <c r="D400" s="10">
        <v>0.5</v>
      </c>
      <c r="E400" s="15">
        <f>($D401-$D399)/2/3.6</f>
        <v>0.29166666666666669</v>
      </c>
      <c r="F400" s="15">
        <f t="shared" si="60"/>
        <v>0.1388888888888889</v>
      </c>
      <c r="H400" s="31">
        <f>F400</f>
        <v>0.1388888888888889</v>
      </c>
      <c r="I400" s="32">
        <f t="shared" si="61"/>
        <v>23172.26080246914</v>
      </c>
      <c r="J400" s="35">
        <f>O400</f>
        <v>88.140954282407421</v>
      </c>
      <c r="K400" s="36">
        <f>1550*E400</f>
        <v>452.08333333333337</v>
      </c>
      <c r="L400" s="36">
        <f t="shared" si="67"/>
        <v>182.46600000000004</v>
      </c>
      <c r="M400" s="36">
        <f xml:space="preserve"> 0.5 * 1.225 * 0.36 * 2.14 * (F400)</f>
        <v>6.5537499999999999E-2</v>
      </c>
      <c r="N400" s="39">
        <f t="shared" si="62"/>
        <v>634.61487083333338</v>
      </c>
      <c r="O400" s="39">
        <f>N400*F400</f>
        <v>88.140954282407421</v>
      </c>
      <c r="P400" s="39">
        <f xml:space="preserve"> P399+ MAX(J399, 0)</f>
        <v>1080397.5178309109</v>
      </c>
      <c r="Q400" s="40">
        <f xml:space="preserve"> Q399 + MAX(-J399, 0)</f>
        <v>590920.19925591093</v>
      </c>
      <c r="R400" s="40">
        <f t="shared" si="63"/>
        <v>0</v>
      </c>
      <c r="S400" s="40">
        <f t="shared" si="64"/>
        <v>0</v>
      </c>
      <c r="T400" s="40">
        <f t="shared" si="68"/>
        <v>354552.11955354648</v>
      </c>
      <c r="U400" s="35">
        <f t="shared" si="65"/>
        <v>0</v>
      </c>
      <c r="V400" s="35">
        <f t="shared" si="66"/>
        <v>0</v>
      </c>
      <c r="W400" s="35">
        <f t="shared" si="69"/>
        <v>18</v>
      </c>
    </row>
    <row r="401" spans="1:23" x14ac:dyDescent="0.35">
      <c r="A401" s="3" t="s">
        <v>12</v>
      </c>
      <c r="B401" s="3">
        <v>393</v>
      </c>
      <c r="C401" s="3">
        <v>393</v>
      </c>
      <c r="D401" s="10">
        <v>2.1</v>
      </c>
      <c r="E401" s="15">
        <f>($D402-$D400)/2/3.6</f>
        <v>0.59722222222222221</v>
      </c>
      <c r="F401" s="15">
        <f t="shared" si="60"/>
        <v>0.58333333333333337</v>
      </c>
      <c r="H401" s="31">
        <f>F401</f>
        <v>0.58333333333333337</v>
      </c>
      <c r="I401" s="32">
        <f t="shared" si="61"/>
        <v>408758.68055555562</v>
      </c>
      <c r="J401" s="35">
        <f>O401</f>
        <v>646.58749280092593</v>
      </c>
      <c r="K401" s="36">
        <f>1550*E401</f>
        <v>925.69444444444446</v>
      </c>
      <c r="L401" s="36">
        <f t="shared" si="67"/>
        <v>182.46600000000004</v>
      </c>
      <c r="M401" s="36">
        <f xml:space="preserve"> 0.5 * 1.225 * 0.36 * 2.14 * (F401)</f>
        <v>0.27525750000000004</v>
      </c>
      <c r="N401" s="39">
        <f t="shared" si="62"/>
        <v>1108.4357019444444</v>
      </c>
      <c r="O401" s="39">
        <f>N401*F401</f>
        <v>646.58749280092593</v>
      </c>
      <c r="P401" s="39">
        <f xml:space="preserve"> P400+ MAX(J400, 0)</f>
        <v>1080485.6587851932</v>
      </c>
      <c r="Q401" s="40">
        <f xml:space="preserve"> Q400 + MAX(-J400, 0)</f>
        <v>590920.19925591093</v>
      </c>
      <c r="R401" s="40">
        <f t="shared" si="63"/>
        <v>0</v>
      </c>
      <c r="S401" s="40">
        <f t="shared" si="64"/>
        <v>0</v>
      </c>
      <c r="T401" s="40">
        <f t="shared" si="68"/>
        <v>354552.11955354648</v>
      </c>
      <c r="U401" s="35">
        <f t="shared" si="65"/>
        <v>0</v>
      </c>
      <c r="V401" s="35">
        <f t="shared" si="66"/>
        <v>0</v>
      </c>
      <c r="W401" s="35">
        <f t="shared" si="69"/>
        <v>18</v>
      </c>
    </row>
    <row r="402" spans="1:23" x14ac:dyDescent="0.35">
      <c r="A402" s="3" t="s">
        <v>12</v>
      </c>
      <c r="B402" s="3">
        <v>394</v>
      </c>
      <c r="C402" s="3">
        <v>394</v>
      </c>
      <c r="D402" s="10">
        <v>4.8</v>
      </c>
      <c r="E402" s="15">
        <f>($D403-$D401)/2/3.6</f>
        <v>0.86111111111111127</v>
      </c>
      <c r="F402" s="15">
        <f t="shared" si="60"/>
        <v>1.3333333333333333</v>
      </c>
      <c r="H402" s="31">
        <f>F402</f>
        <v>1.3333333333333333</v>
      </c>
      <c r="I402" s="32">
        <f t="shared" si="61"/>
        <v>2135555.555555555</v>
      </c>
      <c r="J402" s="35">
        <f>O402</f>
        <v>2023.7565096296298</v>
      </c>
      <c r="K402" s="36">
        <f>1550*E402</f>
        <v>1334.7222222222224</v>
      </c>
      <c r="L402" s="36">
        <f t="shared" si="67"/>
        <v>182.46600000000004</v>
      </c>
      <c r="M402" s="36">
        <f xml:space="preserve"> 0.5 * 1.225 * 0.36 * 2.14 * (F402)</f>
        <v>0.62915999999999994</v>
      </c>
      <c r="N402" s="39">
        <f t="shared" si="62"/>
        <v>1517.8173822222225</v>
      </c>
      <c r="O402" s="39">
        <f>N402*F402</f>
        <v>2023.7565096296298</v>
      </c>
      <c r="P402" s="39">
        <f xml:space="preserve"> P401+ MAX(J401, 0)</f>
        <v>1081132.2462779942</v>
      </c>
      <c r="Q402" s="40">
        <f xml:space="preserve"> Q401 + MAX(-J401, 0)</f>
        <v>590920.19925591093</v>
      </c>
      <c r="R402" s="40">
        <f t="shared" si="63"/>
        <v>0</v>
      </c>
      <c r="S402" s="40">
        <f t="shared" si="64"/>
        <v>0</v>
      </c>
      <c r="T402" s="40">
        <f t="shared" si="68"/>
        <v>354552.11955354648</v>
      </c>
      <c r="U402" s="35">
        <f t="shared" si="65"/>
        <v>0</v>
      </c>
      <c r="V402" s="35">
        <f t="shared" si="66"/>
        <v>0</v>
      </c>
      <c r="W402" s="35">
        <f t="shared" si="69"/>
        <v>18</v>
      </c>
    </row>
    <row r="403" spans="1:23" x14ac:dyDescent="0.35">
      <c r="A403" s="3" t="s">
        <v>12</v>
      </c>
      <c r="B403" s="3">
        <v>395</v>
      </c>
      <c r="C403" s="3">
        <v>395</v>
      </c>
      <c r="D403" s="10">
        <v>8.3000000000000007</v>
      </c>
      <c r="E403" s="15">
        <f>($D404-$D402)/2/3.6</f>
        <v>1.0416666666666667</v>
      </c>
      <c r="F403" s="15">
        <f t="shared" si="60"/>
        <v>2.3055555555555558</v>
      </c>
      <c r="H403" s="31">
        <f>F403</f>
        <v>2.3055555555555558</v>
      </c>
      <c r="I403" s="32">
        <f t="shared" si="61"/>
        <v>6385348.1867283955</v>
      </c>
      <c r="J403" s="35">
        <f>O403</f>
        <v>4145.7053398379639</v>
      </c>
      <c r="K403" s="36">
        <f>1550*E403</f>
        <v>1614.5833333333335</v>
      </c>
      <c r="L403" s="36">
        <f t="shared" si="67"/>
        <v>182.46600000000004</v>
      </c>
      <c r="M403" s="36">
        <f xml:space="preserve"> 0.5 * 1.225 * 0.36 * 2.14 * (F403)</f>
        <v>1.0879225000000001</v>
      </c>
      <c r="N403" s="39">
        <f t="shared" si="62"/>
        <v>1798.1372558333337</v>
      </c>
      <c r="O403" s="39">
        <f>N403*F403</f>
        <v>4145.7053398379639</v>
      </c>
      <c r="P403" s="39">
        <f xml:space="preserve"> P402+ MAX(J402, 0)</f>
        <v>1083156.0027876238</v>
      </c>
      <c r="Q403" s="40">
        <f xml:space="preserve"> Q402 + MAX(-J402, 0)</f>
        <v>590920.19925591093</v>
      </c>
      <c r="R403" s="40">
        <f t="shared" si="63"/>
        <v>0</v>
      </c>
      <c r="S403" s="40">
        <f t="shared" si="64"/>
        <v>0</v>
      </c>
      <c r="T403" s="40">
        <f t="shared" si="68"/>
        <v>354552.11955354648</v>
      </c>
      <c r="U403" s="35">
        <f t="shared" si="65"/>
        <v>0</v>
      </c>
      <c r="V403" s="35">
        <f t="shared" si="66"/>
        <v>0</v>
      </c>
      <c r="W403" s="35">
        <f t="shared" si="69"/>
        <v>18</v>
      </c>
    </row>
    <row r="404" spans="1:23" x14ac:dyDescent="0.35">
      <c r="A404" s="3" t="s">
        <v>12</v>
      </c>
      <c r="B404" s="3">
        <v>396</v>
      </c>
      <c r="C404" s="3">
        <v>396</v>
      </c>
      <c r="D404" s="10">
        <v>12.3</v>
      </c>
      <c r="E404" s="15">
        <f>($D405-$D403)/2/3.6</f>
        <v>1.1527777777777779</v>
      </c>
      <c r="F404" s="15">
        <f t="shared" si="60"/>
        <v>3.416666666666667</v>
      </c>
      <c r="H404" s="31">
        <f>F404</f>
        <v>3.416666666666667</v>
      </c>
      <c r="I404" s="32">
        <f t="shared" si="61"/>
        <v>14022925.347222226</v>
      </c>
      <c r="J404" s="35">
        <f>O404</f>
        <v>6733.8529083564827</v>
      </c>
      <c r="K404" s="36">
        <f>1550*E404</f>
        <v>1786.8055555555557</v>
      </c>
      <c r="L404" s="36">
        <f t="shared" si="67"/>
        <v>182.46600000000004</v>
      </c>
      <c r="M404" s="36">
        <f xml:space="preserve"> 0.5 * 1.225 * 0.36 * 2.14 * (F404)</f>
        <v>1.6122225000000001</v>
      </c>
      <c r="N404" s="39">
        <f t="shared" si="62"/>
        <v>1970.8837780555557</v>
      </c>
      <c r="O404" s="39">
        <f>N404*F404</f>
        <v>6733.8529083564827</v>
      </c>
      <c r="P404" s="39">
        <f xml:space="preserve"> P403+ MAX(J403, 0)</f>
        <v>1087301.7081274618</v>
      </c>
      <c r="Q404" s="40">
        <f xml:space="preserve"> Q403 + MAX(-J403, 0)</f>
        <v>590920.19925591093</v>
      </c>
      <c r="R404" s="40">
        <f t="shared" si="63"/>
        <v>0</v>
      </c>
      <c r="S404" s="40">
        <f t="shared" si="64"/>
        <v>0</v>
      </c>
      <c r="T404" s="40">
        <f t="shared" si="68"/>
        <v>354552.11955354648</v>
      </c>
      <c r="U404" s="35">
        <f t="shared" si="65"/>
        <v>0</v>
      </c>
      <c r="V404" s="35">
        <f t="shared" si="66"/>
        <v>0</v>
      </c>
      <c r="W404" s="35">
        <f t="shared" si="69"/>
        <v>18</v>
      </c>
    </row>
    <row r="405" spans="1:23" x14ac:dyDescent="0.35">
      <c r="A405" s="3" t="s">
        <v>12</v>
      </c>
      <c r="B405" s="3">
        <v>397</v>
      </c>
      <c r="C405" s="3">
        <v>397</v>
      </c>
      <c r="D405" s="10">
        <v>16.600000000000001</v>
      </c>
      <c r="E405" s="15">
        <f>($D406-$D404)/2/3.6</f>
        <v>1.1944444444444442</v>
      </c>
      <c r="F405" s="15">
        <f t="shared" si="60"/>
        <v>4.6111111111111116</v>
      </c>
      <c r="H405" s="31">
        <f>F405</f>
        <v>4.6111111111111116</v>
      </c>
      <c r="I405" s="32">
        <f t="shared" si="61"/>
        <v>25541392.746913582</v>
      </c>
      <c r="J405" s="35">
        <f>O405</f>
        <v>9388.3639395987648</v>
      </c>
      <c r="K405" s="36">
        <f>1550*E405</f>
        <v>1851.3888888888885</v>
      </c>
      <c r="L405" s="36">
        <f t="shared" si="67"/>
        <v>182.46600000000004</v>
      </c>
      <c r="M405" s="36">
        <f xml:space="preserve"> 0.5 * 1.225 * 0.36 * 2.14 * (F405)</f>
        <v>2.1758450000000003</v>
      </c>
      <c r="N405" s="39">
        <f t="shared" si="62"/>
        <v>2036.0307338888886</v>
      </c>
      <c r="O405" s="39">
        <f>N405*F405</f>
        <v>9388.3639395987648</v>
      </c>
      <c r="P405" s="39">
        <f xml:space="preserve"> P404+ MAX(J404, 0)</f>
        <v>1094035.5610358184</v>
      </c>
      <c r="Q405" s="40">
        <f xml:space="preserve"> Q404 + MAX(-J404, 0)</f>
        <v>590920.19925591093</v>
      </c>
      <c r="R405" s="40">
        <f t="shared" si="63"/>
        <v>0</v>
      </c>
      <c r="S405" s="40">
        <f t="shared" si="64"/>
        <v>0</v>
      </c>
      <c r="T405" s="40">
        <f t="shared" si="68"/>
        <v>354552.11955354648</v>
      </c>
      <c r="U405" s="35">
        <f t="shared" si="65"/>
        <v>0</v>
      </c>
      <c r="V405" s="35">
        <f t="shared" si="66"/>
        <v>0</v>
      </c>
      <c r="W405" s="35">
        <f t="shared" si="69"/>
        <v>18</v>
      </c>
    </row>
    <row r="406" spans="1:23" x14ac:dyDescent="0.35">
      <c r="A406" s="3" t="s">
        <v>12</v>
      </c>
      <c r="B406" s="3">
        <v>398</v>
      </c>
      <c r="C406" s="3">
        <v>398</v>
      </c>
      <c r="D406" s="10">
        <v>20.9</v>
      </c>
      <c r="E406" s="15">
        <f>($D407-$D405)/2/3.6</f>
        <v>1.0555555555555551</v>
      </c>
      <c r="F406" s="15">
        <f t="shared" si="60"/>
        <v>5.8055555555555554</v>
      </c>
      <c r="H406" s="31">
        <f>F406</f>
        <v>5.8055555555555554</v>
      </c>
      <c r="I406" s="32">
        <f t="shared" si="61"/>
        <v>40487500.964506172</v>
      </c>
      <c r="J406" s="35">
        <f>O406</f>
        <v>10573.754581381168</v>
      </c>
      <c r="K406" s="36">
        <f>1550*E406</f>
        <v>1636.1111111111104</v>
      </c>
      <c r="L406" s="36">
        <f t="shared" si="67"/>
        <v>182.46600000000004</v>
      </c>
      <c r="M406" s="36">
        <f xml:space="preserve"> 0.5 * 1.225 * 0.36 * 2.14 * (F406)</f>
        <v>2.7394674999999999</v>
      </c>
      <c r="N406" s="39">
        <f t="shared" si="62"/>
        <v>1821.3165786111106</v>
      </c>
      <c r="O406" s="39">
        <f>N406*F406</f>
        <v>10573.754581381168</v>
      </c>
      <c r="P406" s="39">
        <f xml:space="preserve"> P405+ MAX(J405, 0)</f>
        <v>1103423.9249754171</v>
      </c>
      <c r="Q406" s="40">
        <f xml:space="preserve"> Q405 + MAX(-J405, 0)</f>
        <v>590920.19925591093</v>
      </c>
      <c r="R406" s="40">
        <f t="shared" si="63"/>
        <v>0</v>
      </c>
      <c r="S406" s="40">
        <f t="shared" si="64"/>
        <v>0</v>
      </c>
      <c r="T406" s="40">
        <f t="shared" si="68"/>
        <v>354552.11955354648</v>
      </c>
      <c r="U406" s="35">
        <f t="shared" si="65"/>
        <v>0</v>
      </c>
      <c r="V406" s="35">
        <f t="shared" si="66"/>
        <v>0</v>
      </c>
      <c r="W406" s="35">
        <f t="shared" si="69"/>
        <v>18</v>
      </c>
    </row>
    <row r="407" spans="1:23" x14ac:dyDescent="0.35">
      <c r="A407" s="3" t="s">
        <v>12</v>
      </c>
      <c r="B407" s="3">
        <v>399</v>
      </c>
      <c r="C407" s="3">
        <v>399</v>
      </c>
      <c r="D407" s="10">
        <v>24.2</v>
      </c>
      <c r="E407" s="15">
        <f>($D408-$D406)/2/3.6</f>
        <v>0.65277777777777812</v>
      </c>
      <c r="F407" s="15">
        <f t="shared" si="60"/>
        <v>6.7222222222222214</v>
      </c>
      <c r="H407" s="31">
        <f>F407</f>
        <v>6.7222222222222214</v>
      </c>
      <c r="I407" s="32">
        <f t="shared" si="61"/>
        <v>54282411.26543209</v>
      </c>
      <c r="J407" s="35">
        <f>O407</f>
        <v>8049.4817798456834</v>
      </c>
      <c r="K407" s="36">
        <f>1550*E407</f>
        <v>1011.8055555555561</v>
      </c>
      <c r="L407" s="36">
        <f t="shared" si="67"/>
        <v>182.46600000000004</v>
      </c>
      <c r="M407" s="36">
        <f xml:space="preserve"> 0.5 * 1.225 * 0.36 * 2.14 * (F407)</f>
        <v>3.1720149999999996</v>
      </c>
      <c r="N407" s="39">
        <f t="shared" si="62"/>
        <v>1197.4435705555563</v>
      </c>
      <c r="O407" s="39">
        <f>N407*F407</f>
        <v>8049.4817798456834</v>
      </c>
      <c r="P407" s="39">
        <f xml:space="preserve"> P406+ MAX(J406, 0)</f>
        <v>1113997.6795567982</v>
      </c>
      <c r="Q407" s="40">
        <f xml:space="preserve"> Q406 + MAX(-J406, 0)</f>
        <v>590920.19925591093</v>
      </c>
      <c r="R407" s="40">
        <f t="shared" si="63"/>
        <v>0</v>
      </c>
      <c r="S407" s="40">
        <f t="shared" si="64"/>
        <v>0</v>
      </c>
      <c r="T407" s="40">
        <f t="shared" si="68"/>
        <v>354552.11955354648</v>
      </c>
      <c r="U407" s="35">
        <f t="shared" si="65"/>
        <v>0</v>
      </c>
      <c r="V407" s="35">
        <f t="shared" si="66"/>
        <v>0</v>
      </c>
      <c r="W407" s="35">
        <f t="shared" si="69"/>
        <v>18</v>
      </c>
    </row>
    <row r="408" spans="1:23" x14ac:dyDescent="0.35">
      <c r="A408" s="3" t="s">
        <v>12</v>
      </c>
      <c r="B408" s="3">
        <v>400</v>
      </c>
      <c r="C408" s="3">
        <v>400</v>
      </c>
      <c r="D408" s="10">
        <v>25.6</v>
      </c>
      <c r="E408" s="15">
        <f>($D409-$D407)/2/3.6</f>
        <v>0.19444444444444473</v>
      </c>
      <c r="F408" s="15">
        <f t="shared" si="60"/>
        <v>7.1111111111111116</v>
      </c>
      <c r="H408" s="31">
        <f>F408</f>
        <v>7.1111111111111116</v>
      </c>
      <c r="I408" s="32">
        <f t="shared" si="61"/>
        <v>60744691.358024694</v>
      </c>
      <c r="J408" s="35">
        <f>O408</f>
        <v>3464.6073520987693</v>
      </c>
      <c r="K408" s="36">
        <f>1550*E408</f>
        <v>301.38888888888931</v>
      </c>
      <c r="L408" s="36">
        <f t="shared" si="67"/>
        <v>182.46600000000004</v>
      </c>
      <c r="M408" s="36">
        <f xml:space="preserve"> 0.5 * 1.225 * 0.36 * 2.14 * (F408)</f>
        <v>3.3555200000000003</v>
      </c>
      <c r="N408" s="39">
        <f t="shared" si="62"/>
        <v>487.21040888888939</v>
      </c>
      <c r="O408" s="39">
        <f>N408*F408</f>
        <v>3464.6073520987693</v>
      </c>
      <c r="P408" s="39">
        <f xml:space="preserve"> P407+ MAX(J407, 0)</f>
        <v>1122047.1613366439</v>
      </c>
      <c r="Q408" s="40">
        <f xml:space="preserve"> Q407 + MAX(-J407, 0)</f>
        <v>590920.19925591093</v>
      </c>
      <c r="R408" s="40">
        <f t="shared" si="63"/>
        <v>0</v>
      </c>
      <c r="S408" s="40">
        <f t="shared" si="64"/>
        <v>0</v>
      </c>
      <c r="T408" s="40">
        <f t="shared" si="68"/>
        <v>354552.11955354648</v>
      </c>
      <c r="U408" s="35">
        <f t="shared" si="65"/>
        <v>0</v>
      </c>
      <c r="V408" s="35">
        <f t="shared" si="66"/>
        <v>0</v>
      </c>
      <c r="W408" s="35">
        <f t="shared" si="69"/>
        <v>18</v>
      </c>
    </row>
    <row r="409" spans="1:23" x14ac:dyDescent="0.35">
      <c r="A409" s="3" t="s">
        <v>12</v>
      </c>
      <c r="B409" s="3">
        <v>401</v>
      </c>
      <c r="C409" s="3">
        <v>401</v>
      </c>
      <c r="D409" s="10">
        <v>25.6</v>
      </c>
      <c r="E409" s="15">
        <f>($D410-$D408)/2/3.6</f>
        <v>-9.7222222222222612E-2</v>
      </c>
      <c r="F409" s="15">
        <f t="shared" si="60"/>
        <v>7.1111111111111116</v>
      </c>
      <c r="H409" s="31">
        <f>F409</f>
        <v>7.1111111111111116</v>
      </c>
      <c r="I409" s="32">
        <f t="shared" si="61"/>
        <v>60744691.358024694</v>
      </c>
      <c r="J409" s="35">
        <f>O409</f>
        <v>249.79253728394656</v>
      </c>
      <c r="K409" s="36">
        <f>1550*E409</f>
        <v>-150.69444444444505</v>
      </c>
      <c r="L409" s="36">
        <f t="shared" si="67"/>
        <v>182.46600000000004</v>
      </c>
      <c r="M409" s="36">
        <f xml:space="preserve"> 0.5 * 1.225 * 0.36 * 2.14 * (F409)</f>
        <v>3.3555200000000003</v>
      </c>
      <c r="N409" s="39">
        <f t="shared" si="62"/>
        <v>35.127075555554981</v>
      </c>
      <c r="O409" s="39">
        <f>N409*F409</f>
        <v>249.79253728394656</v>
      </c>
      <c r="P409" s="39">
        <f xml:space="preserve"> P408+ MAX(J408, 0)</f>
        <v>1125511.7686887425</v>
      </c>
      <c r="Q409" s="40">
        <f xml:space="preserve"> Q408 + MAX(-J408, 0)</f>
        <v>590920.19925591093</v>
      </c>
      <c r="R409" s="40">
        <f t="shared" si="63"/>
        <v>0</v>
      </c>
      <c r="S409" s="40">
        <f t="shared" si="64"/>
        <v>0</v>
      </c>
      <c r="T409" s="40">
        <f t="shared" si="68"/>
        <v>354552.11955354648</v>
      </c>
      <c r="U409" s="35">
        <f t="shared" si="65"/>
        <v>0</v>
      </c>
      <c r="V409" s="35">
        <f t="shared" si="66"/>
        <v>0</v>
      </c>
      <c r="W409" s="35">
        <f t="shared" si="69"/>
        <v>18</v>
      </c>
    </row>
    <row r="410" spans="1:23" x14ac:dyDescent="0.35">
      <c r="A410" s="3" t="s">
        <v>12</v>
      </c>
      <c r="B410" s="3">
        <v>402</v>
      </c>
      <c r="C410" s="3">
        <v>402</v>
      </c>
      <c r="D410" s="10">
        <v>24.9</v>
      </c>
      <c r="E410" s="15">
        <f>($D411-$D409)/2/3.6</f>
        <v>-0.31944444444444453</v>
      </c>
      <c r="F410" s="15">
        <f t="shared" si="60"/>
        <v>6.9166666666666661</v>
      </c>
      <c r="H410" s="31">
        <f>F410</f>
        <v>6.9166666666666661</v>
      </c>
      <c r="I410" s="32">
        <f t="shared" si="61"/>
        <v>57468133.680555545</v>
      </c>
      <c r="J410" s="35">
        <f>O410</f>
        <v>-2140.0797562731491</v>
      </c>
      <c r="K410" s="36">
        <f>1550*E410</f>
        <v>-495.13888888888903</v>
      </c>
      <c r="L410" s="36">
        <f t="shared" si="67"/>
        <v>182.46600000000004</v>
      </c>
      <c r="M410" s="36">
        <f xml:space="preserve"> 0.5 * 1.225 * 0.36 * 2.14 * (F410)</f>
        <v>3.2637674999999997</v>
      </c>
      <c r="N410" s="39">
        <f t="shared" si="62"/>
        <v>-309.40912138888905</v>
      </c>
      <c r="O410" s="39">
        <f>N410*F410</f>
        <v>-2140.0797562731491</v>
      </c>
      <c r="P410" s="39">
        <f xml:space="preserve"> P409+ MAX(J409, 0)</f>
        <v>1125761.5612260264</v>
      </c>
      <c r="Q410" s="40">
        <f xml:space="preserve"> Q409 + MAX(-J409, 0)</f>
        <v>590920.19925591093</v>
      </c>
      <c r="R410" s="40">
        <f t="shared" si="63"/>
        <v>2140.0797562731491</v>
      </c>
      <c r="S410" s="40">
        <f t="shared" si="64"/>
        <v>1284.0478537638894</v>
      </c>
      <c r="T410" s="40">
        <f t="shared" si="68"/>
        <v>354552.11955354648</v>
      </c>
      <c r="U410" s="35">
        <f t="shared" si="65"/>
        <v>2140.0797562731491</v>
      </c>
      <c r="V410" s="35">
        <f t="shared" si="66"/>
        <v>1</v>
      </c>
      <c r="W410" s="35">
        <f t="shared" si="69"/>
        <v>19</v>
      </c>
    </row>
    <row r="411" spans="1:23" x14ac:dyDescent="0.35">
      <c r="A411" s="3" t="s">
        <v>12</v>
      </c>
      <c r="B411" s="3">
        <v>403</v>
      </c>
      <c r="C411" s="3">
        <v>403</v>
      </c>
      <c r="D411" s="10">
        <v>23.3</v>
      </c>
      <c r="E411" s="15">
        <f>($D412-$D410)/2/3.6</f>
        <v>-0.45833333333333293</v>
      </c>
      <c r="F411" s="15">
        <f t="shared" si="60"/>
        <v>6.4722222222222223</v>
      </c>
      <c r="H411" s="31">
        <f>F411</f>
        <v>6.4722222222222223</v>
      </c>
      <c r="I411" s="32">
        <f t="shared" si="61"/>
        <v>50319954.668209888</v>
      </c>
      <c r="J411" s="35">
        <f>O411</f>
        <v>-3397.2475629398109</v>
      </c>
      <c r="K411" s="36">
        <f>1550*E411</f>
        <v>-710.41666666666606</v>
      </c>
      <c r="L411" s="36">
        <f t="shared" si="67"/>
        <v>182.46600000000004</v>
      </c>
      <c r="M411" s="36">
        <f xml:space="preserve"> 0.5 * 1.225 * 0.36 * 2.14 * (F411)</f>
        <v>3.0540475000000002</v>
      </c>
      <c r="N411" s="39">
        <f t="shared" si="62"/>
        <v>-524.89661916666603</v>
      </c>
      <c r="O411" s="39">
        <f>N411*F411</f>
        <v>-3397.2475629398109</v>
      </c>
      <c r="P411" s="39">
        <f xml:space="preserve"> P410+ MAX(J410, 0)</f>
        <v>1125761.5612260264</v>
      </c>
      <c r="Q411" s="40">
        <f xml:space="preserve"> Q410 + MAX(-J410, 0)</f>
        <v>593060.27901218412</v>
      </c>
      <c r="R411" s="40">
        <f t="shared" si="63"/>
        <v>3397.2475629398109</v>
      </c>
      <c r="S411" s="40">
        <f t="shared" si="64"/>
        <v>2038.3485377638865</v>
      </c>
      <c r="T411" s="40">
        <f t="shared" si="68"/>
        <v>355836.16740731039</v>
      </c>
      <c r="U411" s="35">
        <f t="shared" si="65"/>
        <v>3397.2475629398109</v>
      </c>
      <c r="V411" s="35">
        <f t="shared" si="66"/>
        <v>1</v>
      </c>
      <c r="W411" s="35">
        <f t="shared" si="69"/>
        <v>19</v>
      </c>
    </row>
    <row r="412" spans="1:23" x14ac:dyDescent="0.35">
      <c r="A412" s="3" t="s">
        <v>12</v>
      </c>
      <c r="B412" s="3">
        <v>404</v>
      </c>
      <c r="C412" s="3">
        <v>404</v>
      </c>
      <c r="D412" s="10">
        <v>21.6</v>
      </c>
      <c r="E412" s="15">
        <f>($D413-$D411)/2/3.6</f>
        <v>-0.43055555555555575</v>
      </c>
      <c r="F412" s="15">
        <f t="shared" si="60"/>
        <v>6</v>
      </c>
      <c r="H412" s="31">
        <f>F412</f>
        <v>6</v>
      </c>
      <c r="I412" s="32">
        <f t="shared" si="61"/>
        <v>43245000</v>
      </c>
      <c r="J412" s="35">
        <f>O412</f>
        <v>-2892.3833466666688</v>
      </c>
      <c r="K412" s="36">
        <f>1550*E412</f>
        <v>-667.36111111111143</v>
      </c>
      <c r="L412" s="36">
        <f t="shared" si="67"/>
        <v>182.46600000000004</v>
      </c>
      <c r="M412" s="36">
        <f xml:space="preserve"> 0.5 * 1.225 * 0.36 * 2.14 * (F412)</f>
        <v>2.8312200000000001</v>
      </c>
      <c r="N412" s="39">
        <f t="shared" si="62"/>
        <v>-482.06389111111145</v>
      </c>
      <c r="O412" s="39">
        <f>N412*F412</f>
        <v>-2892.3833466666688</v>
      </c>
      <c r="P412" s="39">
        <f xml:space="preserve"> P411+ MAX(J411, 0)</f>
        <v>1125761.5612260264</v>
      </c>
      <c r="Q412" s="40">
        <f xml:space="preserve"> Q411 + MAX(-J411, 0)</f>
        <v>596457.52657512389</v>
      </c>
      <c r="R412" s="40">
        <f t="shared" si="63"/>
        <v>2892.3833466666688</v>
      </c>
      <c r="S412" s="40">
        <f t="shared" si="64"/>
        <v>1735.4300080000012</v>
      </c>
      <c r="T412" s="40">
        <f t="shared" si="68"/>
        <v>357874.51594507426</v>
      </c>
      <c r="U412" s="35">
        <f t="shared" si="65"/>
        <v>2892.3833466666688</v>
      </c>
      <c r="V412" s="35">
        <f t="shared" si="66"/>
        <v>1</v>
      </c>
      <c r="W412" s="35">
        <f t="shared" si="69"/>
        <v>19</v>
      </c>
    </row>
    <row r="413" spans="1:23" x14ac:dyDescent="0.35">
      <c r="A413" s="3" t="s">
        <v>12</v>
      </c>
      <c r="B413" s="3">
        <v>405</v>
      </c>
      <c r="C413" s="3">
        <v>405</v>
      </c>
      <c r="D413" s="10">
        <v>20.2</v>
      </c>
      <c r="E413" s="15">
        <f>($D414-$D412)/2/3.6</f>
        <v>-0.40277777777777807</v>
      </c>
      <c r="F413" s="15">
        <f t="shared" si="60"/>
        <v>5.6111111111111107</v>
      </c>
      <c r="H413" s="31">
        <f>F413</f>
        <v>5.6111111111111107</v>
      </c>
      <c r="I413" s="32">
        <f t="shared" si="61"/>
        <v>37820837.191358015</v>
      </c>
      <c r="J413" s="35">
        <f>O413</f>
        <v>-2464.3542164506193</v>
      </c>
      <c r="K413" s="36">
        <f>1550*E413</f>
        <v>-624.305555555556</v>
      </c>
      <c r="L413" s="36">
        <f t="shared" si="67"/>
        <v>182.46600000000004</v>
      </c>
      <c r="M413" s="36">
        <f xml:space="preserve"> 0.5 * 1.225 * 0.36 * 2.14 * (F413)</f>
        <v>2.6477149999999998</v>
      </c>
      <c r="N413" s="39">
        <f t="shared" si="62"/>
        <v>-439.19184055555598</v>
      </c>
      <c r="O413" s="39">
        <f>N413*F413</f>
        <v>-2464.3542164506193</v>
      </c>
      <c r="P413" s="39">
        <f xml:space="preserve"> P412+ MAX(J412, 0)</f>
        <v>1125761.5612260264</v>
      </c>
      <c r="Q413" s="40">
        <f xml:space="preserve"> Q412 + MAX(-J412, 0)</f>
        <v>599349.90992179059</v>
      </c>
      <c r="R413" s="40">
        <f t="shared" si="63"/>
        <v>2464.3542164506193</v>
      </c>
      <c r="S413" s="40">
        <f t="shared" si="64"/>
        <v>1478.6125298703716</v>
      </c>
      <c r="T413" s="40">
        <f t="shared" si="68"/>
        <v>359609.94595307426</v>
      </c>
      <c r="U413" s="35">
        <f t="shared" si="65"/>
        <v>2464.3542164506193</v>
      </c>
      <c r="V413" s="35">
        <f t="shared" si="66"/>
        <v>1</v>
      </c>
      <c r="W413" s="35">
        <f t="shared" si="69"/>
        <v>19</v>
      </c>
    </row>
    <row r="414" spans="1:23" x14ac:dyDescent="0.35">
      <c r="A414" s="3" t="s">
        <v>12</v>
      </c>
      <c r="B414" s="3">
        <v>406</v>
      </c>
      <c r="C414" s="3">
        <v>406</v>
      </c>
      <c r="D414" s="10">
        <v>18.7</v>
      </c>
      <c r="E414" s="15">
        <f>($D415-$D413)/2/3.6</f>
        <v>-0.44444444444444431</v>
      </c>
      <c r="F414" s="15">
        <f t="shared" si="60"/>
        <v>5.1944444444444438</v>
      </c>
      <c r="H414" s="31">
        <f>F414</f>
        <v>5.1944444444444438</v>
      </c>
      <c r="I414" s="32">
        <f t="shared" si="61"/>
        <v>32412431.52006172</v>
      </c>
      <c r="J414" s="35">
        <f>O414</f>
        <v>-2617.8534459645048</v>
      </c>
      <c r="K414" s="36">
        <f>1550*E414</f>
        <v>-688.88888888888869</v>
      </c>
      <c r="L414" s="36">
        <f t="shared" si="67"/>
        <v>182.46600000000004</v>
      </c>
      <c r="M414" s="36">
        <f xml:space="preserve"> 0.5 * 1.225 * 0.36 * 2.14 * (F414)</f>
        <v>2.4511024999999997</v>
      </c>
      <c r="N414" s="39">
        <f t="shared" si="62"/>
        <v>-503.97178638888869</v>
      </c>
      <c r="O414" s="39">
        <f>N414*F414</f>
        <v>-2617.8534459645048</v>
      </c>
      <c r="P414" s="39">
        <f xml:space="preserve"> P413+ MAX(J413, 0)</f>
        <v>1125761.5612260264</v>
      </c>
      <c r="Q414" s="40">
        <f xml:space="preserve"> Q413 + MAX(-J413, 0)</f>
        <v>601814.26413824118</v>
      </c>
      <c r="R414" s="40">
        <f t="shared" si="63"/>
        <v>2617.8534459645048</v>
      </c>
      <c r="S414" s="40">
        <f t="shared" si="64"/>
        <v>1570.7120675787028</v>
      </c>
      <c r="T414" s="40">
        <f t="shared" si="68"/>
        <v>361088.55848294462</v>
      </c>
      <c r="U414" s="35">
        <f t="shared" si="65"/>
        <v>2617.8534459645048</v>
      </c>
      <c r="V414" s="35">
        <f t="shared" si="66"/>
        <v>1</v>
      </c>
      <c r="W414" s="35">
        <f t="shared" si="69"/>
        <v>19</v>
      </c>
    </row>
    <row r="415" spans="1:23" x14ac:dyDescent="0.35">
      <c r="A415" s="3" t="s">
        <v>12</v>
      </c>
      <c r="B415" s="3">
        <v>407</v>
      </c>
      <c r="C415" s="3">
        <v>407</v>
      </c>
      <c r="D415" s="10">
        <v>17</v>
      </c>
      <c r="E415" s="15">
        <f>($D416-$D414)/2/3.6</f>
        <v>-0.47222222222222199</v>
      </c>
      <c r="F415" s="15">
        <f t="shared" si="60"/>
        <v>4.7222222222222223</v>
      </c>
      <c r="H415" s="31">
        <f>F415</f>
        <v>4.7222222222222223</v>
      </c>
      <c r="I415" s="32">
        <f t="shared" si="61"/>
        <v>26787133.487654321</v>
      </c>
      <c r="J415" s="35">
        <f>O415</f>
        <v>-2584.2369112654305</v>
      </c>
      <c r="K415" s="36">
        <f>1550*E415</f>
        <v>-731.94444444444412</v>
      </c>
      <c r="L415" s="36">
        <f t="shared" si="67"/>
        <v>182.46600000000004</v>
      </c>
      <c r="M415" s="36">
        <f xml:space="preserve"> 0.5 * 1.225 * 0.36 * 2.14 * (F415)</f>
        <v>2.228275</v>
      </c>
      <c r="N415" s="39">
        <f t="shared" si="62"/>
        <v>-547.25016944444405</v>
      </c>
      <c r="O415" s="39">
        <f>N415*F415</f>
        <v>-2584.2369112654305</v>
      </c>
      <c r="P415" s="39">
        <f xml:space="preserve"> P414+ MAX(J414, 0)</f>
        <v>1125761.5612260264</v>
      </c>
      <c r="Q415" s="40">
        <f xml:space="preserve"> Q414 + MAX(-J414, 0)</f>
        <v>604432.1175842057</v>
      </c>
      <c r="R415" s="40">
        <f t="shared" si="63"/>
        <v>2584.2369112654305</v>
      </c>
      <c r="S415" s="40">
        <f t="shared" si="64"/>
        <v>1550.5421467592582</v>
      </c>
      <c r="T415" s="40">
        <f t="shared" si="68"/>
        <v>362659.2705505233</v>
      </c>
      <c r="U415" s="35">
        <f t="shared" si="65"/>
        <v>2584.2369112654305</v>
      </c>
      <c r="V415" s="35">
        <f t="shared" si="66"/>
        <v>1</v>
      </c>
      <c r="W415" s="35">
        <f t="shared" si="69"/>
        <v>19</v>
      </c>
    </row>
    <row r="416" spans="1:23" x14ac:dyDescent="0.35">
      <c r="A416" s="3" t="s">
        <v>12</v>
      </c>
      <c r="B416" s="3">
        <v>408</v>
      </c>
      <c r="C416" s="3">
        <v>408</v>
      </c>
      <c r="D416" s="10">
        <v>15.3</v>
      </c>
      <c r="E416" s="15">
        <f>($D417-$D415)/2/3.6</f>
        <v>-0.38888888888888895</v>
      </c>
      <c r="F416" s="15">
        <f t="shared" si="60"/>
        <v>4.25</v>
      </c>
      <c r="H416" s="31">
        <f>F416</f>
        <v>4.25</v>
      </c>
      <c r="I416" s="32">
        <f t="shared" si="61"/>
        <v>21697578.125</v>
      </c>
      <c r="J416" s="35">
        <f>O416</f>
        <v>-1777.8019036805558</v>
      </c>
      <c r="K416" s="36">
        <f>1550*E416</f>
        <v>-602.77777777777783</v>
      </c>
      <c r="L416" s="36">
        <f t="shared" si="67"/>
        <v>182.46600000000004</v>
      </c>
      <c r="M416" s="36">
        <f xml:space="preserve"> 0.5 * 1.225 * 0.36 * 2.14 * (F416)</f>
        <v>2.0054474999999998</v>
      </c>
      <c r="N416" s="39">
        <f t="shared" si="62"/>
        <v>-418.30633027777782</v>
      </c>
      <c r="O416" s="39">
        <f>N416*F416</f>
        <v>-1777.8019036805558</v>
      </c>
      <c r="P416" s="39">
        <f xml:space="preserve"> P415+ MAX(J415, 0)</f>
        <v>1125761.5612260264</v>
      </c>
      <c r="Q416" s="40">
        <f xml:space="preserve"> Q415 + MAX(-J415, 0)</f>
        <v>607016.35449547111</v>
      </c>
      <c r="R416" s="40">
        <f t="shared" si="63"/>
        <v>1777.8019036805558</v>
      </c>
      <c r="S416" s="40">
        <f t="shared" si="64"/>
        <v>1066.6811422083335</v>
      </c>
      <c r="T416" s="40">
        <f t="shared" si="68"/>
        <v>364209.81269728258</v>
      </c>
      <c r="U416" s="35">
        <f t="shared" si="65"/>
        <v>1777.8019036805558</v>
      </c>
      <c r="V416" s="35">
        <f t="shared" si="66"/>
        <v>1</v>
      </c>
      <c r="W416" s="35">
        <f t="shared" si="69"/>
        <v>19</v>
      </c>
    </row>
    <row r="417" spans="1:23" x14ac:dyDescent="0.35">
      <c r="A417" s="3" t="s">
        <v>12</v>
      </c>
      <c r="B417" s="3">
        <v>409</v>
      </c>
      <c r="C417" s="3">
        <v>409</v>
      </c>
      <c r="D417" s="10">
        <v>14.2</v>
      </c>
      <c r="E417" s="15">
        <f>($D418-$D416)/2/3.6</f>
        <v>-0.19444444444444448</v>
      </c>
      <c r="F417" s="15">
        <f t="shared" si="60"/>
        <v>3.9444444444444442</v>
      </c>
      <c r="H417" s="31">
        <f>F417</f>
        <v>3.9444444444444442</v>
      </c>
      <c r="I417" s="32">
        <f t="shared" si="61"/>
        <v>18689818.672839504</v>
      </c>
      <c r="J417" s="35">
        <f>O417</f>
        <v>-461.74307200617278</v>
      </c>
      <c r="K417" s="36">
        <f>1550*E417</f>
        <v>-301.38888888888891</v>
      </c>
      <c r="L417" s="36">
        <f t="shared" si="67"/>
        <v>182.46600000000004</v>
      </c>
      <c r="M417" s="36">
        <f xml:space="preserve"> 0.5 * 1.225 * 0.36 * 2.14 * (F417)</f>
        <v>1.8612649999999999</v>
      </c>
      <c r="N417" s="39">
        <f t="shared" si="62"/>
        <v>-117.06162388888887</v>
      </c>
      <c r="O417" s="39">
        <f>N417*F417</f>
        <v>-461.74307200617278</v>
      </c>
      <c r="P417" s="39">
        <f xml:space="preserve"> P416+ MAX(J416, 0)</f>
        <v>1125761.5612260264</v>
      </c>
      <c r="Q417" s="40">
        <f xml:space="preserve"> Q416 + MAX(-J416, 0)</f>
        <v>608794.15639915166</v>
      </c>
      <c r="R417" s="40">
        <f t="shared" si="63"/>
        <v>461.74307200617278</v>
      </c>
      <c r="S417" s="40">
        <f t="shared" si="64"/>
        <v>277.04584320370367</v>
      </c>
      <c r="T417" s="40">
        <f t="shared" si="68"/>
        <v>365276.49383949093</v>
      </c>
      <c r="U417" s="35">
        <f t="shared" si="65"/>
        <v>461.74307200617278</v>
      </c>
      <c r="V417" s="35">
        <f t="shared" si="66"/>
        <v>1</v>
      </c>
      <c r="W417" s="35">
        <f t="shared" si="69"/>
        <v>19</v>
      </c>
    </row>
    <row r="418" spans="1:23" x14ac:dyDescent="0.35">
      <c r="A418" s="3" t="s">
        <v>12</v>
      </c>
      <c r="B418" s="3">
        <v>410</v>
      </c>
      <c r="C418" s="3">
        <v>410</v>
      </c>
      <c r="D418" s="10">
        <v>13.9</v>
      </c>
      <c r="E418" s="15">
        <f>($D419-$D417)/2/3.6</f>
        <v>-2.7777777777777679E-2</v>
      </c>
      <c r="F418" s="15">
        <f t="shared" si="60"/>
        <v>3.8611111111111112</v>
      </c>
      <c r="H418" s="31">
        <f>F418</f>
        <v>3.8611111111111112</v>
      </c>
      <c r="I418" s="32">
        <f t="shared" si="61"/>
        <v>17908450.03858025</v>
      </c>
      <c r="J418" s="35">
        <f>O418</f>
        <v>545.313938479939</v>
      </c>
      <c r="K418" s="36">
        <f>1550*E418</f>
        <v>-43.055555555555401</v>
      </c>
      <c r="L418" s="36">
        <f t="shared" si="67"/>
        <v>182.46600000000004</v>
      </c>
      <c r="M418" s="36">
        <f xml:space="preserve"> 0.5 * 1.225 * 0.36 * 2.14 * (F418)</f>
        <v>1.8219425</v>
      </c>
      <c r="N418" s="39">
        <f t="shared" si="62"/>
        <v>141.23238694444464</v>
      </c>
      <c r="O418" s="39">
        <f>N418*F418</f>
        <v>545.313938479939</v>
      </c>
      <c r="P418" s="39">
        <f xml:space="preserve"> P417+ MAX(J417, 0)</f>
        <v>1125761.5612260264</v>
      </c>
      <c r="Q418" s="40">
        <f xml:space="preserve"> Q417 + MAX(-J417, 0)</f>
        <v>609255.89947115781</v>
      </c>
      <c r="R418" s="40">
        <f t="shared" si="63"/>
        <v>0</v>
      </c>
      <c r="S418" s="40">
        <f t="shared" si="64"/>
        <v>0</v>
      </c>
      <c r="T418" s="40">
        <f t="shared" si="68"/>
        <v>365553.53968269465</v>
      </c>
      <c r="U418" s="35">
        <f t="shared" si="65"/>
        <v>0</v>
      </c>
      <c r="V418" s="35">
        <f t="shared" si="66"/>
        <v>0</v>
      </c>
      <c r="W418" s="35">
        <f t="shared" si="69"/>
        <v>19</v>
      </c>
    </row>
    <row r="419" spans="1:23" x14ac:dyDescent="0.35">
      <c r="A419" s="3" t="s">
        <v>12</v>
      </c>
      <c r="B419" s="3">
        <v>411</v>
      </c>
      <c r="C419" s="3">
        <v>411</v>
      </c>
      <c r="D419" s="10">
        <v>14</v>
      </c>
      <c r="E419" s="15">
        <f>($D420-$D418)/2/3.6</f>
        <v>4.1666666666666519E-2</v>
      </c>
      <c r="F419" s="15">
        <f t="shared" si="60"/>
        <v>3.8888888888888888</v>
      </c>
      <c r="H419" s="31">
        <f>F419</f>
        <v>3.8888888888888888</v>
      </c>
      <c r="I419" s="32">
        <f t="shared" si="61"/>
        <v>18167052.469135799</v>
      </c>
      <c r="J419" s="35">
        <f>O419</f>
        <v>967.88371296296225</v>
      </c>
      <c r="K419" s="36">
        <f>1550*E419</f>
        <v>64.583333333333101</v>
      </c>
      <c r="L419" s="36">
        <f t="shared" si="67"/>
        <v>182.46600000000004</v>
      </c>
      <c r="M419" s="36">
        <f xml:space="preserve"> 0.5 * 1.225 * 0.36 * 2.14 * (F419)</f>
        <v>1.8350500000000001</v>
      </c>
      <c r="N419" s="39">
        <f t="shared" si="62"/>
        <v>248.88438333333315</v>
      </c>
      <c r="O419" s="39">
        <f>N419*F419</f>
        <v>967.88371296296225</v>
      </c>
      <c r="P419" s="39">
        <f xml:space="preserve"> P418+ MAX(J418, 0)</f>
        <v>1126306.8751645063</v>
      </c>
      <c r="Q419" s="40">
        <f xml:space="preserve"> Q418 + MAX(-J418, 0)</f>
        <v>609255.89947115781</v>
      </c>
      <c r="R419" s="40">
        <f t="shared" si="63"/>
        <v>0</v>
      </c>
      <c r="S419" s="40">
        <f t="shared" si="64"/>
        <v>0</v>
      </c>
      <c r="T419" s="40">
        <f t="shared" si="68"/>
        <v>365553.53968269465</v>
      </c>
      <c r="U419" s="35">
        <f t="shared" si="65"/>
        <v>0</v>
      </c>
      <c r="V419" s="35">
        <f t="shared" si="66"/>
        <v>0</v>
      </c>
      <c r="W419" s="35">
        <f t="shared" si="69"/>
        <v>19</v>
      </c>
    </row>
    <row r="420" spans="1:23" x14ac:dyDescent="0.35">
      <c r="A420" s="3" t="s">
        <v>12</v>
      </c>
      <c r="B420" s="3">
        <v>412</v>
      </c>
      <c r="C420" s="3">
        <v>412</v>
      </c>
      <c r="D420" s="10">
        <v>14.2</v>
      </c>
      <c r="E420" s="15">
        <f>($D421-$D419)/2/3.6</f>
        <v>6.9444444444444448E-2</v>
      </c>
      <c r="F420" s="15">
        <f t="shared" si="60"/>
        <v>3.9444444444444442</v>
      </c>
      <c r="H420" s="31">
        <f>F420</f>
        <v>3.9444444444444442</v>
      </c>
      <c r="I420" s="32">
        <f t="shared" si="61"/>
        <v>18689818.672839504</v>
      </c>
      <c r="J420" s="35">
        <f>O420</f>
        <v>1151.6442736728395</v>
      </c>
      <c r="K420" s="36">
        <f>1550*E420</f>
        <v>107.6388888888889</v>
      </c>
      <c r="L420" s="36">
        <f t="shared" si="67"/>
        <v>182.46600000000004</v>
      </c>
      <c r="M420" s="36">
        <f xml:space="preserve"> 0.5 * 1.225 * 0.36 * 2.14 * (F420)</f>
        <v>1.8612649999999999</v>
      </c>
      <c r="N420" s="39">
        <f t="shared" si="62"/>
        <v>291.96615388888893</v>
      </c>
      <c r="O420" s="39">
        <f>N420*F420</f>
        <v>1151.6442736728395</v>
      </c>
      <c r="P420" s="39">
        <f xml:space="preserve"> P419+ MAX(J419, 0)</f>
        <v>1127274.7588774692</v>
      </c>
      <c r="Q420" s="40">
        <f xml:space="preserve"> Q419 + MAX(-J419, 0)</f>
        <v>609255.89947115781</v>
      </c>
      <c r="R420" s="40">
        <f t="shared" si="63"/>
        <v>0</v>
      </c>
      <c r="S420" s="40">
        <f t="shared" si="64"/>
        <v>0</v>
      </c>
      <c r="T420" s="40">
        <f t="shared" si="68"/>
        <v>365553.53968269465</v>
      </c>
      <c r="U420" s="35">
        <f t="shared" si="65"/>
        <v>0</v>
      </c>
      <c r="V420" s="35">
        <f t="shared" si="66"/>
        <v>0</v>
      </c>
      <c r="W420" s="35">
        <f t="shared" si="69"/>
        <v>19</v>
      </c>
    </row>
    <row r="421" spans="1:23" x14ac:dyDescent="0.35">
      <c r="A421" s="3" t="s">
        <v>12</v>
      </c>
      <c r="B421" s="3">
        <v>413</v>
      </c>
      <c r="C421" s="3">
        <v>413</v>
      </c>
      <c r="D421" s="10">
        <v>14.5</v>
      </c>
      <c r="E421" s="15">
        <f>($D422-$D420)/2/3.6</f>
        <v>9.7222222222222363E-2</v>
      </c>
      <c r="F421" s="15">
        <f t="shared" si="60"/>
        <v>4.0277777777777777</v>
      </c>
      <c r="H421" s="31">
        <f>F421</f>
        <v>4.0277777777777777</v>
      </c>
      <c r="I421" s="32">
        <f t="shared" si="61"/>
        <v>19487871.334876545</v>
      </c>
      <c r="J421" s="35">
        <f>O421</f>
        <v>1349.5513786651243</v>
      </c>
      <c r="K421" s="36">
        <f>1550*E421</f>
        <v>150.69444444444466</v>
      </c>
      <c r="L421" s="36">
        <f t="shared" si="67"/>
        <v>182.46600000000004</v>
      </c>
      <c r="M421" s="36">
        <f xml:space="preserve"> 0.5 * 1.225 * 0.36 * 2.14 * (F421)</f>
        <v>1.9005875000000001</v>
      </c>
      <c r="N421" s="39">
        <f t="shared" si="62"/>
        <v>335.06103194444466</v>
      </c>
      <c r="O421" s="39">
        <f>N421*F421</f>
        <v>1349.5513786651243</v>
      </c>
      <c r="P421" s="39">
        <f xml:space="preserve"> P420+ MAX(J420, 0)</f>
        <v>1128426.4031511422</v>
      </c>
      <c r="Q421" s="40">
        <f xml:space="preserve"> Q420 + MAX(-J420, 0)</f>
        <v>609255.89947115781</v>
      </c>
      <c r="R421" s="40">
        <f t="shared" si="63"/>
        <v>0</v>
      </c>
      <c r="S421" s="40">
        <f t="shared" si="64"/>
        <v>0</v>
      </c>
      <c r="T421" s="40">
        <f t="shared" si="68"/>
        <v>365553.53968269465</v>
      </c>
      <c r="U421" s="35">
        <f t="shared" si="65"/>
        <v>0</v>
      </c>
      <c r="V421" s="35">
        <f t="shared" si="66"/>
        <v>0</v>
      </c>
      <c r="W421" s="35">
        <f t="shared" si="69"/>
        <v>19</v>
      </c>
    </row>
    <row r="422" spans="1:23" x14ac:dyDescent="0.35">
      <c r="A422" s="3" t="s">
        <v>12</v>
      </c>
      <c r="B422" s="3">
        <v>414</v>
      </c>
      <c r="C422" s="3">
        <v>414</v>
      </c>
      <c r="D422" s="10">
        <v>14.9</v>
      </c>
      <c r="E422" s="15">
        <f>($D423-$D421)/2/3.6</f>
        <v>0.19444444444444448</v>
      </c>
      <c r="F422" s="15">
        <f t="shared" si="60"/>
        <v>4.1388888888888893</v>
      </c>
      <c r="H422" s="31">
        <f>F422</f>
        <v>4.1388888888888893</v>
      </c>
      <c r="I422" s="32">
        <f t="shared" si="61"/>
        <v>20577894.483024694</v>
      </c>
      <c r="J422" s="35">
        <f>O422</f>
        <v>2010.704945887346</v>
      </c>
      <c r="K422" s="36">
        <f>1550*E422</f>
        <v>301.38888888888891</v>
      </c>
      <c r="L422" s="36">
        <f t="shared" si="67"/>
        <v>182.46600000000004</v>
      </c>
      <c r="M422" s="36">
        <f xml:space="preserve"> 0.5 * 1.225 * 0.36 * 2.14 * (F422)</f>
        <v>1.9530175000000003</v>
      </c>
      <c r="N422" s="39">
        <f t="shared" si="62"/>
        <v>485.80790638888891</v>
      </c>
      <c r="O422" s="39">
        <f>N422*F422</f>
        <v>2010.704945887346</v>
      </c>
      <c r="P422" s="39">
        <f xml:space="preserve"> P421+ MAX(J421, 0)</f>
        <v>1129775.9545298072</v>
      </c>
      <c r="Q422" s="40">
        <f xml:space="preserve"> Q421 + MAX(-J421, 0)</f>
        <v>609255.89947115781</v>
      </c>
      <c r="R422" s="40">
        <f t="shared" si="63"/>
        <v>0</v>
      </c>
      <c r="S422" s="40">
        <f t="shared" si="64"/>
        <v>0</v>
      </c>
      <c r="T422" s="40">
        <f t="shared" si="68"/>
        <v>365553.53968269465</v>
      </c>
      <c r="U422" s="35">
        <f t="shared" si="65"/>
        <v>0</v>
      </c>
      <c r="V422" s="35">
        <f t="shared" si="66"/>
        <v>0</v>
      </c>
      <c r="W422" s="35">
        <f t="shared" si="69"/>
        <v>19</v>
      </c>
    </row>
    <row r="423" spans="1:23" x14ac:dyDescent="0.35">
      <c r="A423" s="3" t="s">
        <v>12</v>
      </c>
      <c r="B423" s="3">
        <v>415</v>
      </c>
      <c r="C423" s="3">
        <v>415</v>
      </c>
      <c r="D423" s="10">
        <v>15.9</v>
      </c>
      <c r="E423" s="15">
        <f>($D424-$D422)/2/3.6</f>
        <v>0.34722222222222199</v>
      </c>
      <c r="F423" s="15">
        <f t="shared" si="60"/>
        <v>4.416666666666667</v>
      </c>
      <c r="H423" s="31">
        <f>F423</f>
        <v>4.416666666666667</v>
      </c>
      <c r="I423" s="32">
        <f t="shared" si="61"/>
        <v>23432717.013888892</v>
      </c>
      <c r="J423" s="35">
        <f>O423</f>
        <v>3192.1217048379617</v>
      </c>
      <c r="K423" s="36">
        <f>1550*E423</f>
        <v>538.19444444444412</v>
      </c>
      <c r="L423" s="36">
        <f t="shared" si="67"/>
        <v>182.46600000000004</v>
      </c>
      <c r="M423" s="36">
        <f xml:space="preserve"> 0.5 * 1.225 * 0.36 * 2.14 * (F423)</f>
        <v>2.0840925000000001</v>
      </c>
      <c r="N423" s="39">
        <f t="shared" si="62"/>
        <v>722.74453694444412</v>
      </c>
      <c r="O423" s="39">
        <f>N423*F423</f>
        <v>3192.1217048379617</v>
      </c>
      <c r="P423" s="39">
        <f xml:space="preserve"> P422+ MAX(J422, 0)</f>
        <v>1131786.6594756946</v>
      </c>
      <c r="Q423" s="40">
        <f xml:space="preserve"> Q422 + MAX(-J422, 0)</f>
        <v>609255.89947115781</v>
      </c>
      <c r="R423" s="40">
        <f t="shared" si="63"/>
        <v>0</v>
      </c>
      <c r="S423" s="40">
        <f t="shared" si="64"/>
        <v>0</v>
      </c>
      <c r="T423" s="40">
        <f t="shared" si="68"/>
        <v>365553.53968269465</v>
      </c>
      <c r="U423" s="35">
        <f t="shared" si="65"/>
        <v>0</v>
      </c>
      <c r="V423" s="35">
        <f t="shared" si="66"/>
        <v>0</v>
      </c>
      <c r="W423" s="35">
        <f t="shared" si="69"/>
        <v>19</v>
      </c>
    </row>
    <row r="424" spans="1:23" x14ac:dyDescent="0.35">
      <c r="A424" s="3" t="s">
        <v>12</v>
      </c>
      <c r="B424" s="3">
        <v>416</v>
      </c>
      <c r="C424" s="3">
        <v>416</v>
      </c>
      <c r="D424" s="10">
        <v>17.399999999999999</v>
      </c>
      <c r="E424" s="15">
        <f>($D425-$D423)/2/3.6</f>
        <v>0.38888888888888873</v>
      </c>
      <c r="F424" s="15">
        <f t="shared" si="60"/>
        <v>4.833333333333333</v>
      </c>
      <c r="H424" s="31">
        <f>F424</f>
        <v>4.833333333333333</v>
      </c>
      <c r="I424" s="32">
        <f t="shared" si="61"/>
        <v>28062534.722222216</v>
      </c>
      <c r="J424" s="35">
        <f>O424</f>
        <v>3806.3683334259244</v>
      </c>
      <c r="K424" s="36">
        <f>1550*E424</f>
        <v>602.77777777777749</v>
      </c>
      <c r="L424" s="36">
        <f t="shared" si="67"/>
        <v>182.46600000000004</v>
      </c>
      <c r="M424" s="36">
        <f xml:space="preserve"> 0.5 * 1.225 * 0.36 * 2.14 * (F424)</f>
        <v>2.2807049999999998</v>
      </c>
      <c r="N424" s="39">
        <f t="shared" si="62"/>
        <v>787.52448277777751</v>
      </c>
      <c r="O424" s="39">
        <f>N424*F424</f>
        <v>3806.3683334259244</v>
      </c>
      <c r="P424" s="39">
        <f xml:space="preserve"> P423+ MAX(J423, 0)</f>
        <v>1134978.7811805326</v>
      </c>
      <c r="Q424" s="40">
        <f xml:space="preserve"> Q423 + MAX(-J423, 0)</f>
        <v>609255.89947115781</v>
      </c>
      <c r="R424" s="40">
        <f t="shared" si="63"/>
        <v>0</v>
      </c>
      <c r="S424" s="40">
        <f t="shared" si="64"/>
        <v>0</v>
      </c>
      <c r="T424" s="40">
        <f t="shared" si="68"/>
        <v>365553.53968269465</v>
      </c>
      <c r="U424" s="35">
        <f t="shared" si="65"/>
        <v>0</v>
      </c>
      <c r="V424" s="35">
        <f t="shared" si="66"/>
        <v>0</v>
      </c>
      <c r="W424" s="35">
        <f t="shared" si="69"/>
        <v>19</v>
      </c>
    </row>
    <row r="425" spans="1:23" x14ac:dyDescent="0.35">
      <c r="A425" s="3" t="s">
        <v>12</v>
      </c>
      <c r="B425" s="3">
        <v>417</v>
      </c>
      <c r="C425" s="3">
        <v>417</v>
      </c>
      <c r="D425" s="10">
        <v>18.7</v>
      </c>
      <c r="E425" s="15">
        <f>($D426-$D424)/2/3.6</f>
        <v>0.23611111111111149</v>
      </c>
      <c r="F425" s="15">
        <f t="shared" si="60"/>
        <v>5.1944444444444438</v>
      </c>
      <c r="H425" s="31">
        <f>F425</f>
        <v>5.1944444444444438</v>
      </c>
      <c r="I425" s="32">
        <f t="shared" si="61"/>
        <v>32412431.52006172</v>
      </c>
      <c r="J425" s="35">
        <f>O425</f>
        <v>2861.5639923071021</v>
      </c>
      <c r="K425" s="36">
        <f>1550*E425</f>
        <v>365.9722222222228</v>
      </c>
      <c r="L425" s="36">
        <f t="shared" si="67"/>
        <v>182.46600000000004</v>
      </c>
      <c r="M425" s="36">
        <f xml:space="preserve"> 0.5 * 1.225 * 0.36 * 2.14 * (F425)</f>
        <v>2.4511024999999997</v>
      </c>
      <c r="N425" s="39">
        <f t="shared" si="62"/>
        <v>550.88932472222291</v>
      </c>
      <c r="O425" s="39">
        <f>N425*F425</f>
        <v>2861.5639923071021</v>
      </c>
      <c r="P425" s="39">
        <f xml:space="preserve"> P424+ MAX(J424, 0)</f>
        <v>1138785.1495139585</v>
      </c>
      <c r="Q425" s="40">
        <f xml:space="preserve"> Q424 + MAX(-J424, 0)</f>
        <v>609255.89947115781</v>
      </c>
      <c r="R425" s="40">
        <f t="shared" si="63"/>
        <v>0</v>
      </c>
      <c r="S425" s="40">
        <f t="shared" si="64"/>
        <v>0</v>
      </c>
      <c r="T425" s="40">
        <f t="shared" si="68"/>
        <v>365553.53968269465</v>
      </c>
      <c r="U425" s="35">
        <f t="shared" si="65"/>
        <v>0</v>
      </c>
      <c r="V425" s="35">
        <f t="shared" si="66"/>
        <v>0</v>
      </c>
      <c r="W425" s="35">
        <f t="shared" si="69"/>
        <v>19</v>
      </c>
    </row>
    <row r="426" spans="1:23" x14ac:dyDescent="0.35">
      <c r="A426" s="3" t="s">
        <v>12</v>
      </c>
      <c r="B426" s="3">
        <v>418</v>
      </c>
      <c r="C426" s="3">
        <v>418</v>
      </c>
      <c r="D426" s="10">
        <v>19.100000000000001</v>
      </c>
      <c r="E426" s="15">
        <f>($D427-$D425)/2/3.6</f>
        <v>1.3888888888889086E-2</v>
      </c>
      <c r="F426" s="15">
        <f t="shared" si="60"/>
        <v>5.3055555555555562</v>
      </c>
      <c r="H426" s="31">
        <f>F426</f>
        <v>5.3055555555555562</v>
      </c>
      <c r="I426" s="32">
        <f t="shared" si="61"/>
        <v>33813889.85339506</v>
      </c>
      <c r="J426" s="35">
        <f>O426</f>
        <v>1095.5829517515451</v>
      </c>
      <c r="K426" s="36">
        <f>1550*E426</f>
        <v>21.527777777778084</v>
      </c>
      <c r="L426" s="36">
        <f t="shared" si="67"/>
        <v>182.46600000000004</v>
      </c>
      <c r="M426" s="36">
        <f xml:space="preserve"> 0.5 * 1.225 * 0.36 * 2.14 * (F426)</f>
        <v>2.5035325000000004</v>
      </c>
      <c r="N426" s="39">
        <f t="shared" si="62"/>
        <v>206.49731027777813</v>
      </c>
      <c r="O426" s="39">
        <f>N426*F426</f>
        <v>1095.5829517515451</v>
      </c>
      <c r="P426" s="39">
        <f xml:space="preserve"> P425+ MAX(J425, 0)</f>
        <v>1141646.7135062655</v>
      </c>
      <c r="Q426" s="40">
        <f xml:space="preserve"> Q425 + MAX(-J425, 0)</f>
        <v>609255.89947115781</v>
      </c>
      <c r="R426" s="40">
        <f t="shared" si="63"/>
        <v>0</v>
      </c>
      <c r="S426" s="40">
        <f t="shared" si="64"/>
        <v>0</v>
      </c>
      <c r="T426" s="40">
        <f t="shared" si="68"/>
        <v>365553.53968269465</v>
      </c>
      <c r="U426" s="35">
        <f t="shared" si="65"/>
        <v>0</v>
      </c>
      <c r="V426" s="35">
        <f t="shared" si="66"/>
        <v>0</v>
      </c>
      <c r="W426" s="35">
        <f t="shared" si="69"/>
        <v>19</v>
      </c>
    </row>
    <row r="427" spans="1:23" x14ac:dyDescent="0.35">
      <c r="A427" s="3" t="s">
        <v>12</v>
      </c>
      <c r="B427" s="3">
        <v>419</v>
      </c>
      <c r="C427" s="3">
        <v>419</v>
      </c>
      <c r="D427" s="10">
        <v>18.8</v>
      </c>
      <c r="E427" s="15">
        <f>($D428-$D426)/2/3.6</f>
        <v>-0.20833333333333331</v>
      </c>
      <c r="F427" s="15">
        <f t="shared" si="60"/>
        <v>5.2222222222222223</v>
      </c>
      <c r="H427" s="31">
        <f>F427</f>
        <v>5.2222222222222223</v>
      </c>
      <c r="I427" s="32">
        <f t="shared" si="61"/>
        <v>32760015.432098765</v>
      </c>
      <c r="J427" s="35">
        <f>O427</f>
        <v>-720.59594037036993</v>
      </c>
      <c r="K427" s="36">
        <f>1550*E427</f>
        <v>-322.91666666666663</v>
      </c>
      <c r="L427" s="36">
        <f t="shared" si="67"/>
        <v>182.46600000000004</v>
      </c>
      <c r="M427" s="36">
        <f xml:space="preserve"> 0.5 * 1.225 * 0.36 * 2.14 * (F427)</f>
        <v>2.46421</v>
      </c>
      <c r="N427" s="39">
        <f t="shared" si="62"/>
        <v>-137.98645666666658</v>
      </c>
      <c r="O427" s="39">
        <f>N427*F427</f>
        <v>-720.59594037036993</v>
      </c>
      <c r="P427" s="39">
        <f xml:space="preserve"> P426+ MAX(J426, 0)</f>
        <v>1142742.2964580171</v>
      </c>
      <c r="Q427" s="40">
        <f xml:space="preserve"> Q426 + MAX(-J426, 0)</f>
        <v>609255.89947115781</v>
      </c>
      <c r="R427" s="40">
        <f t="shared" si="63"/>
        <v>720.59594037036993</v>
      </c>
      <c r="S427" s="40">
        <f t="shared" si="64"/>
        <v>432.35756422222192</v>
      </c>
      <c r="T427" s="40">
        <f t="shared" si="68"/>
        <v>365553.53968269465</v>
      </c>
      <c r="U427" s="35">
        <f t="shared" si="65"/>
        <v>720.59594037036993</v>
      </c>
      <c r="V427" s="35">
        <f t="shared" si="66"/>
        <v>1</v>
      </c>
      <c r="W427" s="35">
        <f t="shared" si="69"/>
        <v>20</v>
      </c>
    </row>
    <row r="428" spans="1:23" x14ac:dyDescent="0.35">
      <c r="A428" s="3" t="s">
        <v>12</v>
      </c>
      <c r="B428" s="3">
        <v>420</v>
      </c>
      <c r="C428" s="3">
        <v>420</v>
      </c>
      <c r="D428" s="10">
        <v>17.600000000000001</v>
      </c>
      <c r="E428" s="15">
        <f>($D429-$D427)/2/3.6</f>
        <v>-0.30555555555555547</v>
      </c>
      <c r="F428" s="15">
        <f t="shared" si="60"/>
        <v>4.8888888888888893</v>
      </c>
      <c r="H428" s="31">
        <f>F428</f>
        <v>4.8888888888888893</v>
      </c>
      <c r="I428" s="32">
        <f t="shared" si="61"/>
        <v>28711358.024691362</v>
      </c>
      <c r="J428" s="35">
        <f>O428</f>
        <v>-1412.097823209876</v>
      </c>
      <c r="K428" s="36">
        <f>1550*E428</f>
        <v>-473.61111111111097</v>
      </c>
      <c r="L428" s="36">
        <f t="shared" si="67"/>
        <v>182.46600000000004</v>
      </c>
      <c r="M428" s="36">
        <f xml:space="preserve"> 0.5 * 1.225 * 0.36 * 2.14 * (F428)</f>
        <v>2.3069200000000003</v>
      </c>
      <c r="N428" s="39">
        <f t="shared" si="62"/>
        <v>-288.83819111111097</v>
      </c>
      <c r="O428" s="39">
        <f>N428*F428</f>
        <v>-1412.097823209876</v>
      </c>
      <c r="P428" s="39">
        <f xml:space="preserve"> P427+ MAX(J427, 0)</f>
        <v>1142742.2964580171</v>
      </c>
      <c r="Q428" s="40">
        <f xml:space="preserve"> Q427 + MAX(-J427, 0)</f>
        <v>609976.49541152816</v>
      </c>
      <c r="R428" s="40">
        <f t="shared" si="63"/>
        <v>1412.097823209876</v>
      </c>
      <c r="S428" s="40">
        <f t="shared" si="64"/>
        <v>847.25869392592551</v>
      </c>
      <c r="T428" s="40">
        <f t="shared" si="68"/>
        <v>365985.89724691689</v>
      </c>
      <c r="U428" s="35">
        <f t="shared" si="65"/>
        <v>1412.097823209876</v>
      </c>
      <c r="V428" s="35">
        <f t="shared" si="66"/>
        <v>1</v>
      </c>
      <c r="W428" s="35">
        <f t="shared" si="69"/>
        <v>20</v>
      </c>
    </row>
    <row r="429" spans="1:23" x14ac:dyDescent="0.35">
      <c r="A429" s="3" t="s">
        <v>12</v>
      </c>
      <c r="B429" s="3">
        <v>421</v>
      </c>
      <c r="C429" s="3">
        <v>421</v>
      </c>
      <c r="D429" s="10">
        <v>16.600000000000001</v>
      </c>
      <c r="E429" s="15">
        <f>($D430-$D428)/2/3.6</f>
        <v>-0.19444444444444473</v>
      </c>
      <c r="F429" s="15">
        <f t="shared" si="60"/>
        <v>4.6111111111111116</v>
      </c>
      <c r="H429" s="31">
        <f>F429</f>
        <v>4.6111111111111116</v>
      </c>
      <c r="I429" s="32">
        <f t="shared" si="61"/>
        <v>25541392.746913582</v>
      </c>
      <c r="J429" s="35">
        <f>O429</f>
        <v>-538.33359126543394</v>
      </c>
      <c r="K429" s="36">
        <f>1550*E429</f>
        <v>-301.38888888888931</v>
      </c>
      <c r="L429" s="36">
        <f t="shared" si="67"/>
        <v>182.46600000000004</v>
      </c>
      <c r="M429" s="36">
        <f xml:space="preserve"> 0.5 * 1.225 * 0.36 * 2.14 * (F429)</f>
        <v>2.1758450000000003</v>
      </c>
      <c r="N429" s="39">
        <f t="shared" si="62"/>
        <v>-116.74704388888928</v>
      </c>
      <c r="O429" s="39">
        <f>N429*F429</f>
        <v>-538.33359126543394</v>
      </c>
      <c r="P429" s="39">
        <f xml:space="preserve"> P428+ MAX(J428, 0)</f>
        <v>1142742.2964580171</v>
      </c>
      <c r="Q429" s="40">
        <f xml:space="preserve"> Q428 + MAX(-J428, 0)</f>
        <v>611388.59323473799</v>
      </c>
      <c r="R429" s="40">
        <f t="shared" si="63"/>
        <v>538.33359126543394</v>
      </c>
      <c r="S429" s="40">
        <f t="shared" si="64"/>
        <v>323.00015475926034</v>
      </c>
      <c r="T429" s="40">
        <f t="shared" si="68"/>
        <v>366833.15594084281</v>
      </c>
      <c r="U429" s="35">
        <f t="shared" si="65"/>
        <v>538.33359126543394</v>
      </c>
      <c r="V429" s="35">
        <f t="shared" si="66"/>
        <v>1</v>
      </c>
      <c r="W429" s="35">
        <f t="shared" si="69"/>
        <v>20</v>
      </c>
    </row>
    <row r="430" spans="1:23" x14ac:dyDescent="0.35">
      <c r="A430" s="3" t="s">
        <v>12</v>
      </c>
      <c r="B430" s="3">
        <v>422</v>
      </c>
      <c r="C430" s="3">
        <v>422</v>
      </c>
      <c r="D430" s="10">
        <v>16.2</v>
      </c>
      <c r="E430" s="15">
        <f>($D431-$D429)/2/3.6</f>
        <v>-2.7777777777778172E-2</v>
      </c>
      <c r="F430" s="15">
        <f t="shared" si="60"/>
        <v>4.5</v>
      </c>
      <c r="H430" s="31">
        <f>F430</f>
        <v>4.5</v>
      </c>
      <c r="I430" s="32">
        <f t="shared" si="61"/>
        <v>24325312.5</v>
      </c>
      <c r="J430" s="35">
        <f>O430</f>
        <v>636.90236749999735</v>
      </c>
      <c r="K430" s="36">
        <f>1550*E430</f>
        <v>-43.055555555556168</v>
      </c>
      <c r="L430" s="36">
        <f t="shared" si="67"/>
        <v>182.46600000000004</v>
      </c>
      <c r="M430" s="36">
        <f xml:space="preserve"> 0.5 * 1.225 * 0.36 * 2.14 * (F430)</f>
        <v>2.1234150000000001</v>
      </c>
      <c r="N430" s="39">
        <f t="shared" si="62"/>
        <v>141.53385944444386</v>
      </c>
      <c r="O430" s="39">
        <f>N430*F430</f>
        <v>636.90236749999735</v>
      </c>
      <c r="P430" s="39">
        <f xml:space="preserve"> P429+ MAX(J429, 0)</f>
        <v>1142742.2964580171</v>
      </c>
      <c r="Q430" s="40">
        <f xml:space="preserve"> Q429 + MAX(-J429, 0)</f>
        <v>611926.92682600347</v>
      </c>
      <c r="R430" s="40">
        <f t="shared" si="63"/>
        <v>0</v>
      </c>
      <c r="S430" s="40">
        <f t="shared" si="64"/>
        <v>0</v>
      </c>
      <c r="T430" s="40">
        <f t="shared" si="68"/>
        <v>367156.15609560208</v>
      </c>
      <c r="U430" s="35">
        <f t="shared" si="65"/>
        <v>0</v>
      </c>
      <c r="V430" s="35">
        <f t="shared" si="66"/>
        <v>0</v>
      </c>
      <c r="W430" s="35">
        <f t="shared" si="69"/>
        <v>20</v>
      </c>
    </row>
    <row r="431" spans="1:23" x14ac:dyDescent="0.35">
      <c r="A431" s="3" t="s">
        <v>12</v>
      </c>
      <c r="B431" s="3">
        <v>423</v>
      </c>
      <c r="C431" s="3">
        <v>423</v>
      </c>
      <c r="D431" s="10">
        <v>16.399999999999999</v>
      </c>
      <c r="E431" s="15">
        <f>($D432-$D430)/2/3.6</f>
        <v>0.1388888888888889</v>
      </c>
      <c r="F431" s="15">
        <f t="shared" si="60"/>
        <v>4.5555555555555554</v>
      </c>
      <c r="H431" s="31">
        <f>F431</f>
        <v>4.5555555555555554</v>
      </c>
      <c r="I431" s="32">
        <f t="shared" si="61"/>
        <v>24929645.061728392</v>
      </c>
      <c r="J431" s="35">
        <f>O431</f>
        <v>1821.7366354320989</v>
      </c>
      <c r="K431" s="36">
        <f>1550*E431</f>
        <v>215.2777777777778</v>
      </c>
      <c r="L431" s="36">
        <f t="shared" si="67"/>
        <v>182.46600000000004</v>
      </c>
      <c r="M431" s="36">
        <f xml:space="preserve"> 0.5 * 1.225 * 0.36 * 2.14 * (F431)</f>
        <v>2.1496300000000002</v>
      </c>
      <c r="N431" s="39">
        <f t="shared" si="62"/>
        <v>399.89340777777784</v>
      </c>
      <c r="O431" s="39">
        <f>N431*F431</f>
        <v>1821.7366354320989</v>
      </c>
      <c r="P431" s="39">
        <f xml:space="preserve"> P430+ MAX(J430, 0)</f>
        <v>1143379.198825517</v>
      </c>
      <c r="Q431" s="40">
        <f xml:space="preserve"> Q430 + MAX(-J430, 0)</f>
        <v>611926.92682600347</v>
      </c>
      <c r="R431" s="40">
        <f t="shared" si="63"/>
        <v>0</v>
      </c>
      <c r="S431" s="40">
        <f t="shared" si="64"/>
        <v>0</v>
      </c>
      <c r="T431" s="40">
        <f t="shared" si="68"/>
        <v>367156.15609560208</v>
      </c>
      <c r="U431" s="35">
        <f t="shared" si="65"/>
        <v>0</v>
      </c>
      <c r="V431" s="35">
        <f t="shared" si="66"/>
        <v>0</v>
      </c>
      <c r="W431" s="35">
        <f t="shared" si="69"/>
        <v>20</v>
      </c>
    </row>
    <row r="432" spans="1:23" x14ac:dyDescent="0.35">
      <c r="A432" s="3" t="s">
        <v>12</v>
      </c>
      <c r="B432" s="3">
        <v>424</v>
      </c>
      <c r="C432" s="3">
        <v>424</v>
      </c>
      <c r="D432" s="10">
        <v>17.2</v>
      </c>
      <c r="E432" s="15">
        <f>($D433-$D431)/2/3.6</f>
        <v>0.37500000000000039</v>
      </c>
      <c r="F432" s="15">
        <f t="shared" si="60"/>
        <v>4.7777777777777777</v>
      </c>
      <c r="H432" s="31">
        <f>F432</f>
        <v>4.7777777777777777</v>
      </c>
      <c r="I432" s="32">
        <f t="shared" si="61"/>
        <v>27421126.543209877</v>
      </c>
      <c r="J432" s="35">
        <f>O432</f>
        <v>3659.6367855555586</v>
      </c>
      <c r="K432" s="36">
        <f>1550*E432</f>
        <v>581.25000000000057</v>
      </c>
      <c r="L432" s="36">
        <f t="shared" si="67"/>
        <v>182.46600000000004</v>
      </c>
      <c r="M432" s="36">
        <f xml:space="preserve"> 0.5 * 1.225 * 0.36 * 2.14 * (F432)</f>
        <v>2.2544900000000001</v>
      </c>
      <c r="N432" s="39">
        <f t="shared" si="62"/>
        <v>765.97049000000061</v>
      </c>
      <c r="O432" s="39">
        <f>N432*F432</f>
        <v>3659.6367855555586</v>
      </c>
      <c r="P432" s="39">
        <f xml:space="preserve"> P431+ MAX(J431, 0)</f>
        <v>1145200.9354609491</v>
      </c>
      <c r="Q432" s="40">
        <f xml:space="preserve"> Q431 + MAX(-J431, 0)</f>
        <v>611926.92682600347</v>
      </c>
      <c r="R432" s="40">
        <f t="shared" si="63"/>
        <v>0</v>
      </c>
      <c r="S432" s="40">
        <f t="shared" si="64"/>
        <v>0</v>
      </c>
      <c r="T432" s="40">
        <f t="shared" si="68"/>
        <v>367156.15609560208</v>
      </c>
      <c r="U432" s="35">
        <f t="shared" si="65"/>
        <v>0</v>
      </c>
      <c r="V432" s="35">
        <f t="shared" si="66"/>
        <v>0</v>
      </c>
      <c r="W432" s="35">
        <f t="shared" si="69"/>
        <v>20</v>
      </c>
    </row>
    <row r="433" spans="1:23" x14ac:dyDescent="0.35">
      <c r="A433" s="3" t="s">
        <v>12</v>
      </c>
      <c r="B433" s="3">
        <v>425</v>
      </c>
      <c r="C433" s="3">
        <v>425</v>
      </c>
      <c r="D433" s="10">
        <v>19.100000000000001</v>
      </c>
      <c r="E433" s="15">
        <f>($D434-$D432)/2/3.6</f>
        <v>0.75000000000000022</v>
      </c>
      <c r="F433" s="15">
        <f t="shared" si="60"/>
        <v>5.3055555555555562</v>
      </c>
      <c r="H433" s="31">
        <f>F433</f>
        <v>5.3055555555555562</v>
      </c>
      <c r="I433" s="32">
        <f t="shared" si="61"/>
        <v>33813889.85339506</v>
      </c>
      <c r="J433" s="35">
        <f>O433</f>
        <v>7149.0744640972252</v>
      </c>
      <c r="K433" s="36">
        <f>1550*E433</f>
        <v>1162.5000000000005</v>
      </c>
      <c r="L433" s="36">
        <f t="shared" si="67"/>
        <v>182.46600000000004</v>
      </c>
      <c r="M433" s="36">
        <f xml:space="preserve"> 0.5 * 1.225 * 0.36 * 2.14 * (F433)</f>
        <v>2.5035325000000004</v>
      </c>
      <c r="N433" s="39">
        <f t="shared" si="62"/>
        <v>1347.4695325000005</v>
      </c>
      <c r="O433" s="39">
        <f>N433*F433</f>
        <v>7149.0744640972252</v>
      </c>
      <c r="P433" s="39">
        <f xml:space="preserve"> P432+ MAX(J432, 0)</f>
        <v>1148860.5722465047</v>
      </c>
      <c r="Q433" s="40">
        <f xml:space="preserve"> Q432 + MAX(-J432, 0)</f>
        <v>611926.92682600347</v>
      </c>
      <c r="R433" s="40">
        <f t="shared" si="63"/>
        <v>0</v>
      </c>
      <c r="S433" s="40">
        <f t="shared" si="64"/>
        <v>0</v>
      </c>
      <c r="T433" s="40">
        <f t="shared" si="68"/>
        <v>367156.15609560208</v>
      </c>
      <c r="U433" s="35">
        <f t="shared" si="65"/>
        <v>0</v>
      </c>
      <c r="V433" s="35">
        <f t="shared" si="66"/>
        <v>0</v>
      </c>
      <c r="W433" s="35">
        <f t="shared" si="69"/>
        <v>20</v>
      </c>
    </row>
    <row r="434" spans="1:23" x14ac:dyDescent="0.35">
      <c r="A434" s="3" t="s">
        <v>12</v>
      </c>
      <c r="B434" s="3">
        <v>426</v>
      </c>
      <c r="C434" s="3">
        <v>426</v>
      </c>
      <c r="D434" s="10">
        <v>22.6</v>
      </c>
      <c r="E434" s="15">
        <f>($D435-$D433)/2/3.6</f>
        <v>1.1527777777777775</v>
      </c>
      <c r="F434" s="15">
        <f t="shared" si="60"/>
        <v>6.2777777777777777</v>
      </c>
      <c r="H434" s="31">
        <f>F434</f>
        <v>6.2777777777777777</v>
      </c>
      <c r="I434" s="32">
        <f t="shared" si="61"/>
        <v>47341855.709876537</v>
      </c>
      <c r="J434" s="35">
        <f>O434</f>
        <v>12381.245839598763</v>
      </c>
      <c r="K434" s="36">
        <f>1550*E434</f>
        <v>1786.805555555555</v>
      </c>
      <c r="L434" s="36">
        <f t="shared" si="67"/>
        <v>182.46600000000004</v>
      </c>
      <c r="M434" s="36">
        <f xml:space="preserve"> 0.5 * 1.225 * 0.36 * 2.14 * (F434)</f>
        <v>2.9622950000000001</v>
      </c>
      <c r="N434" s="39">
        <f t="shared" si="62"/>
        <v>1972.2338505555551</v>
      </c>
      <c r="O434" s="39">
        <f>N434*F434</f>
        <v>12381.245839598763</v>
      </c>
      <c r="P434" s="39">
        <f xml:space="preserve"> P433+ MAX(J433, 0)</f>
        <v>1156009.6467106019</v>
      </c>
      <c r="Q434" s="40">
        <f xml:space="preserve"> Q433 + MAX(-J433, 0)</f>
        <v>611926.92682600347</v>
      </c>
      <c r="R434" s="40">
        <f t="shared" si="63"/>
        <v>0</v>
      </c>
      <c r="S434" s="40">
        <f t="shared" si="64"/>
        <v>0</v>
      </c>
      <c r="T434" s="40">
        <f t="shared" si="68"/>
        <v>367156.15609560208</v>
      </c>
      <c r="U434" s="35">
        <f t="shared" si="65"/>
        <v>0</v>
      </c>
      <c r="V434" s="35">
        <f t="shared" si="66"/>
        <v>0</v>
      </c>
      <c r="W434" s="35">
        <f t="shared" si="69"/>
        <v>20</v>
      </c>
    </row>
    <row r="435" spans="1:23" x14ac:dyDescent="0.35">
      <c r="A435" s="3" t="s">
        <v>12</v>
      </c>
      <c r="B435" s="3">
        <v>427</v>
      </c>
      <c r="C435" s="3">
        <v>427</v>
      </c>
      <c r="D435" s="10">
        <v>27.4</v>
      </c>
      <c r="E435" s="15">
        <f>($D436-$D434)/2/3.6</f>
        <v>1.25</v>
      </c>
      <c r="F435" s="15">
        <f t="shared" si="60"/>
        <v>7.6111111111111107</v>
      </c>
      <c r="H435" s="31">
        <f>F435</f>
        <v>7.6111111111111107</v>
      </c>
      <c r="I435" s="32">
        <f t="shared" si="61"/>
        <v>69587226.080246896</v>
      </c>
      <c r="J435" s="35">
        <f>O435</f>
        <v>16162.631740833333</v>
      </c>
      <c r="K435" s="36">
        <f>1550*E435</f>
        <v>1937.5</v>
      </c>
      <c r="L435" s="36">
        <f t="shared" si="67"/>
        <v>182.46600000000004</v>
      </c>
      <c r="M435" s="36">
        <f xml:space="preserve"> 0.5 * 1.225 * 0.36 * 2.14 * (F435)</f>
        <v>3.5914549999999998</v>
      </c>
      <c r="N435" s="39">
        <f t="shared" si="62"/>
        <v>2123.5574550000001</v>
      </c>
      <c r="O435" s="39">
        <f>N435*F435</f>
        <v>16162.631740833333</v>
      </c>
      <c r="P435" s="39">
        <f xml:space="preserve"> P434+ MAX(J434, 0)</f>
        <v>1168390.8925502007</v>
      </c>
      <c r="Q435" s="40">
        <f xml:space="preserve"> Q434 + MAX(-J434, 0)</f>
        <v>611926.92682600347</v>
      </c>
      <c r="R435" s="40">
        <f t="shared" si="63"/>
        <v>0</v>
      </c>
      <c r="S435" s="40">
        <f t="shared" si="64"/>
        <v>0</v>
      </c>
      <c r="T435" s="40">
        <f t="shared" si="68"/>
        <v>367156.15609560208</v>
      </c>
      <c r="U435" s="35">
        <f t="shared" si="65"/>
        <v>0</v>
      </c>
      <c r="V435" s="35">
        <f t="shared" si="66"/>
        <v>0</v>
      </c>
      <c r="W435" s="35">
        <f t="shared" si="69"/>
        <v>20</v>
      </c>
    </row>
    <row r="436" spans="1:23" x14ac:dyDescent="0.35">
      <c r="A436" s="3" t="s">
        <v>12</v>
      </c>
      <c r="B436" s="3">
        <v>428</v>
      </c>
      <c r="C436" s="3">
        <v>428</v>
      </c>
      <c r="D436" s="10">
        <v>31.6</v>
      </c>
      <c r="E436" s="15">
        <f>($D437-$D435)/2/3.6</f>
        <v>0.83333333333333326</v>
      </c>
      <c r="F436" s="15">
        <f t="shared" si="60"/>
        <v>8.7777777777777786</v>
      </c>
      <c r="H436" s="31">
        <f>F436</f>
        <v>8.7777777777777786</v>
      </c>
      <c r="I436" s="32">
        <f t="shared" si="61"/>
        <v>92555570.987654328</v>
      </c>
      <c r="J436" s="35">
        <f>O436</f>
        <v>12975.966255185185</v>
      </c>
      <c r="K436" s="36">
        <f>1550*E436</f>
        <v>1291.6666666666665</v>
      </c>
      <c r="L436" s="36">
        <f t="shared" si="67"/>
        <v>182.46600000000004</v>
      </c>
      <c r="M436" s="36">
        <f xml:space="preserve"> 0.5 * 1.225 * 0.36 * 2.14 * (F436)</f>
        <v>4.1419700000000006</v>
      </c>
      <c r="N436" s="39">
        <f t="shared" si="62"/>
        <v>1478.2746366666665</v>
      </c>
      <c r="O436" s="39">
        <f>N436*F436</f>
        <v>12975.966255185185</v>
      </c>
      <c r="P436" s="39">
        <f xml:space="preserve"> P435+ MAX(J435, 0)</f>
        <v>1184553.5242910341</v>
      </c>
      <c r="Q436" s="40">
        <f xml:space="preserve"> Q435 + MAX(-J435, 0)</f>
        <v>611926.92682600347</v>
      </c>
      <c r="R436" s="40">
        <f t="shared" si="63"/>
        <v>0</v>
      </c>
      <c r="S436" s="40">
        <f t="shared" si="64"/>
        <v>0</v>
      </c>
      <c r="T436" s="40">
        <f t="shared" si="68"/>
        <v>367156.15609560208</v>
      </c>
      <c r="U436" s="35">
        <f t="shared" si="65"/>
        <v>0</v>
      </c>
      <c r="V436" s="35">
        <f t="shared" si="66"/>
        <v>0</v>
      </c>
      <c r="W436" s="35">
        <f t="shared" si="69"/>
        <v>20</v>
      </c>
    </row>
    <row r="437" spans="1:23" x14ac:dyDescent="0.35">
      <c r="A437" s="3" t="s">
        <v>12</v>
      </c>
      <c r="B437" s="3">
        <v>429</v>
      </c>
      <c r="C437" s="3">
        <v>429</v>
      </c>
      <c r="D437" s="10">
        <v>33.4</v>
      </c>
      <c r="E437" s="15">
        <f>($D438-$D436)/2/3.6</f>
        <v>0.26388888888888867</v>
      </c>
      <c r="F437" s="15">
        <f t="shared" si="60"/>
        <v>9.2777777777777768</v>
      </c>
      <c r="H437" s="31">
        <f>F437</f>
        <v>9.2777777777777768</v>
      </c>
      <c r="I437" s="32">
        <f t="shared" si="61"/>
        <v>103400189.04320987</v>
      </c>
      <c r="J437" s="35">
        <f>O437</f>
        <v>5528.3650568827134</v>
      </c>
      <c r="K437" s="36">
        <f>1550*E437</f>
        <v>409.02777777777743</v>
      </c>
      <c r="L437" s="36">
        <f t="shared" si="67"/>
        <v>182.46600000000004</v>
      </c>
      <c r="M437" s="36">
        <f xml:space="preserve"> 0.5 * 1.225 * 0.36 * 2.14 * (F437)</f>
        <v>4.3779049999999993</v>
      </c>
      <c r="N437" s="39">
        <f t="shared" si="62"/>
        <v>595.87168277777755</v>
      </c>
      <c r="O437" s="39">
        <f>N437*F437</f>
        <v>5528.3650568827134</v>
      </c>
      <c r="P437" s="39">
        <f xml:space="preserve"> P436+ MAX(J436, 0)</f>
        <v>1197529.4905462193</v>
      </c>
      <c r="Q437" s="40">
        <f xml:space="preserve"> Q436 + MAX(-J436, 0)</f>
        <v>611926.92682600347</v>
      </c>
      <c r="R437" s="40">
        <f t="shared" si="63"/>
        <v>0</v>
      </c>
      <c r="S437" s="40">
        <f t="shared" si="64"/>
        <v>0</v>
      </c>
      <c r="T437" s="40">
        <f t="shared" si="68"/>
        <v>367156.15609560208</v>
      </c>
      <c r="U437" s="35">
        <f t="shared" si="65"/>
        <v>0</v>
      </c>
      <c r="V437" s="35">
        <f t="shared" si="66"/>
        <v>0</v>
      </c>
      <c r="W437" s="35">
        <f t="shared" si="69"/>
        <v>20</v>
      </c>
    </row>
    <row r="438" spans="1:23" x14ac:dyDescent="0.35">
      <c r="A438" s="3" t="s">
        <v>12</v>
      </c>
      <c r="B438" s="3">
        <v>430</v>
      </c>
      <c r="C438" s="3">
        <v>430</v>
      </c>
      <c r="D438" s="10">
        <v>33.5</v>
      </c>
      <c r="E438" s="15">
        <f>($D439-$D437)/2/3.6</f>
        <v>-8.3333333333333523E-2</v>
      </c>
      <c r="F438" s="15">
        <f t="shared" si="60"/>
        <v>9.3055555555555554</v>
      </c>
      <c r="H438" s="31">
        <f>F438</f>
        <v>9.3055555555555554</v>
      </c>
      <c r="I438" s="32">
        <f t="shared" si="61"/>
        <v>104020278.74228396</v>
      </c>
      <c r="J438" s="35">
        <f>O438</f>
        <v>536.84071817129382</v>
      </c>
      <c r="K438" s="36">
        <f>1550*E438</f>
        <v>-129.16666666666697</v>
      </c>
      <c r="L438" s="36">
        <f t="shared" si="67"/>
        <v>182.46600000000004</v>
      </c>
      <c r="M438" s="36">
        <f xml:space="preserve"> 0.5 * 1.225 * 0.36 * 2.14 * (F438)</f>
        <v>4.3910125000000004</v>
      </c>
      <c r="N438" s="39">
        <f t="shared" si="62"/>
        <v>57.690345833333069</v>
      </c>
      <c r="O438" s="39">
        <f>N438*F438</f>
        <v>536.84071817129382</v>
      </c>
      <c r="P438" s="39">
        <f xml:space="preserve"> P437+ MAX(J437, 0)</f>
        <v>1203057.8556031019</v>
      </c>
      <c r="Q438" s="40">
        <f xml:space="preserve"> Q437 + MAX(-J437, 0)</f>
        <v>611926.92682600347</v>
      </c>
      <c r="R438" s="40">
        <f t="shared" si="63"/>
        <v>0</v>
      </c>
      <c r="S438" s="40">
        <f t="shared" si="64"/>
        <v>0</v>
      </c>
      <c r="T438" s="40">
        <f t="shared" si="68"/>
        <v>367156.15609560208</v>
      </c>
      <c r="U438" s="35">
        <f t="shared" si="65"/>
        <v>0</v>
      </c>
      <c r="V438" s="35">
        <f t="shared" si="66"/>
        <v>0</v>
      </c>
      <c r="W438" s="35">
        <f t="shared" si="69"/>
        <v>20</v>
      </c>
    </row>
    <row r="439" spans="1:23" x14ac:dyDescent="0.35">
      <c r="A439" s="3" t="s">
        <v>12</v>
      </c>
      <c r="B439" s="3">
        <v>431</v>
      </c>
      <c r="C439" s="3">
        <v>431</v>
      </c>
      <c r="D439" s="10">
        <v>32.799999999999997</v>
      </c>
      <c r="E439" s="15">
        <f>($D440-$D438)/2/3.6</f>
        <v>-0.2222222222222224</v>
      </c>
      <c r="F439" s="15">
        <f t="shared" si="60"/>
        <v>9.1111111111111107</v>
      </c>
      <c r="H439" s="31">
        <f>F439</f>
        <v>9.1111111111111107</v>
      </c>
      <c r="I439" s="32">
        <f t="shared" si="61"/>
        <v>99718580.246913567</v>
      </c>
      <c r="J439" s="35">
        <f>O439</f>
        <v>-1436.6325693827184</v>
      </c>
      <c r="K439" s="36">
        <f>1550*E439</f>
        <v>-344.44444444444474</v>
      </c>
      <c r="L439" s="36">
        <f t="shared" si="67"/>
        <v>182.46600000000004</v>
      </c>
      <c r="M439" s="36">
        <f xml:space="preserve"> 0.5 * 1.225 * 0.36 * 2.14 * (F439)</f>
        <v>4.2992600000000003</v>
      </c>
      <c r="N439" s="39">
        <f t="shared" si="62"/>
        <v>-157.6791844444447</v>
      </c>
      <c r="O439" s="39">
        <f>N439*F439</f>
        <v>-1436.6325693827184</v>
      </c>
      <c r="P439" s="39">
        <f xml:space="preserve"> P438+ MAX(J438, 0)</f>
        <v>1203594.6963212732</v>
      </c>
      <c r="Q439" s="40">
        <f xml:space="preserve"> Q438 + MAX(-J438, 0)</f>
        <v>611926.92682600347</v>
      </c>
      <c r="R439" s="40">
        <f t="shared" si="63"/>
        <v>1436.6325693827184</v>
      </c>
      <c r="S439" s="40">
        <f t="shared" si="64"/>
        <v>861.97954162963106</v>
      </c>
      <c r="T439" s="40">
        <f t="shared" si="68"/>
        <v>367156.15609560208</v>
      </c>
      <c r="U439" s="35">
        <f t="shared" si="65"/>
        <v>1436.6325693827184</v>
      </c>
      <c r="V439" s="35">
        <f t="shared" si="66"/>
        <v>1</v>
      </c>
      <c r="W439" s="35">
        <f t="shared" si="69"/>
        <v>21</v>
      </c>
    </row>
    <row r="440" spans="1:23" x14ac:dyDescent="0.35">
      <c r="A440" s="3" t="s">
        <v>12</v>
      </c>
      <c r="B440" s="3">
        <v>432</v>
      </c>
      <c r="C440" s="3">
        <v>432</v>
      </c>
      <c r="D440" s="10">
        <v>31.9</v>
      </c>
      <c r="E440" s="15">
        <f>($D441-$D439)/2/3.6</f>
        <v>-0.20833333333333284</v>
      </c>
      <c r="F440" s="15">
        <f t="shared" si="60"/>
        <v>8.8611111111111107</v>
      </c>
      <c r="H440" s="31">
        <f>F440</f>
        <v>8.8611111111111107</v>
      </c>
      <c r="I440" s="32">
        <f t="shared" si="61"/>
        <v>94321297.260802448</v>
      </c>
      <c r="J440" s="35">
        <f>O440</f>
        <v>-1207.4980655324</v>
      </c>
      <c r="K440" s="36">
        <f>1550*E440</f>
        <v>-322.91666666666589</v>
      </c>
      <c r="L440" s="36">
        <f t="shared" si="67"/>
        <v>182.46600000000004</v>
      </c>
      <c r="M440" s="36">
        <f xml:space="preserve"> 0.5 * 1.225 * 0.36 * 2.14 * (F440)</f>
        <v>4.1812924999999996</v>
      </c>
      <c r="N440" s="39">
        <f t="shared" si="62"/>
        <v>-136.26937416666584</v>
      </c>
      <c r="O440" s="39">
        <f>N440*F440</f>
        <v>-1207.4980655324</v>
      </c>
      <c r="P440" s="39">
        <f xml:space="preserve"> P439+ MAX(J439, 0)</f>
        <v>1203594.6963212732</v>
      </c>
      <c r="Q440" s="40">
        <f xml:space="preserve"> Q439 + MAX(-J439, 0)</f>
        <v>613363.55939538614</v>
      </c>
      <c r="R440" s="40">
        <f t="shared" si="63"/>
        <v>1207.4980655324</v>
      </c>
      <c r="S440" s="40">
        <f t="shared" si="64"/>
        <v>724.49883931943998</v>
      </c>
      <c r="T440" s="40">
        <f t="shared" si="68"/>
        <v>368018.1356372317</v>
      </c>
      <c r="U440" s="35">
        <f t="shared" si="65"/>
        <v>1207.4980655324</v>
      </c>
      <c r="V440" s="35">
        <f t="shared" si="66"/>
        <v>1</v>
      </c>
      <c r="W440" s="35">
        <f t="shared" si="69"/>
        <v>21</v>
      </c>
    </row>
    <row r="441" spans="1:23" x14ac:dyDescent="0.35">
      <c r="A441" s="3" t="s">
        <v>12</v>
      </c>
      <c r="B441" s="3">
        <v>433</v>
      </c>
      <c r="C441" s="3">
        <v>433</v>
      </c>
      <c r="D441" s="10">
        <v>31.3</v>
      </c>
      <c r="E441" s="15">
        <f>($D442-$D440)/2/3.6</f>
        <v>-0.11111111111111072</v>
      </c>
      <c r="F441" s="15">
        <f t="shared" si="60"/>
        <v>8.6944444444444446</v>
      </c>
      <c r="H441" s="31">
        <f>F441</f>
        <v>8.6944444444444446</v>
      </c>
      <c r="I441" s="32">
        <f t="shared" si="61"/>
        <v>90806528.742283955</v>
      </c>
      <c r="J441" s="35">
        <f>O441</f>
        <v>124.73419755401805</v>
      </c>
      <c r="K441" s="36">
        <f>1550*E441</f>
        <v>-172.2222222222216</v>
      </c>
      <c r="L441" s="36">
        <f t="shared" si="67"/>
        <v>182.46600000000004</v>
      </c>
      <c r="M441" s="36">
        <f xml:space="preserve"> 0.5 * 1.225 * 0.36 * 2.14 * (F441)</f>
        <v>4.1026474999999998</v>
      </c>
      <c r="N441" s="39">
        <f t="shared" si="62"/>
        <v>14.346425277778433</v>
      </c>
      <c r="O441" s="39">
        <f>N441*F441</f>
        <v>124.73419755401805</v>
      </c>
      <c r="P441" s="39">
        <f xml:space="preserve"> P440+ MAX(J440, 0)</f>
        <v>1203594.6963212732</v>
      </c>
      <c r="Q441" s="40">
        <f xml:space="preserve"> Q440 + MAX(-J440, 0)</f>
        <v>614571.05746091856</v>
      </c>
      <c r="R441" s="40">
        <f t="shared" si="63"/>
        <v>0</v>
      </c>
      <c r="S441" s="40">
        <f t="shared" si="64"/>
        <v>0</v>
      </c>
      <c r="T441" s="40">
        <f t="shared" si="68"/>
        <v>368742.63447655115</v>
      </c>
      <c r="U441" s="35">
        <f t="shared" si="65"/>
        <v>0</v>
      </c>
      <c r="V441" s="35">
        <f t="shared" si="66"/>
        <v>0</v>
      </c>
      <c r="W441" s="35">
        <f t="shared" si="69"/>
        <v>21</v>
      </c>
    </row>
    <row r="442" spans="1:23" x14ac:dyDescent="0.35">
      <c r="A442" s="3" t="s">
        <v>12</v>
      </c>
      <c r="B442" s="3">
        <v>434</v>
      </c>
      <c r="C442" s="3">
        <v>434</v>
      </c>
      <c r="D442" s="10">
        <v>31.1</v>
      </c>
      <c r="E442" s="15">
        <f>($D443-$D441)/2/3.6</f>
        <v>-9.7222222222222127E-2</v>
      </c>
      <c r="F442" s="15">
        <f t="shared" si="60"/>
        <v>8.6388888888888893</v>
      </c>
      <c r="H442" s="31">
        <f>F442</f>
        <v>8.6388888888888893</v>
      </c>
      <c r="I442" s="32">
        <f t="shared" si="61"/>
        <v>89649769.483024716</v>
      </c>
      <c r="J442" s="35">
        <f>O442</f>
        <v>309.68678570216224</v>
      </c>
      <c r="K442" s="36">
        <f>1550*E442</f>
        <v>-150.69444444444429</v>
      </c>
      <c r="L442" s="36">
        <f t="shared" si="67"/>
        <v>182.46600000000004</v>
      </c>
      <c r="M442" s="36">
        <f xml:space="preserve"> 0.5 * 1.225 * 0.36 * 2.14 * (F442)</f>
        <v>4.0764325000000001</v>
      </c>
      <c r="N442" s="39">
        <f t="shared" si="62"/>
        <v>35.847988055555753</v>
      </c>
      <c r="O442" s="39">
        <f>N442*F442</f>
        <v>309.68678570216224</v>
      </c>
      <c r="P442" s="39">
        <f xml:space="preserve"> P441+ MAX(J441, 0)</f>
        <v>1203719.4305188272</v>
      </c>
      <c r="Q442" s="40">
        <f xml:space="preserve"> Q441 + MAX(-J441, 0)</f>
        <v>614571.05746091856</v>
      </c>
      <c r="R442" s="40">
        <f t="shared" si="63"/>
        <v>0</v>
      </c>
      <c r="S442" s="40">
        <f t="shared" si="64"/>
        <v>0</v>
      </c>
      <c r="T442" s="40">
        <f t="shared" si="68"/>
        <v>368742.63447655115</v>
      </c>
      <c r="U442" s="35">
        <f t="shared" si="65"/>
        <v>0</v>
      </c>
      <c r="V442" s="35">
        <f t="shared" si="66"/>
        <v>0</v>
      </c>
      <c r="W442" s="35">
        <f t="shared" si="69"/>
        <v>21</v>
      </c>
    </row>
    <row r="443" spans="1:23" x14ac:dyDescent="0.35">
      <c r="A443" s="3" t="s">
        <v>12</v>
      </c>
      <c r="B443" s="3">
        <v>435</v>
      </c>
      <c r="C443" s="3">
        <v>435</v>
      </c>
      <c r="D443" s="10">
        <v>30.6</v>
      </c>
      <c r="E443" s="15">
        <f>($D444-$D442)/2/3.6</f>
        <v>-0.26388888888888917</v>
      </c>
      <c r="F443" s="15">
        <f t="shared" si="60"/>
        <v>8.5</v>
      </c>
      <c r="H443" s="31">
        <f>F443</f>
        <v>8.5</v>
      </c>
      <c r="I443" s="32">
        <f t="shared" si="61"/>
        <v>86790312.5</v>
      </c>
      <c r="J443" s="35">
        <f>O443</f>
        <v>-1891.6825036111145</v>
      </c>
      <c r="K443" s="36">
        <f>1550*E443</f>
        <v>-409.02777777777823</v>
      </c>
      <c r="L443" s="36">
        <f t="shared" si="67"/>
        <v>182.46600000000004</v>
      </c>
      <c r="M443" s="36">
        <f xml:space="preserve"> 0.5 * 1.225 * 0.36 * 2.14 * (F443)</f>
        <v>4.0108949999999997</v>
      </c>
      <c r="N443" s="39">
        <f t="shared" si="62"/>
        <v>-222.55088277777818</v>
      </c>
      <c r="O443" s="39">
        <f>N443*F443</f>
        <v>-1891.6825036111145</v>
      </c>
      <c r="P443" s="39">
        <f xml:space="preserve"> P442+ MAX(J442, 0)</f>
        <v>1204029.1173045293</v>
      </c>
      <c r="Q443" s="40">
        <f xml:space="preserve"> Q442 + MAX(-J442, 0)</f>
        <v>614571.05746091856</v>
      </c>
      <c r="R443" s="40">
        <f t="shared" si="63"/>
        <v>1891.6825036111145</v>
      </c>
      <c r="S443" s="40">
        <f t="shared" si="64"/>
        <v>1135.0095021666687</v>
      </c>
      <c r="T443" s="40">
        <f t="shared" si="68"/>
        <v>368742.63447655115</v>
      </c>
      <c r="U443" s="35">
        <f t="shared" si="65"/>
        <v>1891.6825036111145</v>
      </c>
      <c r="V443" s="35">
        <f t="shared" si="66"/>
        <v>1</v>
      </c>
      <c r="W443" s="35">
        <f t="shared" si="69"/>
        <v>22</v>
      </c>
    </row>
    <row r="444" spans="1:23" x14ac:dyDescent="0.35">
      <c r="A444" s="3" t="s">
        <v>12</v>
      </c>
      <c r="B444" s="3">
        <v>436</v>
      </c>
      <c r="C444" s="3">
        <v>436</v>
      </c>
      <c r="D444" s="10">
        <v>29.2</v>
      </c>
      <c r="E444" s="15">
        <f>($D445-$D443)/2/3.6</f>
        <v>-0.54166666666666696</v>
      </c>
      <c r="F444" s="15">
        <f t="shared" si="60"/>
        <v>8.1111111111111107</v>
      </c>
      <c r="H444" s="31">
        <f>F444</f>
        <v>8.1111111111111107</v>
      </c>
      <c r="I444" s="32">
        <f t="shared" si="61"/>
        <v>79030385.802469119</v>
      </c>
      <c r="J444" s="35">
        <f>O444</f>
        <v>-5298.9073181481517</v>
      </c>
      <c r="K444" s="36">
        <f>1550*E444</f>
        <v>-839.58333333333383</v>
      </c>
      <c r="L444" s="36">
        <f t="shared" si="67"/>
        <v>182.46600000000004</v>
      </c>
      <c r="M444" s="36">
        <f xml:space="preserve"> 0.5 * 1.225 * 0.36 * 2.14 * (F444)</f>
        <v>3.8273899999999998</v>
      </c>
      <c r="N444" s="39">
        <f t="shared" si="62"/>
        <v>-653.28994333333378</v>
      </c>
      <c r="O444" s="39">
        <f>N444*F444</f>
        <v>-5298.9073181481517</v>
      </c>
      <c r="P444" s="39">
        <f xml:space="preserve"> P443+ MAX(J443, 0)</f>
        <v>1204029.1173045293</v>
      </c>
      <c r="Q444" s="40">
        <f xml:space="preserve"> Q443 + MAX(-J443, 0)</f>
        <v>616462.73996452964</v>
      </c>
      <c r="R444" s="40">
        <f t="shared" si="63"/>
        <v>5298.9073181481517</v>
      </c>
      <c r="S444" s="40">
        <f t="shared" si="64"/>
        <v>3179.3443908888908</v>
      </c>
      <c r="T444" s="40">
        <f t="shared" si="68"/>
        <v>369877.6439787178</v>
      </c>
      <c r="U444" s="35">
        <f t="shared" si="65"/>
        <v>5298.9073181481517</v>
      </c>
      <c r="V444" s="35">
        <f t="shared" si="66"/>
        <v>1</v>
      </c>
      <c r="W444" s="35">
        <f t="shared" si="69"/>
        <v>22</v>
      </c>
    </row>
    <row r="445" spans="1:23" x14ac:dyDescent="0.35">
      <c r="A445" s="3" t="s">
        <v>12</v>
      </c>
      <c r="B445" s="3">
        <v>437</v>
      </c>
      <c r="C445" s="3">
        <v>437</v>
      </c>
      <c r="D445" s="10">
        <v>26.7</v>
      </c>
      <c r="E445" s="15">
        <f>($D446-$D444)/2/3.6</f>
        <v>-0.86111111111111094</v>
      </c>
      <c r="F445" s="15">
        <f t="shared" si="60"/>
        <v>7.4166666666666661</v>
      </c>
      <c r="H445" s="31">
        <f>F445</f>
        <v>7.4166666666666661</v>
      </c>
      <c r="I445" s="32">
        <f t="shared" si="61"/>
        <v>66077092.013888873</v>
      </c>
      <c r="J445" s="35">
        <f>O445</f>
        <v>-8519.9441879398109</v>
      </c>
      <c r="K445" s="36">
        <f>1550*E445</f>
        <v>-1334.7222222222219</v>
      </c>
      <c r="L445" s="36">
        <f t="shared" si="67"/>
        <v>182.46600000000004</v>
      </c>
      <c r="M445" s="36">
        <f xml:space="preserve"> 0.5 * 1.225 * 0.36 * 2.14 * (F445)</f>
        <v>3.4997024999999997</v>
      </c>
      <c r="N445" s="39">
        <f t="shared" si="62"/>
        <v>-1148.7565197222218</v>
      </c>
      <c r="O445" s="39">
        <f>N445*F445</f>
        <v>-8519.9441879398109</v>
      </c>
      <c r="P445" s="39">
        <f xml:space="preserve"> P444+ MAX(J444, 0)</f>
        <v>1204029.1173045293</v>
      </c>
      <c r="Q445" s="40">
        <f xml:space="preserve"> Q444 + MAX(-J444, 0)</f>
        <v>621761.64728267782</v>
      </c>
      <c r="R445" s="40">
        <f t="shared" si="63"/>
        <v>8519.9441879398109</v>
      </c>
      <c r="S445" s="40">
        <f t="shared" si="64"/>
        <v>5111.9665127638864</v>
      </c>
      <c r="T445" s="40">
        <f t="shared" si="68"/>
        <v>373056.98836960667</v>
      </c>
      <c r="U445" s="35">
        <f t="shared" si="65"/>
        <v>8519.9441879398109</v>
      </c>
      <c r="V445" s="35">
        <f t="shared" si="66"/>
        <v>1</v>
      </c>
      <c r="W445" s="35">
        <f t="shared" si="69"/>
        <v>22</v>
      </c>
    </row>
    <row r="446" spans="1:23" x14ac:dyDescent="0.35">
      <c r="A446" s="3" t="s">
        <v>12</v>
      </c>
      <c r="B446" s="3">
        <v>438</v>
      </c>
      <c r="C446" s="3">
        <v>438</v>
      </c>
      <c r="D446" s="10">
        <v>23</v>
      </c>
      <c r="E446" s="15">
        <f>($D447-$D445)/2/3.6</f>
        <v>-1.1805555555555556</v>
      </c>
      <c r="F446" s="15">
        <f t="shared" si="60"/>
        <v>6.3888888888888884</v>
      </c>
      <c r="H446" s="31">
        <f>F446</f>
        <v>6.3888888888888884</v>
      </c>
      <c r="I446" s="32">
        <f t="shared" si="61"/>
        <v>49032503.858024687</v>
      </c>
      <c r="J446" s="35">
        <f>O446</f>
        <v>-10505.763577932097</v>
      </c>
      <c r="K446" s="36">
        <f>1550*E446</f>
        <v>-1829.8611111111111</v>
      </c>
      <c r="L446" s="36">
        <f t="shared" si="67"/>
        <v>182.46600000000004</v>
      </c>
      <c r="M446" s="36">
        <f xml:space="preserve"> 0.5 * 1.225 * 0.36 * 2.14 * (F446)</f>
        <v>3.0147249999999999</v>
      </c>
      <c r="N446" s="39">
        <f t="shared" si="62"/>
        <v>-1644.380386111111</v>
      </c>
      <c r="O446" s="39">
        <f>N446*F446</f>
        <v>-10505.763577932097</v>
      </c>
      <c r="P446" s="39">
        <f xml:space="preserve"> P445+ MAX(J445, 0)</f>
        <v>1204029.1173045293</v>
      </c>
      <c r="Q446" s="40">
        <f xml:space="preserve"> Q445 + MAX(-J445, 0)</f>
        <v>630281.59147061768</v>
      </c>
      <c r="R446" s="40">
        <f t="shared" si="63"/>
        <v>10505.763577932097</v>
      </c>
      <c r="S446" s="40">
        <f t="shared" si="64"/>
        <v>6303.4581467592579</v>
      </c>
      <c r="T446" s="40">
        <f t="shared" si="68"/>
        <v>378168.95488237054</v>
      </c>
      <c r="U446" s="35">
        <f t="shared" si="65"/>
        <v>10505.763577932097</v>
      </c>
      <c r="V446" s="35">
        <f t="shared" si="66"/>
        <v>1</v>
      </c>
      <c r="W446" s="35">
        <f t="shared" si="69"/>
        <v>22</v>
      </c>
    </row>
    <row r="447" spans="1:23" x14ac:dyDescent="0.35">
      <c r="A447" s="3" t="s">
        <v>12</v>
      </c>
      <c r="B447" s="3">
        <v>439</v>
      </c>
      <c r="C447" s="3">
        <v>439</v>
      </c>
      <c r="D447" s="10">
        <v>18.2</v>
      </c>
      <c r="E447" s="15">
        <f>($D448-$D446)/2/3.6</f>
        <v>-1.4027777777777777</v>
      </c>
      <c r="F447" s="15">
        <f t="shared" si="60"/>
        <v>5.0555555555555554</v>
      </c>
      <c r="H447" s="31">
        <f>F447</f>
        <v>5.0555555555555554</v>
      </c>
      <c r="I447" s="32">
        <f t="shared" si="61"/>
        <v>30702318.6728395</v>
      </c>
      <c r="J447" s="35">
        <f>O447</f>
        <v>-10057.795174475306</v>
      </c>
      <c r="K447" s="36">
        <f>1550*E447</f>
        <v>-2174.3055555555552</v>
      </c>
      <c r="L447" s="36">
        <f t="shared" si="67"/>
        <v>182.46600000000004</v>
      </c>
      <c r="M447" s="36">
        <f xml:space="preserve"> 0.5 * 1.225 * 0.36 * 2.14 * (F447)</f>
        <v>2.3855650000000002</v>
      </c>
      <c r="N447" s="39">
        <f t="shared" si="62"/>
        <v>-1989.453990555555</v>
      </c>
      <c r="O447" s="39">
        <f>N447*F447</f>
        <v>-10057.795174475306</v>
      </c>
      <c r="P447" s="39">
        <f xml:space="preserve"> P446+ MAX(J446, 0)</f>
        <v>1204029.1173045293</v>
      </c>
      <c r="Q447" s="40">
        <f xml:space="preserve"> Q446 + MAX(-J446, 0)</f>
        <v>640787.35504854983</v>
      </c>
      <c r="R447" s="40">
        <f t="shared" si="63"/>
        <v>10057.795174475306</v>
      </c>
      <c r="S447" s="40">
        <f t="shared" si="64"/>
        <v>6034.6771046851836</v>
      </c>
      <c r="T447" s="40">
        <f t="shared" si="68"/>
        <v>384472.41302912979</v>
      </c>
      <c r="U447" s="35">
        <f t="shared" si="65"/>
        <v>10057.795174475306</v>
      </c>
      <c r="V447" s="35">
        <f t="shared" si="66"/>
        <v>1</v>
      </c>
      <c r="W447" s="35">
        <f t="shared" si="69"/>
        <v>22</v>
      </c>
    </row>
    <row r="448" spans="1:23" x14ac:dyDescent="0.35">
      <c r="A448" s="3" t="s">
        <v>12</v>
      </c>
      <c r="B448" s="3">
        <v>440</v>
      </c>
      <c r="C448" s="3">
        <v>440</v>
      </c>
      <c r="D448" s="10">
        <v>12.9</v>
      </c>
      <c r="E448" s="15">
        <f>($D449-$D447)/2/3.6</f>
        <v>-1.4583333333333333</v>
      </c>
      <c r="F448" s="15">
        <f t="shared" si="60"/>
        <v>3.5833333333333335</v>
      </c>
      <c r="H448" s="31">
        <f>F448</f>
        <v>3.5833333333333335</v>
      </c>
      <c r="I448" s="32">
        <f t="shared" si="61"/>
        <v>15424383.680555558</v>
      </c>
      <c r="J448" s="35">
        <f>O448</f>
        <v>-7439.9309470138887</v>
      </c>
      <c r="K448" s="36">
        <f>1550*E448</f>
        <v>-2260.4166666666665</v>
      </c>
      <c r="L448" s="36">
        <f t="shared" si="67"/>
        <v>182.46600000000004</v>
      </c>
      <c r="M448" s="36">
        <f xml:space="preserve"> 0.5 * 1.225 * 0.36 * 2.14 * (F448)</f>
        <v>1.6908675000000002</v>
      </c>
      <c r="N448" s="39">
        <f t="shared" si="62"/>
        <v>-2076.2597991666667</v>
      </c>
      <c r="O448" s="39">
        <f>N448*F448</f>
        <v>-7439.9309470138887</v>
      </c>
      <c r="P448" s="39">
        <f xml:space="preserve"> P447+ MAX(J447, 0)</f>
        <v>1204029.1173045293</v>
      </c>
      <c r="Q448" s="40">
        <f xml:space="preserve"> Q447 + MAX(-J447, 0)</f>
        <v>650845.15022302512</v>
      </c>
      <c r="R448" s="40">
        <f t="shared" si="63"/>
        <v>7439.9309470138887</v>
      </c>
      <c r="S448" s="40">
        <f t="shared" si="64"/>
        <v>4463.9585682083334</v>
      </c>
      <c r="T448" s="40">
        <f t="shared" si="68"/>
        <v>390507.09013381496</v>
      </c>
      <c r="U448" s="35">
        <f t="shared" si="65"/>
        <v>7439.9309470138887</v>
      </c>
      <c r="V448" s="35">
        <f t="shared" si="66"/>
        <v>1</v>
      </c>
      <c r="W448" s="35">
        <f t="shared" si="69"/>
        <v>22</v>
      </c>
    </row>
    <row r="449" spans="1:23" x14ac:dyDescent="0.35">
      <c r="A449" s="3" t="s">
        <v>12</v>
      </c>
      <c r="B449" s="3">
        <v>441</v>
      </c>
      <c r="C449" s="3">
        <v>441</v>
      </c>
      <c r="D449" s="10">
        <v>7.7</v>
      </c>
      <c r="E449" s="15">
        <f>($D450-$D448)/2/3.6</f>
        <v>-1.2638888888888891</v>
      </c>
      <c r="F449" s="15">
        <f t="shared" si="60"/>
        <v>2.1388888888888888</v>
      </c>
      <c r="H449" s="31">
        <f>F449</f>
        <v>2.1388888888888888</v>
      </c>
      <c r="I449" s="32">
        <f t="shared" si="61"/>
        <v>5495533.3719135802</v>
      </c>
      <c r="J449" s="35">
        <f>O449</f>
        <v>-3797.709514483025</v>
      </c>
      <c r="K449" s="36">
        <f>1550*E449</f>
        <v>-1959.0277777777781</v>
      </c>
      <c r="L449" s="36">
        <f t="shared" si="67"/>
        <v>182.46600000000004</v>
      </c>
      <c r="M449" s="36">
        <f xml:space="preserve"> 0.5 * 1.225 * 0.36 * 2.14 * (F449)</f>
        <v>1.0092775</v>
      </c>
      <c r="N449" s="39">
        <f t="shared" si="62"/>
        <v>-1775.5525002777779</v>
      </c>
      <c r="O449" s="39">
        <f>N449*F449</f>
        <v>-3797.709514483025</v>
      </c>
      <c r="P449" s="39">
        <f xml:space="preserve"> P448+ MAX(J448, 0)</f>
        <v>1204029.1173045293</v>
      </c>
      <c r="Q449" s="40">
        <f xml:space="preserve"> Q448 + MAX(-J448, 0)</f>
        <v>658285.08117003902</v>
      </c>
      <c r="R449" s="40">
        <f t="shared" si="63"/>
        <v>3797.709514483025</v>
      </c>
      <c r="S449" s="40">
        <f t="shared" si="64"/>
        <v>2278.6257086898149</v>
      </c>
      <c r="T449" s="40">
        <f t="shared" si="68"/>
        <v>394971.04870202328</v>
      </c>
      <c r="U449" s="35">
        <f t="shared" si="65"/>
        <v>3797.709514483025</v>
      </c>
      <c r="V449" s="35">
        <f t="shared" si="66"/>
        <v>1</v>
      </c>
      <c r="W449" s="35">
        <f t="shared" si="69"/>
        <v>22</v>
      </c>
    </row>
    <row r="450" spans="1:23" x14ac:dyDescent="0.35">
      <c r="A450" s="3" t="s">
        <v>12</v>
      </c>
      <c r="B450" s="3">
        <v>442</v>
      </c>
      <c r="C450" s="3">
        <v>442</v>
      </c>
      <c r="D450" s="10">
        <v>3.8</v>
      </c>
      <c r="E450" s="15">
        <f>($D451-$D449)/2/3.6</f>
        <v>-0.88888888888888895</v>
      </c>
      <c r="F450" s="15">
        <f t="shared" si="60"/>
        <v>1.0555555555555556</v>
      </c>
      <c r="H450" s="31">
        <f>F450</f>
        <v>1.0555555555555556</v>
      </c>
      <c r="I450" s="32">
        <f t="shared" si="61"/>
        <v>1338429.7839506173</v>
      </c>
      <c r="J450" s="35">
        <f>O450</f>
        <v>-1261.1922312654322</v>
      </c>
      <c r="K450" s="36">
        <f>1550*E450</f>
        <v>-1377.7777777777778</v>
      </c>
      <c r="L450" s="36">
        <f t="shared" si="67"/>
        <v>182.46600000000004</v>
      </c>
      <c r="M450" s="36">
        <f xml:space="preserve"> 0.5 * 1.225 * 0.36 * 2.14 * (F450)</f>
        <v>0.498085</v>
      </c>
      <c r="N450" s="39">
        <f t="shared" si="62"/>
        <v>-1194.8136927777778</v>
      </c>
      <c r="O450" s="39">
        <f>N450*F450</f>
        <v>-1261.1922312654322</v>
      </c>
      <c r="P450" s="39">
        <f xml:space="preserve"> P449+ MAX(J449, 0)</f>
        <v>1204029.1173045293</v>
      </c>
      <c r="Q450" s="40">
        <f xml:space="preserve"> Q449 + MAX(-J449, 0)</f>
        <v>662082.79068452201</v>
      </c>
      <c r="R450" s="40">
        <f t="shared" si="63"/>
        <v>1261.1922312654322</v>
      </c>
      <c r="S450" s="40">
        <f t="shared" si="64"/>
        <v>756.71533875925923</v>
      </c>
      <c r="T450" s="40">
        <f t="shared" si="68"/>
        <v>397249.67441071308</v>
      </c>
      <c r="U450" s="35">
        <f t="shared" si="65"/>
        <v>1261.1922312654322</v>
      </c>
      <c r="V450" s="35">
        <f t="shared" si="66"/>
        <v>1</v>
      </c>
      <c r="W450" s="35">
        <f t="shared" si="69"/>
        <v>22</v>
      </c>
    </row>
    <row r="451" spans="1:23" x14ac:dyDescent="0.35">
      <c r="A451" s="3" t="s">
        <v>12</v>
      </c>
      <c r="B451" s="3">
        <v>443</v>
      </c>
      <c r="C451" s="3">
        <v>443</v>
      </c>
      <c r="D451" s="10">
        <v>1.3</v>
      </c>
      <c r="E451" s="15">
        <f>($D452-$D450)/2/3.6</f>
        <v>-0.49999999999999994</v>
      </c>
      <c r="F451" s="15">
        <f t="shared" si="60"/>
        <v>0.3611111111111111</v>
      </c>
      <c r="H451" s="31">
        <f>F451</f>
        <v>0.3611111111111111</v>
      </c>
      <c r="I451" s="32">
        <f t="shared" si="61"/>
        <v>156644.48302469132</v>
      </c>
      <c r="J451" s="35">
        <f>O451</f>
        <v>-213.9090786805555</v>
      </c>
      <c r="K451" s="36">
        <f>1550*E451</f>
        <v>-774.99999999999989</v>
      </c>
      <c r="L451" s="36">
        <f t="shared" si="67"/>
        <v>182.46600000000004</v>
      </c>
      <c r="M451" s="36">
        <f xml:space="preserve"> 0.5 * 1.225 * 0.36 * 2.14 * (F451)</f>
        <v>0.17039750000000001</v>
      </c>
      <c r="N451" s="39">
        <f t="shared" si="62"/>
        <v>-592.36360249999984</v>
      </c>
      <c r="O451" s="39">
        <f>N451*F451</f>
        <v>-213.9090786805555</v>
      </c>
      <c r="P451" s="39">
        <f xml:space="preserve"> P450+ MAX(J450, 0)</f>
        <v>1204029.1173045293</v>
      </c>
      <c r="Q451" s="40">
        <f xml:space="preserve"> Q450 + MAX(-J450, 0)</f>
        <v>663343.98291578749</v>
      </c>
      <c r="R451" s="40">
        <f t="shared" si="63"/>
        <v>213.9090786805555</v>
      </c>
      <c r="S451" s="40">
        <f t="shared" si="64"/>
        <v>128.3454472083333</v>
      </c>
      <c r="T451" s="40">
        <f t="shared" si="68"/>
        <v>398006.38974947232</v>
      </c>
      <c r="U451" s="35">
        <f t="shared" si="65"/>
        <v>213.9090786805555</v>
      </c>
      <c r="V451" s="35">
        <f t="shared" si="66"/>
        <v>1</v>
      </c>
      <c r="W451" s="35">
        <f t="shared" si="69"/>
        <v>22</v>
      </c>
    </row>
    <row r="452" spans="1:23" x14ac:dyDescent="0.35">
      <c r="A452" s="3" t="s">
        <v>12</v>
      </c>
      <c r="B452" s="3">
        <v>444</v>
      </c>
      <c r="C452" s="3">
        <v>444</v>
      </c>
      <c r="D452" s="10">
        <v>0.2</v>
      </c>
      <c r="E452" s="15">
        <f>($D453-$D451)/2/3.6</f>
        <v>-0.18055555555555555</v>
      </c>
      <c r="F452" s="15">
        <f t="shared" si="60"/>
        <v>5.5555555555555559E-2</v>
      </c>
      <c r="H452" s="31">
        <f>F452</f>
        <v>5.5555555555555559E-2</v>
      </c>
      <c r="I452" s="32">
        <f t="shared" si="61"/>
        <v>3707.5617283950619</v>
      </c>
      <c r="J452" s="35">
        <f>O452</f>
        <v>-5.4093831172839479</v>
      </c>
      <c r="K452" s="36">
        <f>1550*E452</f>
        <v>-279.86111111111109</v>
      </c>
      <c r="L452" s="36">
        <f t="shared" si="67"/>
        <v>182.46600000000004</v>
      </c>
      <c r="M452" s="36">
        <f xml:space="preserve"> 0.5 * 1.225 * 0.36 * 2.14 * (F452)</f>
        <v>2.6215000000000002E-2</v>
      </c>
      <c r="N452" s="39">
        <f t="shared" si="62"/>
        <v>-97.368896111111056</v>
      </c>
      <c r="O452" s="39">
        <f>N452*F452</f>
        <v>-5.4093831172839479</v>
      </c>
      <c r="P452" s="39">
        <f xml:space="preserve"> P451+ MAX(J451, 0)</f>
        <v>1204029.1173045293</v>
      </c>
      <c r="Q452" s="40">
        <f xml:space="preserve"> Q451 + MAX(-J451, 0)</f>
        <v>663557.89199446805</v>
      </c>
      <c r="R452" s="40">
        <f t="shared" si="63"/>
        <v>5.4093831172839479</v>
      </c>
      <c r="S452" s="40">
        <f t="shared" si="64"/>
        <v>3.2456298703703688</v>
      </c>
      <c r="T452" s="40">
        <f t="shared" si="68"/>
        <v>398134.73519668065</v>
      </c>
      <c r="U452" s="35">
        <f t="shared" si="65"/>
        <v>5.4093831172839479</v>
      </c>
      <c r="V452" s="35">
        <f t="shared" si="66"/>
        <v>1</v>
      </c>
      <c r="W452" s="35">
        <f t="shared" si="69"/>
        <v>22</v>
      </c>
    </row>
    <row r="453" spans="1:23" x14ac:dyDescent="0.35">
      <c r="A453" s="3" t="s">
        <v>12</v>
      </c>
      <c r="B453" s="3">
        <v>445</v>
      </c>
      <c r="C453" s="3">
        <v>445</v>
      </c>
      <c r="D453" s="10">
        <v>0</v>
      </c>
      <c r="E453" s="15">
        <f>($D454-$D452)/2/3.6</f>
        <v>-2.777777777777778E-2</v>
      </c>
      <c r="F453" s="15">
        <f t="shared" si="60"/>
        <v>0</v>
      </c>
      <c r="H453" s="31">
        <f>F453</f>
        <v>0</v>
      </c>
      <c r="I453" s="32">
        <f t="shared" si="61"/>
        <v>0</v>
      </c>
      <c r="J453" s="35">
        <f>O453</f>
        <v>0</v>
      </c>
      <c r="K453" s="36">
        <f>1550*E453</f>
        <v>-43.055555555555557</v>
      </c>
      <c r="L453" s="36">
        <f t="shared" si="67"/>
        <v>182.46600000000004</v>
      </c>
      <c r="M453" s="36">
        <f xml:space="preserve"> 0.5 * 1.225 * 0.36 * 2.14 * (F453)</f>
        <v>0</v>
      </c>
      <c r="N453" s="39">
        <f t="shared" si="62"/>
        <v>139.41044444444447</v>
      </c>
      <c r="O453" s="39">
        <f>N453*F453</f>
        <v>0</v>
      </c>
      <c r="P453" s="39">
        <f xml:space="preserve"> P452+ MAX(J452, 0)</f>
        <v>1204029.1173045293</v>
      </c>
      <c r="Q453" s="40">
        <f xml:space="preserve"> Q452 + MAX(-J452, 0)</f>
        <v>663563.30137758539</v>
      </c>
      <c r="R453" s="40">
        <f t="shared" si="63"/>
        <v>0</v>
      </c>
      <c r="S453" s="40">
        <f t="shared" si="64"/>
        <v>0</v>
      </c>
      <c r="T453" s="40">
        <f t="shared" si="68"/>
        <v>398137.98082655104</v>
      </c>
      <c r="U453" s="35">
        <f t="shared" si="65"/>
        <v>0</v>
      </c>
      <c r="V453" s="35">
        <f t="shared" si="66"/>
        <v>0</v>
      </c>
      <c r="W453" s="35">
        <f t="shared" si="69"/>
        <v>22</v>
      </c>
    </row>
    <row r="454" spans="1:23" x14ac:dyDescent="0.35">
      <c r="A454" s="3" t="s">
        <v>12</v>
      </c>
      <c r="B454" s="3">
        <v>446</v>
      </c>
      <c r="C454" s="3">
        <v>446</v>
      </c>
      <c r="D454" s="10">
        <v>0</v>
      </c>
      <c r="E454" s="15">
        <f>($D455-$D453)/2/3.6</f>
        <v>0</v>
      </c>
      <c r="F454" s="15">
        <f t="shared" si="60"/>
        <v>0</v>
      </c>
      <c r="H454" s="31">
        <f>F454</f>
        <v>0</v>
      </c>
      <c r="I454" s="32">
        <f t="shared" si="61"/>
        <v>0</v>
      </c>
      <c r="J454" s="35">
        <f>O454</f>
        <v>0</v>
      </c>
      <c r="K454" s="36">
        <f>1550*E454</f>
        <v>0</v>
      </c>
      <c r="L454" s="36">
        <f t="shared" si="67"/>
        <v>182.46600000000004</v>
      </c>
      <c r="M454" s="36">
        <f xml:space="preserve"> 0.5 * 1.225 * 0.36 * 2.14 * (F454)</f>
        <v>0</v>
      </c>
      <c r="N454" s="39">
        <f t="shared" si="62"/>
        <v>182.46600000000004</v>
      </c>
      <c r="O454" s="39">
        <f>N454*F454</f>
        <v>0</v>
      </c>
      <c r="P454" s="39">
        <f xml:space="preserve"> P453+ MAX(J453, 0)</f>
        <v>1204029.1173045293</v>
      </c>
      <c r="Q454" s="40">
        <f xml:space="preserve"> Q453 + MAX(-J453, 0)</f>
        <v>663563.30137758539</v>
      </c>
      <c r="R454" s="40">
        <f t="shared" si="63"/>
        <v>0</v>
      </c>
      <c r="S454" s="40">
        <f t="shared" si="64"/>
        <v>0</v>
      </c>
      <c r="T454" s="40">
        <f t="shared" si="68"/>
        <v>398137.98082655104</v>
      </c>
      <c r="U454" s="35">
        <f t="shared" si="65"/>
        <v>0</v>
      </c>
      <c r="V454" s="35">
        <f t="shared" si="66"/>
        <v>0</v>
      </c>
      <c r="W454" s="35">
        <f t="shared" si="69"/>
        <v>22</v>
      </c>
    </row>
    <row r="455" spans="1:23" x14ac:dyDescent="0.35">
      <c r="A455" s="3" t="s">
        <v>12</v>
      </c>
      <c r="B455" s="3">
        <v>447</v>
      </c>
      <c r="C455" s="3">
        <v>447</v>
      </c>
      <c r="D455" s="10">
        <v>0</v>
      </c>
      <c r="E455" s="15">
        <f>($D456-$D454)/2/3.6</f>
        <v>0</v>
      </c>
      <c r="F455" s="15">
        <f t="shared" si="60"/>
        <v>0</v>
      </c>
      <c r="H455" s="31">
        <f>F455</f>
        <v>0</v>
      </c>
      <c r="I455" s="32">
        <f t="shared" si="61"/>
        <v>0</v>
      </c>
      <c r="J455" s="35">
        <f>O455</f>
        <v>0</v>
      </c>
      <c r="K455" s="36">
        <f>1550*E455</f>
        <v>0</v>
      </c>
      <c r="L455" s="36">
        <f t="shared" si="67"/>
        <v>182.46600000000004</v>
      </c>
      <c r="M455" s="36">
        <f xml:space="preserve"> 0.5 * 1.225 * 0.36 * 2.14 * (F455)</f>
        <v>0</v>
      </c>
      <c r="N455" s="39">
        <f t="shared" si="62"/>
        <v>182.46600000000004</v>
      </c>
      <c r="O455" s="39">
        <f>N455*F455</f>
        <v>0</v>
      </c>
      <c r="P455" s="39">
        <f xml:space="preserve"> P454+ MAX(J454, 0)</f>
        <v>1204029.1173045293</v>
      </c>
      <c r="Q455" s="40">
        <f xml:space="preserve"> Q454 + MAX(-J454, 0)</f>
        <v>663563.30137758539</v>
      </c>
      <c r="R455" s="40">
        <f t="shared" si="63"/>
        <v>0</v>
      </c>
      <c r="S455" s="40">
        <f t="shared" si="64"/>
        <v>0</v>
      </c>
      <c r="T455" s="40">
        <f t="shared" si="68"/>
        <v>398137.98082655104</v>
      </c>
      <c r="U455" s="35">
        <f t="shared" si="65"/>
        <v>0</v>
      </c>
      <c r="V455" s="35">
        <f t="shared" si="66"/>
        <v>0</v>
      </c>
      <c r="W455" s="35">
        <f t="shared" si="69"/>
        <v>22</v>
      </c>
    </row>
    <row r="456" spans="1:23" x14ac:dyDescent="0.35">
      <c r="A456" s="3" t="s">
        <v>12</v>
      </c>
      <c r="B456" s="3">
        <v>448</v>
      </c>
      <c r="C456" s="3">
        <v>448</v>
      </c>
      <c r="D456" s="10">
        <v>0</v>
      </c>
      <c r="E456" s="15">
        <f>($D457-$D455)/2/3.6</f>
        <v>0</v>
      </c>
      <c r="F456" s="15">
        <f t="shared" si="60"/>
        <v>0</v>
      </c>
      <c r="H456" s="31">
        <f>F456</f>
        <v>0</v>
      </c>
      <c r="I456" s="32">
        <f t="shared" si="61"/>
        <v>0</v>
      </c>
      <c r="J456" s="35">
        <f>O456</f>
        <v>0</v>
      </c>
      <c r="K456" s="36">
        <f>1550*E456</f>
        <v>0</v>
      </c>
      <c r="L456" s="36">
        <f t="shared" si="67"/>
        <v>182.46600000000004</v>
      </c>
      <c r="M456" s="36">
        <f xml:space="preserve"> 0.5 * 1.225 * 0.36 * 2.14 * (F456)</f>
        <v>0</v>
      </c>
      <c r="N456" s="39">
        <f t="shared" si="62"/>
        <v>182.46600000000004</v>
      </c>
      <c r="O456" s="39">
        <f>N456*F456</f>
        <v>0</v>
      </c>
      <c r="P456" s="39">
        <f xml:space="preserve"> P455+ MAX(J455, 0)</f>
        <v>1204029.1173045293</v>
      </c>
      <c r="Q456" s="40">
        <f xml:space="preserve"> Q455 + MAX(-J455, 0)</f>
        <v>663563.30137758539</v>
      </c>
      <c r="R456" s="40">
        <f t="shared" si="63"/>
        <v>0</v>
      </c>
      <c r="S456" s="40">
        <f t="shared" si="64"/>
        <v>0</v>
      </c>
      <c r="T456" s="40">
        <f t="shared" si="68"/>
        <v>398137.98082655104</v>
      </c>
      <c r="U456" s="35">
        <f t="shared" si="65"/>
        <v>0</v>
      </c>
      <c r="V456" s="35">
        <f t="shared" si="66"/>
        <v>0</v>
      </c>
      <c r="W456" s="35">
        <f t="shared" si="69"/>
        <v>22</v>
      </c>
    </row>
    <row r="457" spans="1:23" x14ac:dyDescent="0.35">
      <c r="A457" s="3" t="s">
        <v>12</v>
      </c>
      <c r="B457" s="3">
        <v>449</v>
      </c>
      <c r="C457" s="3">
        <v>449</v>
      </c>
      <c r="D457" s="10">
        <v>0</v>
      </c>
      <c r="E457" s="15">
        <f>($D458-$D456)/2/3.6</f>
        <v>0</v>
      </c>
      <c r="F457" s="15">
        <f t="shared" ref="F457:F520" si="70">D457/3.6</f>
        <v>0</v>
      </c>
      <c r="H457" s="31">
        <f>F457</f>
        <v>0</v>
      </c>
      <c r="I457" s="32">
        <f t="shared" ref="I457:I520" si="71">0.5 * (1550 * H457)^2</f>
        <v>0</v>
      </c>
      <c r="J457" s="35">
        <f>O457</f>
        <v>0</v>
      </c>
      <c r="K457" s="36">
        <f>1550*E457</f>
        <v>0</v>
      </c>
      <c r="L457" s="36">
        <f t="shared" si="67"/>
        <v>182.46600000000004</v>
      </c>
      <c r="M457" s="36">
        <f xml:space="preserve"> 0.5 * 1.225 * 0.36 * 2.14 * (F457)</f>
        <v>0</v>
      </c>
      <c r="N457" s="39">
        <f t="shared" ref="N457:N520" si="72">K457+L457+M457</f>
        <v>182.46600000000004</v>
      </c>
      <c r="O457" s="39">
        <f>N457*F457</f>
        <v>0</v>
      </c>
      <c r="P457" s="39">
        <f xml:space="preserve"> P456+ MAX(J456, 0)</f>
        <v>1204029.1173045293</v>
      </c>
      <c r="Q457" s="40">
        <f xml:space="preserve"> Q456 + MAX(-J456, 0)</f>
        <v>663563.30137758539</v>
      </c>
      <c r="R457" s="40">
        <f t="shared" ref="R457:R520" si="73">IF( J457 &lt; 0, -J457, 0 )</f>
        <v>0</v>
      </c>
      <c r="S457" s="40">
        <f t="shared" ref="S457:S520" si="74" xml:space="preserve"> R457 * 0.6</f>
        <v>0</v>
      </c>
      <c r="T457" s="40">
        <f t="shared" si="68"/>
        <v>398137.98082655104</v>
      </c>
      <c r="U457" s="35">
        <f t="shared" ref="U457:U520" si="75" xml:space="preserve"> IF( O457 &lt; 0, -O457, 0 )</f>
        <v>0</v>
      </c>
      <c r="V457" s="35">
        <f t="shared" ref="V457:V520" si="76">IF( R457 &gt; 0, 1, 0 )</f>
        <v>0</v>
      </c>
      <c r="W457" s="35">
        <f t="shared" si="69"/>
        <v>22</v>
      </c>
    </row>
    <row r="458" spans="1:23" x14ac:dyDescent="0.35">
      <c r="A458" s="3" t="s">
        <v>12</v>
      </c>
      <c r="B458" s="3">
        <v>450</v>
      </c>
      <c r="C458" s="3">
        <v>450</v>
      </c>
      <c r="D458" s="10">
        <v>0</v>
      </c>
      <c r="E458" s="15">
        <f>($D459-$D457)/2/3.6</f>
        <v>0</v>
      </c>
      <c r="F458" s="15">
        <f t="shared" si="70"/>
        <v>0</v>
      </c>
      <c r="H458" s="31">
        <f>F458</f>
        <v>0</v>
      </c>
      <c r="I458" s="32">
        <f t="shared" si="71"/>
        <v>0</v>
      </c>
      <c r="J458" s="35">
        <f>O458</f>
        <v>0</v>
      </c>
      <c r="K458" s="36">
        <f>1550*E458</f>
        <v>0</v>
      </c>
      <c r="L458" s="36">
        <f t="shared" ref="L458:L521" si="77" xml:space="preserve"> 0.012 * 1550 * 9.81</f>
        <v>182.46600000000004</v>
      </c>
      <c r="M458" s="36">
        <f xml:space="preserve"> 0.5 * 1.225 * 0.36 * 2.14 * (F458)</f>
        <v>0</v>
      </c>
      <c r="N458" s="39">
        <f t="shared" si="72"/>
        <v>182.46600000000004</v>
      </c>
      <c r="O458" s="39">
        <f>N458*F458</f>
        <v>0</v>
      </c>
      <c r="P458" s="39">
        <f xml:space="preserve"> P457+ MAX(J457, 0)</f>
        <v>1204029.1173045293</v>
      </c>
      <c r="Q458" s="40">
        <f xml:space="preserve"> Q457 + MAX(-J457, 0)</f>
        <v>663563.30137758539</v>
      </c>
      <c r="R458" s="40">
        <f t="shared" si="73"/>
        <v>0</v>
      </c>
      <c r="S458" s="40">
        <f t="shared" si="74"/>
        <v>0</v>
      </c>
      <c r="T458" s="40">
        <f t="shared" ref="T458:T521" si="78" xml:space="preserve"> T457 + S457</f>
        <v>398137.98082655104</v>
      </c>
      <c r="U458" s="35">
        <f t="shared" si="75"/>
        <v>0</v>
      </c>
      <c r="V458" s="35">
        <f t="shared" si="76"/>
        <v>0</v>
      </c>
      <c r="W458" s="35">
        <f t="shared" ref="W458:W521" si="79">IF( AND( V458 = 1, V457 = 0 ), W457 + 1, W457 )</f>
        <v>22</v>
      </c>
    </row>
    <row r="459" spans="1:23" x14ac:dyDescent="0.35">
      <c r="A459" s="3" t="s">
        <v>12</v>
      </c>
      <c r="B459" s="3">
        <v>451</v>
      </c>
      <c r="C459" s="3">
        <v>451</v>
      </c>
      <c r="D459" s="10">
        <v>0</v>
      </c>
      <c r="E459" s="15">
        <f>($D460-$D458)/2/3.6</f>
        <v>0</v>
      </c>
      <c r="F459" s="15">
        <f t="shared" si="70"/>
        <v>0</v>
      </c>
      <c r="H459" s="31">
        <f>F459</f>
        <v>0</v>
      </c>
      <c r="I459" s="32">
        <f t="shared" si="71"/>
        <v>0</v>
      </c>
      <c r="J459" s="35">
        <f>O459</f>
        <v>0</v>
      </c>
      <c r="K459" s="36">
        <f>1550*E459</f>
        <v>0</v>
      </c>
      <c r="L459" s="36">
        <f t="shared" si="77"/>
        <v>182.46600000000004</v>
      </c>
      <c r="M459" s="36">
        <f xml:space="preserve"> 0.5 * 1.225 * 0.36 * 2.14 * (F459)</f>
        <v>0</v>
      </c>
      <c r="N459" s="39">
        <f t="shared" si="72"/>
        <v>182.46600000000004</v>
      </c>
      <c r="O459" s="39">
        <f>N459*F459</f>
        <v>0</v>
      </c>
      <c r="P459" s="39">
        <f xml:space="preserve"> P458+ MAX(J458, 0)</f>
        <v>1204029.1173045293</v>
      </c>
      <c r="Q459" s="40">
        <f xml:space="preserve"> Q458 + MAX(-J458, 0)</f>
        <v>663563.30137758539</v>
      </c>
      <c r="R459" s="40">
        <f t="shared" si="73"/>
        <v>0</v>
      </c>
      <c r="S459" s="40">
        <f t="shared" si="74"/>
        <v>0</v>
      </c>
      <c r="T459" s="40">
        <f t="shared" si="78"/>
        <v>398137.98082655104</v>
      </c>
      <c r="U459" s="35">
        <f t="shared" si="75"/>
        <v>0</v>
      </c>
      <c r="V459" s="35">
        <f t="shared" si="76"/>
        <v>0</v>
      </c>
      <c r="W459" s="35">
        <f t="shared" si="79"/>
        <v>22</v>
      </c>
    </row>
    <row r="460" spans="1:23" x14ac:dyDescent="0.35">
      <c r="A460" s="3" t="s">
        <v>12</v>
      </c>
      <c r="B460" s="3">
        <v>452</v>
      </c>
      <c r="C460" s="3">
        <v>452</v>
      </c>
      <c r="D460" s="10">
        <v>0</v>
      </c>
      <c r="E460" s="15">
        <f>($D461-$D459)/2/3.6</f>
        <v>0</v>
      </c>
      <c r="F460" s="15">
        <f t="shared" si="70"/>
        <v>0</v>
      </c>
      <c r="H460" s="31">
        <f>F460</f>
        <v>0</v>
      </c>
      <c r="I460" s="32">
        <f t="shared" si="71"/>
        <v>0</v>
      </c>
      <c r="J460" s="35">
        <f>O460</f>
        <v>0</v>
      </c>
      <c r="K460" s="36">
        <f>1550*E460</f>
        <v>0</v>
      </c>
      <c r="L460" s="36">
        <f t="shared" si="77"/>
        <v>182.46600000000004</v>
      </c>
      <c r="M460" s="36">
        <f xml:space="preserve"> 0.5 * 1.225 * 0.36 * 2.14 * (F460)</f>
        <v>0</v>
      </c>
      <c r="N460" s="39">
        <f t="shared" si="72"/>
        <v>182.46600000000004</v>
      </c>
      <c r="O460" s="39">
        <f>N460*F460</f>
        <v>0</v>
      </c>
      <c r="P460" s="39">
        <f xml:space="preserve"> P459+ MAX(J459, 0)</f>
        <v>1204029.1173045293</v>
      </c>
      <c r="Q460" s="40">
        <f xml:space="preserve"> Q459 + MAX(-J459, 0)</f>
        <v>663563.30137758539</v>
      </c>
      <c r="R460" s="40">
        <f t="shared" si="73"/>
        <v>0</v>
      </c>
      <c r="S460" s="40">
        <f t="shared" si="74"/>
        <v>0</v>
      </c>
      <c r="T460" s="40">
        <f t="shared" si="78"/>
        <v>398137.98082655104</v>
      </c>
      <c r="U460" s="35">
        <f t="shared" si="75"/>
        <v>0</v>
      </c>
      <c r="V460" s="35">
        <f t="shared" si="76"/>
        <v>0</v>
      </c>
      <c r="W460" s="35">
        <f t="shared" si="79"/>
        <v>22</v>
      </c>
    </row>
    <row r="461" spans="1:23" x14ac:dyDescent="0.35">
      <c r="A461" s="3" t="s">
        <v>12</v>
      </c>
      <c r="B461" s="3">
        <v>453</v>
      </c>
      <c r="C461" s="3">
        <v>453</v>
      </c>
      <c r="D461" s="10">
        <v>0</v>
      </c>
      <c r="E461" s="15">
        <f>($D462-$D460)/2/3.6</f>
        <v>0</v>
      </c>
      <c r="F461" s="15">
        <f t="shared" si="70"/>
        <v>0</v>
      </c>
      <c r="H461" s="31">
        <f>F461</f>
        <v>0</v>
      </c>
      <c r="I461" s="32">
        <f t="shared" si="71"/>
        <v>0</v>
      </c>
      <c r="J461" s="35">
        <f>O461</f>
        <v>0</v>
      </c>
      <c r="K461" s="36">
        <f>1550*E461</f>
        <v>0</v>
      </c>
      <c r="L461" s="36">
        <f t="shared" si="77"/>
        <v>182.46600000000004</v>
      </c>
      <c r="M461" s="36">
        <f xml:space="preserve"> 0.5 * 1.225 * 0.36 * 2.14 * (F461)</f>
        <v>0</v>
      </c>
      <c r="N461" s="39">
        <f t="shared" si="72"/>
        <v>182.46600000000004</v>
      </c>
      <c r="O461" s="39">
        <f>N461*F461</f>
        <v>0</v>
      </c>
      <c r="P461" s="39">
        <f xml:space="preserve"> P460+ MAX(J460, 0)</f>
        <v>1204029.1173045293</v>
      </c>
      <c r="Q461" s="40">
        <f xml:space="preserve"> Q460 + MAX(-J460, 0)</f>
        <v>663563.30137758539</v>
      </c>
      <c r="R461" s="40">
        <f t="shared" si="73"/>
        <v>0</v>
      </c>
      <c r="S461" s="40">
        <f t="shared" si="74"/>
        <v>0</v>
      </c>
      <c r="T461" s="40">
        <f t="shared" si="78"/>
        <v>398137.98082655104</v>
      </c>
      <c r="U461" s="35">
        <f t="shared" si="75"/>
        <v>0</v>
      </c>
      <c r="V461" s="35">
        <f t="shared" si="76"/>
        <v>0</v>
      </c>
      <c r="W461" s="35">
        <f t="shared" si="79"/>
        <v>22</v>
      </c>
    </row>
    <row r="462" spans="1:23" x14ac:dyDescent="0.35">
      <c r="A462" s="3" t="s">
        <v>12</v>
      </c>
      <c r="B462" s="3">
        <v>454</v>
      </c>
      <c r="C462" s="3">
        <v>454</v>
      </c>
      <c r="D462" s="10">
        <v>0</v>
      </c>
      <c r="E462" s="15">
        <f>($D463-$D461)/2/3.6</f>
        <v>0</v>
      </c>
      <c r="F462" s="15">
        <f t="shared" si="70"/>
        <v>0</v>
      </c>
      <c r="H462" s="31">
        <f>F462</f>
        <v>0</v>
      </c>
      <c r="I462" s="32">
        <f t="shared" si="71"/>
        <v>0</v>
      </c>
      <c r="J462" s="35">
        <f>O462</f>
        <v>0</v>
      </c>
      <c r="K462" s="36">
        <f>1550*E462</f>
        <v>0</v>
      </c>
      <c r="L462" s="36">
        <f t="shared" si="77"/>
        <v>182.46600000000004</v>
      </c>
      <c r="M462" s="36">
        <f xml:space="preserve"> 0.5 * 1.225 * 0.36 * 2.14 * (F462)</f>
        <v>0</v>
      </c>
      <c r="N462" s="39">
        <f t="shared" si="72"/>
        <v>182.46600000000004</v>
      </c>
      <c r="O462" s="39">
        <f>N462*F462</f>
        <v>0</v>
      </c>
      <c r="P462" s="39">
        <f xml:space="preserve"> P461+ MAX(J461, 0)</f>
        <v>1204029.1173045293</v>
      </c>
      <c r="Q462" s="40">
        <f xml:space="preserve"> Q461 + MAX(-J461, 0)</f>
        <v>663563.30137758539</v>
      </c>
      <c r="R462" s="40">
        <f t="shared" si="73"/>
        <v>0</v>
      </c>
      <c r="S462" s="40">
        <f t="shared" si="74"/>
        <v>0</v>
      </c>
      <c r="T462" s="40">
        <f t="shared" si="78"/>
        <v>398137.98082655104</v>
      </c>
      <c r="U462" s="35">
        <f t="shared" si="75"/>
        <v>0</v>
      </c>
      <c r="V462" s="35">
        <f t="shared" si="76"/>
        <v>0</v>
      </c>
      <c r="W462" s="35">
        <f t="shared" si="79"/>
        <v>22</v>
      </c>
    </row>
    <row r="463" spans="1:23" x14ac:dyDescent="0.35">
      <c r="A463" s="3" t="s">
        <v>12</v>
      </c>
      <c r="B463" s="3">
        <v>455</v>
      </c>
      <c r="C463" s="3">
        <v>455</v>
      </c>
      <c r="D463" s="10">
        <v>0</v>
      </c>
      <c r="E463" s="15">
        <f>($D464-$D462)/2/3.6</f>
        <v>0</v>
      </c>
      <c r="F463" s="15">
        <f t="shared" si="70"/>
        <v>0</v>
      </c>
      <c r="H463" s="31">
        <f>F463</f>
        <v>0</v>
      </c>
      <c r="I463" s="32">
        <f t="shared" si="71"/>
        <v>0</v>
      </c>
      <c r="J463" s="35">
        <f>O463</f>
        <v>0</v>
      </c>
      <c r="K463" s="36">
        <f>1550*E463</f>
        <v>0</v>
      </c>
      <c r="L463" s="36">
        <f t="shared" si="77"/>
        <v>182.46600000000004</v>
      </c>
      <c r="M463" s="36">
        <f xml:space="preserve"> 0.5 * 1.225 * 0.36 * 2.14 * (F463)</f>
        <v>0</v>
      </c>
      <c r="N463" s="39">
        <f t="shared" si="72"/>
        <v>182.46600000000004</v>
      </c>
      <c r="O463" s="39">
        <f>N463*F463</f>
        <v>0</v>
      </c>
      <c r="P463" s="39">
        <f xml:space="preserve"> P462+ MAX(J462, 0)</f>
        <v>1204029.1173045293</v>
      </c>
      <c r="Q463" s="40">
        <f xml:space="preserve"> Q462 + MAX(-J462, 0)</f>
        <v>663563.30137758539</v>
      </c>
      <c r="R463" s="40">
        <f t="shared" si="73"/>
        <v>0</v>
      </c>
      <c r="S463" s="40">
        <f t="shared" si="74"/>
        <v>0</v>
      </c>
      <c r="T463" s="40">
        <f t="shared" si="78"/>
        <v>398137.98082655104</v>
      </c>
      <c r="U463" s="35">
        <f t="shared" si="75"/>
        <v>0</v>
      </c>
      <c r="V463" s="35">
        <f t="shared" si="76"/>
        <v>0</v>
      </c>
      <c r="W463" s="35">
        <f t="shared" si="79"/>
        <v>22</v>
      </c>
    </row>
    <row r="464" spans="1:23" x14ac:dyDescent="0.35">
      <c r="A464" s="3" t="s">
        <v>12</v>
      </c>
      <c r="B464" s="3">
        <v>456</v>
      </c>
      <c r="C464" s="3">
        <v>456</v>
      </c>
      <c r="D464" s="10">
        <v>0</v>
      </c>
      <c r="E464" s="15">
        <f>($D465-$D463)/2/3.6</f>
        <v>0</v>
      </c>
      <c r="F464" s="15">
        <f t="shared" si="70"/>
        <v>0</v>
      </c>
      <c r="H464" s="31">
        <f>F464</f>
        <v>0</v>
      </c>
      <c r="I464" s="32">
        <f t="shared" si="71"/>
        <v>0</v>
      </c>
      <c r="J464" s="35">
        <f>O464</f>
        <v>0</v>
      </c>
      <c r="K464" s="36">
        <f>1550*E464</f>
        <v>0</v>
      </c>
      <c r="L464" s="36">
        <f t="shared" si="77"/>
        <v>182.46600000000004</v>
      </c>
      <c r="M464" s="36">
        <f xml:space="preserve"> 0.5 * 1.225 * 0.36 * 2.14 * (F464)</f>
        <v>0</v>
      </c>
      <c r="N464" s="39">
        <f t="shared" si="72"/>
        <v>182.46600000000004</v>
      </c>
      <c r="O464" s="39">
        <f>N464*F464</f>
        <v>0</v>
      </c>
      <c r="P464" s="39">
        <f xml:space="preserve"> P463+ MAX(J463, 0)</f>
        <v>1204029.1173045293</v>
      </c>
      <c r="Q464" s="40">
        <f xml:space="preserve"> Q463 + MAX(-J463, 0)</f>
        <v>663563.30137758539</v>
      </c>
      <c r="R464" s="40">
        <f t="shared" si="73"/>
        <v>0</v>
      </c>
      <c r="S464" s="40">
        <f t="shared" si="74"/>
        <v>0</v>
      </c>
      <c r="T464" s="40">
        <f t="shared" si="78"/>
        <v>398137.98082655104</v>
      </c>
      <c r="U464" s="35">
        <f t="shared" si="75"/>
        <v>0</v>
      </c>
      <c r="V464" s="35">
        <f t="shared" si="76"/>
        <v>0</v>
      </c>
      <c r="W464" s="35">
        <f t="shared" si="79"/>
        <v>22</v>
      </c>
    </row>
    <row r="465" spans="1:23" x14ac:dyDescent="0.35">
      <c r="A465" s="3" t="s">
        <v>12</v>
      </c>
      <c r="B465" s="3">
        <v>457</v>
      </c>
      <c r="C465" s="3">
        <v>457</v>
      </c>
      <c r="D465" s="10">
        <v>0</v>
      </c>
      <c r="E465" s="15">
        <f>($D466-$D464)/2/3.6</f>
        <v>0</v>
      </c>
      <c r="F465" s="15">
        <f t="shared" si="70"/>
        <v>0</v>
      </c>
      <c r="H465" s="31">
        <f>F465</f>
        <v>0</v>
      </c>
      <c r="I465" s="32">
        <f t="shared" si="71"/>
        <v>0</v>
      </c>
      <c r="J465" s="35">
        <f>O465</f>
        <v>0</v>
      </c>
      <c r="K465" s="36">
        <f>1550*E465</f>
        <v>0</v>
      </c>
      <c r="L465" s="36">
        <f t="shared" si="77"/>
        <v>182.46600000000004</v>
      </c>
      <c r="M465" s="36">
        <f xml:space="preserve"> 0.5 * 1.225 * 0.36 * 2.14 * (F465)</f>
        <v>0</v>
      </c>
      <c r="N465" s="39">
        <f t="shared" si="72"/>
        <v>182.46600000000004</v>
      </c>
      <c r="O465" s="39">
        <f>N465*F465</f>
        <v>0</v>
      </c>
      <c r="P465" s="39">
        <f xml:space="preserve"> P464+ MAX(J464, 0)</f>
        <v>1204029.1173045293</v>
      </c>
      <c r="Q465" s="40">
        <f xml:space="preserve"> Q464 + MAX(-J464, 0)</f>
        <v>663563.30137758539</v>
      </c>
      <c r="R465" s="40">
        <f t="shared" si="73"/>
        <v>0</v>
      </c>
      <c r="S465" s="40">
        <f t="shared" si="74"/>
        <v>0</v>
      </c>
      <c r="T465" s="40">
        <f t="shared" si="78"/>
        <v>398137.98082655104</v>
      </c>
      <c r="U465" s="35">
        <f t="shared" si="75"/>
        <v>0</v>
      </c>
      <c r="V465" s="35">
        <f t="shared" si="76"/>
        <v>0</v>
      </c>
      <c r="W465" s="35">
        <f t="shared" si="79"/>
        <v>22</v>
      </c>
    </row>
    <row r="466" spans="1:23" x14ac:dyDescent="0.35">
      <c r="A466" s="3" t="s">
        <v>12</v>
      </c>
      <c r="B466" s="3">
        <v>458</v>
      </c>
      <c r="C466" s="3">
        <v>458</v>
      </c>
      <c r="D466" s="10">
        <v>0</v>
      </c>
      <c r="E466" s="15">
        <f>($D467-$D465)/2/3.6</f>
        <v>0</v>
      </c>
      <c r="F466" s="15">
        <f t="shared" si="70"/>
        <v>0</v>
      </c>
      <c r="H466" s="31">
        <f>F466</f>
        <v>0</v>
      </c>
      <c r="I466" s="32">
        <f t="shared" si="71"/>
        <v>0</v>
      </c>
      <c r="J466" s="35">
        <f>O466</f>
        <v>0</v>
      </c>
      <c r="K466" s="36">
        <f>1550*E466</f>
        <v>0</v>
      </c>
      <c r="L466" s="36">
        <f t="shared" si="77"/>
        <v>182.46600000000004</v>
      </c>
      <c r="M466" s="36">
        <f xml:space="preserve"> 0.5 * 1.225 * 0.36 * 2.14 * (F466)</f>
        <v>0</v>
      </c>
      <c r="N466" s="39">
        <f t="shared" si="72"/>
        <v>182.46600000000004</v>
      </c>
      <c r="O466" s="39">
        <f>N466*F466</f>
        <v>0</v>
      </c>
      <c r="P466" s="39">
        <f xml:space="preserve"> P465+ MAX(J465, 0)</f>
        <v>1204029.1173045293</v>
      </c>
      <c r="Q466" s="40">
        <f xml:space="preserve"> Q465 + MAX(-J465, 0)</f>
        <v>663563.30137758539</v>
      </c>
      <c r="R466" s="40">
        <f t="shared" si="73"/>
        <v>0</v>
      </c>
      <c r="S466" s="40">
        <f t="shared" si="74"/>
        <v>0</v>
      </c>
      <c r="T466" s="40">
        <f t="shared" si="78"/>
        <v>398137.98082655104</v>
      </c>
      <c r="U466" s="35">
        <f t="shared" si="75"/>
        <v>0</v>
      </c>
      <c r="V466" s="35">
        <f t="shared" si="76"/>
        <v>0</v>
      </c>
      <c r="W466" s="35">
        <f t="shared" si="79"/>
        <v>22</v>
      </c>
    </row>
    <row r="467" spans="1:23" x14ac:dyDescent="0.35">
      <c r="A467" s="3" t="s">
        <v>12</v>
      </c>
      <c r="B467" s="3">
        <v>459</v>
      </c>
      <c r="C467" s="3">
        <v>459</v>
      </c>
      <c r="D467" s="10">
        <v>0</v>
      </c>
      <c r="E467" s="15">
        <f>($D468-$D466)/2/3.6</f>
        <v>0</v>
      </c>
      <c r="F467" s="15">
        <f t="shared" si="70"/>
        <v>0</v>
      </c>
      <c r="H467" s="31">
        <f>F467</f>
        <v>0</v>
      </c>
      <c r="I467" s="32">
        <f t="shared" si="71"/>
        <v>0</v>
      </c>
      <c r="J467" s="35">
        <f>O467</f>
        <v>0</v>
      </c>
      <c r="K467" s="36">
        <f>1550*E467</f>
        <v>0</v>
      </c>
      <c r="L467" s="36">
        <f t="shared" si="77"/>
        <v>182.46600000000004</v>
      </c>
      <c r="M467" s="36">
        <f xml:space="preserve"> 0.5 * 1.225 * 0.36 * 2.14 * (F467)</f>
        <v>0</v>
      </c>
      <c r="N467" s="39">
        <f t="shared" si="72"/>
        <v>182.46600000000004</v>
      </c>
      <c r="O467" s="39">
        <f>N467*F467</f>
        <v>0</v>
      </c>
      <c r="P467" s="39">
        <f xml:space="preserve"> P466+ MAX(J466, 0)</f>
        <v>1204029.1173045293</v>
      </c>
      <c r="Q467" s="40">
        <f xml:space="preserve"> Q466 + MAX(-J466, 0)</f>
        <v>663563.30137758539</v>
      </c>
      <c r="R467" s="40">
        <f t="shared" si="73"/>
        <v>0</v>
      </c>
      <c r="S467" s="40">
        <f t="shared" si="74"/>
        <v>0</v>
      </c>
      <c r="T467" s="40">
        <f t="shared" si="78"/>
        <v>398137.98082655104</v>
      </c>
      <c r="U467" s="35">
        <f t="shared" si="75"/>
        <v>0</v>
      </c>
      <c r="V467" s="35">
        <f t="shared" si="76"/>
        <v>0</v>
      </c>
      <c r="W467" s="35">
        <f t="shared" si="79"/>
        <v>22</v>
      </c>
    </row>
    <row r="468" spans="1:23" x14ac:dyDescent="0.35">
      <c r="A468" s="3" t="s">
        <v>12</v>
      </c>
      <c r="B468" s="3">
        <v>460</v>
      </c>
      <c r="C468" s="3">
        <v>460</v>
      </c>
      <c r="D468" s="10">
        <v>0</v>
      </c>
      <c r="E468" s="15">
        <f>($D469-$D467)/2/3.6</f>
        <v>0</v>
      </c>
      <c r="F468" s="15">
        <f t="shared" si="70"/>
        <v>0</v>
      </c>
      <c r="H468" s="31">
        <f>F468</f>
        <v>0</v>
      </c>
      <c r="I468" s="32">
        <f t="shared" si="71"/>
        <v>0</v>
      </c>
      <c r="J468" s="35">
        <f>O468</f>
        <v>0</v>
      </c>
      <c r="K468" s="36">
        <f>1550*E468</f>
        <v>0</v>
      </c>
      <c r="L468" s="36">
        <f t="shared" si="77"/>
        <v>182.46600000000004</v>
      </c>
      <c r="M468" s="36">
        <f xml:space="preserve"> 0.5 * 1.225 * 0.36 * 2.14 * (F468)</f>
        <v>0</v>
      </c>
      <c r="N468" s="39">
        <f t="shared" si="72"/>
        <v>182.46600000000004</v>
      </c>
      <c r="O468" s="39">
        <f>N468*F468</f>
        <v>0</v>
      </c>
      <c r="P468" s="39">
        <f xml:space="preserve"> P467+ MAX(J467, 0)</f>
        <v>1204029.1173045293</v>
      </c>
      <c r="Q468" s="40">
        <f xml:space="preserve"> Q467 + MAX(-J467, 0)</f>
        <v>663563.30137758539</v>
      </c>
      <c r="R468" s="40">
        <f t="shared" si="73"/>
        <v>0</v>
      </c>
      <c r="S468" s="40">
        <f t="shared" si="74"/>
        <v>0</v>
      </c>
      <c r="T468" s="40">
        <f t="shared" si="78"/>
        <v>398137.98082655104</v>
      </c>
      <c r="U468" s="35">
        <f t="shared" si="75"/>
        <v>0</v>
      </c>
      <c r="V468" s="35">
        <f t="shared" si="76"/>
        <v>0</v>
      </c>
      <c r="W468" s="35">
        <f t="shared" si="79"/>
        <v>22</v>
      </c>
    </row>
    <row r="469" spans="1:23" x14ac:dyDescent="0.35">
      <c r="A469" s="3" t="s">
        <v>12</v>
      </c>
      <c r="B469" s="3">
        <v>461</v>
      </c>
      <c r="C469" s="3">
        <v>461</v>
      </c>
      <c r="D469" s="10">
        <v>0</v>
      </c>
      <c r="E469" s="15">
        <f>($D470-$D468)/2/3.6</f>
        <v>0</v>
      </c>
      <c r="F469" s="15">
        <f t="shared" si="70"/>
        <v>0</v>
      </c>
      <c r="H469" s="31">
        <f>F469</f>
        <v>0</v>
      </c>
      <c r="I469" s="32">
        <f t="shared" si="71"/>
        <v>0</v>
      </c>
      <c r="J469" s="35">
        <f>O469</f>
        <v>0</v>
      </c>
      <c r="K469" s="36">
        <f>1550*E469</f>
        <v>0</v>
      </c>
      <c r="L469" s="36">
        <f t="shared" si="77"/>
        <v>182.46600000000004</v>
      </c>
      <c r="M469" s="36">
        <f xml:space="preserve"> 0.5 * 1.225 * 0.36 * 2.14 * (F469)</f>
        <v>0</v>
      </c>
      <c r="N469" s="39">
        <f t="shared" si="72"/>
        <v>182.46600000000004</v>
      </c>
      <c r="O469" s="39">
        <f>N469*F469</f>
        <v>0</v>
      </c>
      <c r="P469" s="39">
        <f xml:space="preserve"> P468+ MAX(J468, 0)</f>
        <v>1204029.1173045293</v>
      </c>
      <c r="Q469" s="40">
        <f xml:space="preserve"> Q468 + MAX(-J468, 0)</f>
        <v>663563.30137758539</v>
      </c>
      <c r="R469" s="40">
        <f t="shared" si="73"/>
        <v>0</v>
      </c>
      <c r="S469" s="40">
        <f t="shared" si="74"/>
        <v>0</v>
      </c>
      <c r="T469" s="40">
        <f t="shared" si="78"/>
        <v>398137.98082655104</v>
      </c>
      <c r="U469" s="35">
        <f t="shared" si="75"/>
        <v>0</v>
      </c>
      <c r="V469" s="35">
        <f t="shared" si="76"/>
        <v>0</v>
      </c>
      <c r="W469" s="35">
        <f t="shared" si="79"/>
        <v>22</v>
      </c>
    </row>
    <row r="470" spans="1:23" x14ac:dyDescent="0.35">
      <c r="A470" s="3" t="s">
        <v>12</v>
      </c>
      <c r="B470" s="3">
        <v>462</v>
      </c>
      <c r="C470" s="3">
        <v>462</v>
      </c>
      <c r="D470" s="10">
        <v>0</v>
      </c>
      <c r="E470" s="15">
        <f>($D471-$D469)/2/3.6</f>
        <v>0</v>
      </c>
      <c r="F470" s="15">
        <f t="shared" si="70"/>
        <v>0</v>
      </c>
      <c r="H470" s="31">
        <f>F470</f>
        <v>0</v>
      </c>
      <c r="I470" s="32">
        <f t="shared" si="71"/>
        <v>0</v>
      </c>
      <c r="J470" s="35">
        <f>O470</f>
        <v>0</v>
      </c>
      <c r="K470" s="36">
        <f>1550*E470</f>
        <v>0</v>
      </c>
      <c r="L470" s="36">
        <f t="shared" si="77"/>
        <v>182.46600000000004</v>
      </c>
      <c r="M470" s="36">
        <f xml:space="preserve"> 0.5 * 1.225 * 0.36 * 2.14 * (F470)</f>
        <v>0</v>
      </c>
      <c r="N470" s="39">
        <f t="shared" si="72"/>
        <v>182.46600000000004</v>
      </c>
      <c r="O470" s="39">
        <f>N470*F470</f>
        <v>0</v>
      </c>
      <c r="P470" s="39">
        <f xml:space="preserve"> P469+ MAX(J469, 0)</f>
        <v>1204029.1173045293</v>
      </c>
      <c r="Q470" s="40">
        <f xml:space="preserve"> Q469 + MAX(-J469, 0)</f>
        <v>663563.30137758539</v>
      </c>
      <c r="R470" s="40">
        <f t="shared" si="73"/>
        <v>0</v>
      </c>
      <c r="S470" s="40">
        <f t="shared" si="74"/>
        <v>0</v>
      </c>
      <c r="T470" s="40">
        <f t="shared" si="78"/>
        <v>398137.98082655104</v>
      </c>
      <c r="U470" s="35">
        <f t="shared" si="75"/>
        <v>0</v>
      </c>
      <c r="V470" s="35">
        <f t="shared" si="76"/>
        <v>0</v>
      </c>
      <c r="W470" s="35">
        <f t="shared" si="79"/>
        <v>22</v>
      </c>
    </row>
    <row r="471" spans="1:23" x14ac:dyDescent="0.35">
      <c r="A471" s="3" t="s">
        <v>12</v>
      </c>
      <c r="B471" s="3">
        <v>463</v>
      </c>
      <c r="C471" s="3">
        <v>463</v>
      </c>
      <c r="D471" s="10">
        <v>0</v>
      </c>
      <c r="E471" s="15">
        <f>($D472-$D470)/2/3.6</f>
        <v>0</v>
      </c>
      <c r="F471" s="15">
        <f t="shared" si="70"/>
        <v>0</v>
      </c>
      <c r="H471" s="31">
        <f>F471</f>
        <v>0</v>
      </c>
      <c r="I471" s="32">
        <f t="shared" si="71"/>
        <v>0</v>
      </c>
      <c r="J471" s="35">
        <f>O471</f>
        <v>0</v>
      </c>
      <c r="K471" s="36">
        <f>1550*E471</f>
        <v>0</v>
      </c>
      <c r="L471" s="36">
        <f t="shared" si="77"/>
        <v>182.46600000000004</v>
      </c>
      <c r="M471" s="36">
        <f xml:space="preserve"> 0.5 * 1.225 * 0.36 * 2.14 * (F471)</f>
        <v>0</v>
      </c>
      <c r="N471" s="39">
        <f t="shared" si="72"/>
        <v>182.46600000000004</v>
      </c>
      <c r="O471" s="39">
        <f>N471*F471</f>
        <v>0</v>
      </c>
      <c r="P471" s="39">
        <f xml:space="preserve"> P470+ MAX(J470, 0)</f>
        <v>1204029.1173045293</v>
      </c>
      <c r="Q471" s="40">
        <f xml:space="preserve"> Q470 + MAX(-J470, 0)</f>
        <v>663563.30137758539</v>
      </c>
      <c r="R471" s="40">
        <f t="shared" si="73"/>
        <v>0</v>
      </c>
      <c r="S471" s="40">
        <f t="shared" si="74"/>
        <v>0</v>
      </c>
      <c r="T471" s="40">
        <f t="shared" si="78"/>
        <v>398137.98082655104</v>
      </c>
      <c r="U471" s="35">
        <f t="shared" si="75"/>
        <v>0</v>
      </c>
      <c r="V471" s="35">
        <f t="shared" si="76"/>
        <v>0</v>
      </c>
      <c r="W471" s="35">
        <f t="shared" si="79"/>
        <v>22</v>
      </c>
    </row>
    <row r="472" spans="1:23" x14ac:dyDescent="0.35">
      <c r="A472" s="3" t="s">
        <v>12</v>
      </c>
      <c r="B472" s="3">
        <v>464</v>
      </c>
      <c r="C472" s="3">
        <v>464</v>
      </c>
      <c r="D472" s="10">
        <v>0</v>
      </c>
      <c r="E472" s="15">
        <f>($D473-$D471)/2/3.6</f>
        <v>0</v>
      </c>
      <c r="F472" s="15">
        <f t="shared" si="70"/>
        <v>0</v>
      </c>
      <c r="H472" s="31">
        <f>F472</f>
        <v>0</v>
      </c>
      <c r="I472" s="32">
        <f t="shared" si="71"/>
        <v>0</v>
      </c>
      <c r="J472" s="35">
        <f>O472</f>
        <v>0</v>
      </c>
      <c r="K472" s="36">
        <f>1550*E472</f>
        <v>0</v>
      </c>
      <c r="L472" s="36">
        <f t="shared" si="77"/>
        <v>182.46600000000004</v>
      </c>
      <c r="M472" s="36">
        <f xml:space="preserve"> 0.5 * 1.225 * 0.36 * 2.14 * (F472)</f>
        <v>0</v>
      </c>
      <c r="N472" s="39">
        <f t="shared" si="72"/>
        <v>182.46600000000004</v>
      </c>
      <c r="O472" s="39">
        <f>N472*F472</f>
        <v>0</v>
      </c>
      <c r="P472" s="39">
        <f xml:space="preserve"> P471+ MAX(J471, 0)</f>
        <v>1204029.1173045293</v>
      </c>
      <c r="Q472" s="40">
        <f xml:space="preserve"> Q471 + MAX(-J471, 0)</f>
        <v>663563.30137758539</v>
      </c>
      <c r="R472" s="40">
        <f t="shared" si="73"/>
        <v>0</v>
      </c>
      <c r="S472" s="40">
        <f t="shared" si="74"/>
        <v>0</v>
      </c>
      <c r="T472" s="40">
        <f t="shared" si="78"/>
        <v>398137.98082655104</v>
      </c>
      <c r="U472" s="35">
        <f t="shared" si="75"/>
        <v>0</v>
      </c>
      <c r="V472" s="35">
        <f t="shared" si="76"/>
        <v>0</v>
      </c>
      <c r="W472" s="35">
        <f t="shared" si="79"/>
        <v>22</v>
      </c>
    </row>
    <row r="473" spans="1:23" x14ac:dyDescent="0.35">
      <c r="A473" s="3" t="s">
        <v>12</v>
      </c>
      <c r="B473" s="3">
        <v>465</v>
      </c>
      <c r="C473" s="3">
        <v>465</v>
      </c>
      <c r="D473" s="10">
        <v>0</v>
      </c>
      <c r="E473" s="15">
        <f>($D474-$D472)/2/3.6</f>
        <v>0</v>
      </c>
      <c r="F473" s="15">
        <f t="shared" si="70"/>
        <v>0</v>
      </c>
      <c r="H473" s="31">
        <f>F473</f>
        <v>0</v>
      </c>
      <c r="I473" s="32">
        <f t="shared" si="71"/>
        <v>0</v>
      </c>
      <c r="J473" s="35">
        <f>O473</f>
        <v>0</v>
      </c>
      <c r="K473" s="36">
        <f>1550*E473</f>
        <v>0</v>
      </c>
      <c r="L473" s="36">
        <f t="shared" si="77"/>
        <v>182.46600000000004</v>
      </c>
      <c r="M473" s="36">
        <f xml:space="preserve"> 0.5 * 1.225 * 0.36 * 2.14 * (F473)</f>
        <v>0</v>
      </c>
      <c r="N473" s="39">
        <f t="shared" si="72"/>
        <v>182.46600000000004</v>
      </c>
      <c r="O473" s="39">
        <f>N473*F473</f>
        <v>0</v>
      </c>
      <c r="P473" s="39">
        <f xml:space="preserve"> P472+ MAX(J472, 0)</f>
        <v>1204029.1173045293</v>
      </c>
      <c r="Q473" s="40">
        <f xml:space="preserve"> Q472 + MAX(-J472, 0)</f>
        <v>663563.30137758539</v>
      </c>
      <c r="R473" s="40">
        <f t="shared" si="73"/>
        <v>0</v>
      </c>
      <c r="S473" s="40">
        <f t="shared" si="74"/>
        <v>0</v>
      </c>
      <c r="T473" s="40">
        <f t="shared" si="78"/>
        <v>398137.98082655104</v>
      </c>
      <c r="U473" s="35">
        <f t="shared" si="75"/>
        <v>0</v>
      </c>
      <c r="V473" s="35">
        <f t="shared" si="76"/>
        <v>0</v>
      </c>
      <c r="W473" s="35">
        <f t="shared" si="79"/>
        <v>22</v>
      </c>
    </row>
    <row r="474" spans="1:23" x14ac:dyDescent="0.35">
      <c r="A474" s="3" t="s">
        <v>12</v>
      </c>
      <c r="B474" s="3">
        <v>466</v>
      </c>
      <c r="C474" s="3">
        <v>466</v>
      </c>
      <c r="D474" s="10">
        <v>0</v>
      </c>
      <c r="E474" s="15">
        <f>($D475-$D473)/2/3.6</f>
        <v>0</v>
      </c>
      <c r="F474" s="15">
        <f t="shared" si="70"/>
        <v>0</v>
      </c>
      <c r="H474" s="31">
        <f>F474</f>
        <v>0</v>
      </c>
      <c r="I474" s="32">
        <f t="shared" si="71"/>
        <v>0</v>
      </c>
      <c r="J474" s="35">
        <f>O474</f>
        <v>0</v>
      </c>
      <c r="K474" s="36">
        <f>1550*E474</f>
        <v>0</v>
      </c>
      <c r="L474" s="36">
        <f t="shared" si="77"/>
        <v>182.46600000000004</v>
      </c>
      <c r="M474" s="36">
        <f xml:space="preserve"> 0.5 * 1.225 * 0.36 * 2.14 * (F474)</f>
        <v>0</v>
      </c>
      <c r="N474" s="39">
        <f t="shared" si="72"/>
        <v>182.46600000000004</v>
      </c>
      <c r="O474" s="39">
        <f>N474*F474</f>
        <v>0</v>
      </c>
      <c r="P474" s="39">
        <f xml:space="preserve"> P473+ MAX(J473, 0)</f>
        <v>1204029.1173045293</v>
      </c>
      <c r="Q474" s="40">
        <f xml:space="preserve"> Q473 + MAX(-J473, 0)</f>
        <v>663563.30137758539</v>
      </c>
      <c r="R474" s="40">
        <f t="shared" si="73"/>
        <v>0</v>
      </c>
      <c r="S474" s="40">
        <f t="shared" si="74"/>
        <v>0</v>
      </c>
      <c r="T474" s="40">
        <f t="shared" si="78"/>
        <v>398137.98082655104</v>
      </c>
      <c r="U474" s="35">
        <f t="shared" si="75"/>
        <v>0</v>
      </c>
      <c r="V474" s="35">
        <f t="shared" si="76"/>
        <v>0</v>
      </c>
      <c r="W474" s="35">
        <f t="shared" si="79"/>
        <v>22</v>
      </c>
    </row>
    <row r="475" spans="1:23" x14ac:dyDescent="0.35">
      <c r="A475" s="3" t="s">
        <v>12</v>
      </c>
      <c r="B475" s="3">
        <v>467</v>
      </c>
      <c r="C475" s="3">
        <v>467</v>
      </c>
      <c r="D475" s="10">
        <v>0</v>
      </c>
      <c r="E475" s="15">
        <f>($D476-$D474)/2/3.6</f>
        <v>0</v>
      </c>
      <c r="F475" s="15">
        <f t="shared" si="70"/>
        <v>0</v>
      </c>
      <c r="H475" s="31">
        <f>F475</f>
        <v>0</v>
      </c>
      <c r="I475" s="32">
        <f t="shared" si="71"/>
        <v>0</v>
      </c>
      <c r="J475" s="35">
        <f>O475</f>
        <v>0</v>
      </c>
      <c r="K475" s="36">
        <f>1550*E475</f>
        <v>0</v>
      </c>
      <c r="L475" s="36">
        <f t="shared" si="77"/>
        <v>182.46600000000004</v>
      </c>
      <c r="M475" s="36">
        <f xml:space="preserve"> 0.5 * 1.225 * 0.36 * 2.14 * (F475)</f>
        <v>0</v>
      </c>
      <c r="N475" s="39">
        <f t="shared" si="72"/>
        <v>182.46600000000004</v>
      </c>
      <c r="O475" s="39">
        <f>N475*F475</f>
        <v>0</v>
      </c>
      <c r="P475" s="39">
        <f xml:space="preserve"> P474+ MAX(J474, 0)</f>
        <v>1204029.1173045293</v>
      </c>
      <c r="Q475" s="40">
        <f xml:space="preserve"> Q474 + MAX(-J474, 0)</f>
        <v>663563.30137758539</v>
      </c>
      <c r="R475" s="40">
        <f t="shared" si="73"/>
        <v>0</v>
      </c>
      <c r="S475" s="40">
        <f t="shared" si="74"/>
        <v>0</v>
      </c>
      <c r="T475" s="40">
        <f t="shared" si="78"/>
        <v>398137.98082655104</v>
      </c>
      <c r="U475" s="35">
        <f t="shared" si="75"/>
        <v>0</v>
      </c>
      <c r="V475" s="35">
        <f t="shared" si="76"/>
        <v>0</v>
      </c>
      <c r="W475" s="35">
        <f t="shared" si="79"/>
        <v>22</v>
      </c>
    </row>
    <row r="476" spans="1:23" x14ac:dyDescent="0.35">
      <c r="A476" s="3" t="s">
        <v>12</v>
      </c>
      <c r="B476" s="3">
        <v>468</v>
      </c>
      <c r="C476" s="3">
        <v>468</v>
      </c>
      <c r="D476" s="10">
        <v>0</v>
      </c>
      <c r="E476" s="15">
        <f>($D477-$D475)/2/3.6</f>
        <v>0</v>
      </c>
      <c r="F476" s="15">
        <f t="shared" si="70"/>
        <v>0</v>
      </c>
      <c r="H476" s="31">
        <f>F476</f>
        <v>0</v>
      </c>
      <c r="I476" s="32">
        <f t="shared" si="71"/>
        <v>0</v>
      </c>
      <c r="J476" s="35">
        <f>O476</f>
        <v>0</v>
      </c>
      <c r="K476" s="36">
        <f>1550*E476</f>
        <v>0</v>
      </c>
      <c r="L476" s="36">
        <f t="shared" si="77"/>
        <v>182.46600000000004</v>
      </c>
      <c r="M476" s="36">
        <f xml:space="preserve"> 0.5 * 1.225 * 0.36 * 2.14 * (F476)</f>
        <v>0</v>
      </c>
      <c r="N476" s="39">
        <f t="shared" si="72"/>
        <v>182.46600000000004</v>
      </c>
      <c r="O476" s="39">
        <f>N476*F476</f>
        <v>0</v>
      </c>
      <c r="P476" s="39">
        <f xml:space="preserve"> P475+ MAX(J475, 0)</f>
        <v>1204029.1173045293</v>
      </c>
      <c r="Q476" s="40">
        <f xml:space="preserve"> Q475 + MAX(-J475, 0)</f>
        <v>663563.30137758539</v>
      </c>
      <c r="R476" s="40">
        <f t="shared" si="73"/>
        <v>0</v>
      </c>
      <c r="S476" s="40">
        <f t="shared" si="74"/>
        <v>0</v>
      </c>
      <c r="T476" s="40">
        <f t="shared" si="78"/>
        <v>398137.98082655104</v>
      </c>
      <c r="U476" s="35">
        <f t="shared" si="75"/>
        <v>0</v>
      </c>
      <c r="V476" s="35">
        <f t="shared" si="76"/>
        <v>0</v>
      </c>
      <c r="W476" s="35">
        <f t="shared" si="79"/>
        <v>22</v>
      </c>
    </row>
    <row r="477" spans="1:23" x14ac:dyDescent="0.35">
      <c r="A477" s="3" t="s">
        <v>12</v>
      </c>
      <c r="B477" s="3">
        <v>469</v>
      </c>
      <c r="C477" s="3">
        <v>469</v>
      </c>
      <c r="D477" s="10">
        <v>0</v>
      </c>
      <c r="E477" s="15">
        <f>($D478-$D476)/2/3.6</f>
        <v>0</v>
      </c>
      <c r="F477" s="15">
        <f t="shared" si="70"/>
        <v>0</v>
      </c>
      <c r="H477" s="31">
        <f>F477</f>
        <v>0</v>
      </c>
      <c r="I477" s="32">
        <f t="shared" si="71"/>
        <v>0</v>
      </c>
      <c r="J477" s="35">
        <f>O477</f>
        <v>0</v>
      </c>
      <c r="K477" s="36">
        <f>1550*E477</f>
        <v>0</v>
      </c>
      <c r="L477" s="36">
        <f t="shared" si="77"/>
        <v>182.46600000000004</v>
      </c>
      <c r="M477" s="36">
        <f xml:space="preserve"> 0.5 * 1.225 * 0.36 * 2.14 * (F477)</f>
        <v>0</v>
      </c>
      <c r="N477" s="39">
        <f t="shared" si="72"/>
        <v>182.46600000000004</v>
      </c>
      <c r="O477" s="39">
        <f>N477*F477</f>
        <v>0</v>
      </c>
      <c r="P477" s="39">
        <f xml:space="preserve"> P476+ MAX(J476, 0)</f>
        <v>1204029.1173045293</v>
      </c>
      <c r="Q477" s="40">
        <f xml:space="preserve"> Q476 + MAX(-J476, 0)</f>
        <v>663563.30137758539</v>
      </c>
      <c r="R477" s="40">
        <f t="shared" si="73"/>
        <v>0</v>
      </c>
      <c r="S477" s="40">
        <f t="shared" si="74"/>
        <v>0</v>
      </c>
      <c r="T477" s="40">
        <f t="shared" si="78"/>
        <v>398137.98082655104</v>
      </c>
      <c r="U477" s="35">
        <f t="shared" si="75"/>
        <v>0</v>
      </c>
      <c r="V477" s="35">
        <f t="shared" si="76"/>
        <v>0</v>
      </c>
      <c r="W477" s="35">
        <f t="shared" si="79"/>
        <v>22</v>
      </c>
    </row>
    <row r="478" spans="1:23" x14ac:dyDescent="0.35">
      <c r="A478" s="3" t="s">
        <v>12</v>
      </c>
      <c r="B478" s="3">
        <v>470</v>
      </c>
      <c r="C478" s="3">
        <v>470</v>
      </c>
      <c r="D478" s="10">
        <v>0</v>
      </c>
      <c r="E478" s="15">
        <f>($D479-$D477)/2/3.6</f>
        <v>0</v>
      </c>
      <c r="F478" s="15">
        <f t="shared" si="70"/>
        <v>0</v>
      </c>
      <c r="H478" s="31">
        <f>F478</f>
        <v>0</v>
      </c>
      <c r="I478" s="32">
        <f t="shared" si="71"/>
        <v>0</v>
      </c>
      <c r="J478" s="35">
        <f>O478</f>
        <v>0</v>
      </c>
      <c r="K478" s="36">
        <f>1550*E478</f>
        <v>0</v>
      </c>
      <c r="L478" s="36">
        <f t="shared" si="77"/>
        <v>182.46600000000004</v>
      </c>
      <c r="M478" s="36">
        <f xml:space="preserve"> 0.5 * 1.225 * 0.36 * 2.14 * (F478)</f>
        <v>0</v>
      </c>
      <c r="N478" s="39">
        <f t="shared" si="72"/>
        <v>182.46600000000004</v>
      </c>
      <c r="O478" s="39">
        <f>N478*F478</f>
        <v>0</v>
      </c>
      <c r="P478" s="39">
        <f xml:space="preserve"> P477+ MAX(J477, 0)</f>
        <v>1204029.1173045293</v>
      </c>
      <c r="Q478" s="40">
        <f xml:space="preserve"> Q477 + MAX(-J477, 0)</f>
        <v>663563.30137758539</v>
      </c>
      <c r="R478" s="40">
        <f t="shared" si="73"/>
        <v>0</v>
      </c>
      <c r="S478" s="40">
        <f t="shared" si="74"/>
        <v>0</v>
      </c>
      <c r="T478" s="40">
        <f t="shared" si="78"/>
        <v>398137.98082655104</v>
      </c>
      <c r="U478" s="35">
        <f t="shared" si="75"/>
        <v>0</v>
      </c>
      <c r="V478" s="35">
        <f t="shared" si="76"/>
        <v>0</v>
      </c>
      <c r="W478" s="35">
        <f t="shared" si="79"/>
        <v>22</v>
      </c>
    </row>
    <row r="479" spans="1:23" x14ac:dyDescent="0.35">
      <c r="A479" s="3" t="s">
        <v>12</v>
      </c>
      <c r="B479" s="3">
        <v>471</v>
      </c>
      <c r="C479" s="3">
        <v>471</v>
      </c>
      <c r="D479" s="10">
        <v>0</v>
      </c>
      <c r="E479" s="15">
        <f>($D480-$D478)/2/3.6</f>
        <v>0</v>
      </c>
      <c r="F479" s="15">
        <f t="shared" si="70"/>
        <v>0</v>
      </c>
      <c r="H479" s="31">
        <f>F479</f>
        <v>0</v>
      </c>
      <c r="I479" s="32">
        <f t="shared" si="71"/>
        <v>0</v>
      </c>
      <c r="J479" s="35">
        <f>O479</f>
        <v>0</v>
      </c>
      <c r="K479" s="36">
        <f>1550*E479</f>
        <v>0</v>
      </c>
      <c r="L479" s="36">
        <f t="shared" si="77"/>
        <v>182.46600000000004</v>
      </c>
      <c r="M479" s="36">
        <f xml:space="preserve"> 0.5 * 1.225 * 0.36 * 2.14 * (F479)</f>
        <v>0</v>
      </c>
      <c r="N479" s="39">
        <f t="shared" si="72"/>
        <v>182.46600000000004</v>
      </c>
      <c r="O479" s="39">
        <f>N479*F479</f>
        <v>0</v>
      </c>
      <c r="P479" s="39">
        <f xml:space="preserve"> P478+ MAX(J478, 0)</f>
        <v>1204029.1173045293</v>
      </c>
      <c r="Q479" s="40">
        <f xml:space="preserve"> Q478 + MAX(-J478, 0)</f>
        <v>663563.30137758539</v>
      </c>
      <c r="R479" s="40">
        <f t="shared" si="73"/>
        <v>0</v>
      </c>
      <c r="S479" s="40">
        <f t="shared" si="74"/>
        <v>0</v>
      </c>
      <c r="T479" s="40">
        <f t="shared" si="78"/>
        <v>398137.98082655104</v>
      </c>
      <c r="U479" s="35">
        <f t="shared" si="75"/>
        <v>0</v>
      </c>
      <c r="V479" s="35">
        <f t="shared" si="76"/>
        <v>0</v>
      </c>
      <c r="W479" s="35">
        <f t="shared" si="79"/>
        <v>22</v>
      </c>
    </row>
    <row r="480" spans="1:23" x14ac:dyDescent="0.35">
      <c r="A480" s="3" t="s">
        <v>12</v>
      </c>
      <c r="B480" s="3">
        <v>472</v>
      </c>
      <c r="C480" s="3">
        <v>472</v>
      </c>
      <c r="D480" s="10">
        <v>0</v>
      </c>
      <c r="E480" s="15">
        <f>($D481-$D479)/2/3.6</f>
        <v>0</v>
      </c>
      <c r="F480" s="15">
        <f t="shared" si="70"/>
        <v>0</v>
      </c>
      <c r="H480" s="31">
        <f>F480</f>
        <v>0</v>
      </c>
      <c r="I480" s="32">
        <f t="shared" si="71"/>
        <v>0</v>
      </c>
      <c r="J480" s="35">
        <f>O480</f>
        <v>0</v>
      </c>
      <c r="K480" s="36">
        <f>1550*E480</f>
        <v>0</v>
      </c>
      <c r="L480" s="36">
        <f t="shared" si="77"/>
        <v>182.46600000000004</v>
      </c>
      <c r="M480" s="36">
        <f xml:space="preserve"> 0.5 * 1.225 * 0.36 * 2.14 * (F480)</f>
        <v>0</v>
      </c>
      <c r="N480" s="39">
        <f t="shared" si="72"/>
        <v>182.46600000000004</v>
      </c>
      <c r="O480" s="39">
        <f>N480*F480</f>
        <v>0</v>
      </c>
      <c r="P480" s="39">
        <f xml:space="preserve"> P479+ MAX(J479, 0)</f>
        <v>1204029.1173045293</v>
      </c>
      <c r="Q480" s="40">
        <f xml:space="preserve"> Q479 + MAX(-J479, 0)</f>
        <v>663563.30137758539</v>
      </c>
      <c r="R480" s="40">
        <f t="shared" si="73"/>
        <v>0</v>
      </c>
      <c r="S480" s="40">
        <f t="shared" si="74"/>
        <v>0</v>
      </c>
      <c r="T480" s="40">
        <f t="shared" si="78"/>
        <v>398137.98082655104</v>
      </c>
      <c r="U480" s="35">
        <f t="shared" si="75"/>
        <v>0</v>
      </c>
      <c r="V480" s="35">
        <f t="shared" si="76"/>
        <v>0</v>
      </c>
      <c r="W480" s="35">
        <f t="shared" si="79"/>
        <v>22</v>
      </c>
    </row>
    <row r="481" spans="1:23" x14ac:dyDescent="0.35">
      <c r="A481" s="3" t="s">
        <v>12</v>
      </c>
      <c r="B481" s="3">
        <v>473</v>
      </c>
      <c r="C481" s="3">
        <v>473</v>
      </c>
      <c r="D481" s="10">
        <v>0</v>
      </c>
      <c r="E481" s="15">
        <f>($D482-$D480)/2/3.6</f>
        <v>0</v>
      </c>
      <c r="F481" s="15">
        <f t="shared" si="70"/>
        <v>0</v>
      </c>
      <c r="H481" s="31">
        <f>F481</f>
        <v>0</v>
      </c>
      <c r="I481" s="32">
        <f t="shared" si="71"/>
        <v>0</v>
      </c>
      <c r="J481" s="35">
        <f>O481</f>
        <v>0</v>
      </c>
      <c r="K481" s="36">
        <f>1550*E481</f>
        <v>0</v>
      </c>
      <c r="L481" s="36">
        <f t="shared" si="77"/>
        <v>182.46600000000004</v>
      </c>
      <c r="M481" s="36">
        <f xml:space="preserve"> 0.5 * 1.225 * 0.36 * 2.14 * (F481)</f>
        <v>0</v>
      </c>
      <c r="N481" s="39">
        <f t="shared" si="72"/>
        <v>182.46600000000004</v>
      </c>
      <c r="O481" s="39">
        <f>N481*F481</f>
        <v>0</v>
      </c>
      <c r="P481" s="39">
        <f xml:space="preserve"> P480+ MAX(J480, 0)</f>
        <v>1204029.1173045293</v>
      </c>
      <c r="Q481" s="40">
        <f xml:space="preserve"> Q480 + MAX(-J480, 0)</f>
        <v>663563.30137758539</v>
      </c>
      <c r="R481" s="40">
        <f t="shared" si="73"/>
        <v>0</v>
      </c>
      <c r="S481" s="40">
        <f t="shared" si="74"/>
        <v>0</v>
      </c>
      <c r="T481" s="40">
        <f t="shared" si="78"/>
        <v>398137.98082655104</v>
      </c>
      <c r="U481" s="35">
        <f t="shared" si="75"/>
        <v>0</v>
      </c>
      <c r="V481" s="35">
        <f t="shared" si="76"/>
        <v>0</v>
      </c>
      <c r="W481" s="35">
        <f t="shared" si="79"/>
        <v>22</v>
      </c>
    </row>
    <row r="482" spans="1:23" x14ac:dyDescent="0.35">
      <c r="A482" s="3" t="s">
        <v>12</v>
      </c>
      <c r="B482" s="3">
        <v>474</v>
      </c>
      <c r="C482" s="3">
        <v>474</v>
      </c>
      <c r="D482" s="10">
        <v>0</v>
      </c>
      <c r="E482" s="15">
        <f>($D483-$D481)/2/3.6</f>
        <v>0</v>
      </c>
      <c r="F482" s="15">
        <f t="shared" si="70"/>
        <v>0</v>
      </c>
      <c r="H482" s="31">
        <f>F482</f>
        <v>0</v>
      </c>
      <c r="I482" s="32">
        <f t="shared" si="71"/>
        <v>0</v>
      </c>
      <c r="J482" s="35">
        <f>O482</f>
        <v>0</v>
      </c>
      <c r="K482" s="36">
        <f>1550*E482</f>
        <v>0</v>
      </c>
      <c r="L482" s="36">
        <f t="shared" si="77"/>
        <v>182.46600000000004</v>
      </c>
      <c r="M482" s="36">
        <f xml:space="preserve"> 0.5 * 1.225 * 0.36 * 2.14 * (F482)</f>
        <v>0</v>
      </c>
      <c r="N482" s="39">
        <f t="shared" si="72"/>
        <v>182.46600000000004</v>
      </c>
      <c r="O482" s="39">
        <f>N482*F482</f>
        <v>0</v>
      </c>
      <c r="P482" s="39">
        <f xml:space="preserve"> P481+ MAX(J481, 0)</f>
        <v>1204029.1173045293</v>
      </c>
      <c r="Q482" s="40">
        <f xml:space="preserve"> Q481 + MAX(-J481, 0)</f>
        <v>663563.30137758539</v>
      </c>
      <c r="R482" s="40">
        <f t="shared" si="73"/>
        <v>0</v>
      </c>
      <c r="S482" s="40">
        <f t="shared" si="74"/>
        <v>0</v>
      </c>
      <c r="T482" s="40">
        <f t="shared" si="78"/>
        <v>398137.98082655104</v>
      </c>
      <c r="U482" s="35">
        <f t="shared" si="75"/>
        <v>0</v>
      </c>
      <c r="V482" s="35">
        <f t="shared" si="76"/>
        <v>0</v>
      </c>
      <c r="W482" s="35">
        <f t="shared" si="79"/>
        <v>22</v>
      </c>
    </row>
    <row r="483" spans="1:23" x14ac:dyDescent="0.35">
      <c r="A483" s="3" t="s">
        <v>12</v>
      </c>
      <c r="B483" s="3">
        <v>475</v>
      </c>
      <c r="C483" s="3">
        <v>475</v>
      </c>
      <c r="D483" s="10">
        <v>0</v>
      </c>
      <c r="E483" s="15">
        <f>($D484-$D482)/2/3.6</f>
        <v>0</v>
      </c>
      <c r="F483" s="15">
        <f t="shared" si="70"/>
        <v>0</v>
      </c>
      <c r="H483" s="31">
        <f>F483</f>
        <v>0</v>
      </c>
      <c r="I483" s="32">
        <f t="shared" si="71"/>
        <v>0</v>
      </c>
      <c r="J483" s="35">
        <f>O483</f>
        <v>0</v>
      </c>
      <c r="K483" s="36">
        <f>1550*E483</f>
        <v>0</v>
      </c>
      <c r="L483" s="36">
        <f t="shared" si="77"/>
        <v>182.46600000000004</v>
      </c>
      <c r="M483" s="36">
        <f xml:space="preserve"> 0.5 * 1.225 * 0.36 * 2.14 * (F483)</f>
        <v>0</v>
      </c>
      <c r="N483" s="39">
        <f t="shared" si="72"/>
        <v>182.46600000000004</v>
      </c>
      <c r="O483" s="39">
        <f>N483*F483</f>
        <v>0</v>
      </c>
      <c r="P483" s="39">
        <f xml:space="preserve"> P482+ MAX(J482, 0)</f>
        <v>1204029.1173045293</v>
      </c>
      <c r="Q483" s="40">
        <f xml:space="preserve"> Q482 + MAX(-J482, 0)</f>
        <v>663563.30137758539</v>
      </c>
      <c r="R483" s="40">
        <f t="shared" si="73"/>
        <v>0</v>
      </c>
      <c r="S483" s="40">
        <f t="shared" si="74"/>
        <v>0</v>
      </c>
      <c r="T483" s="40">
        <f t="shared" si="78"/>
        <v>398137.98082655104</v>
      </c>
      <c r="U483" s="35">
        <f t="shared" si="75"/>
        <v>0</v>
      </c>
      <c r="V483" s="35">
        <f t="shared" si="76"/>
        <v>0</v>
      </c>
      <c r="W483" s="35">
        <f t="shared" si="79"/>
        <v>22</v>
      </c>
    </row>
    <row r="484" spans="1:23" x14ac:dyDescent="0.35">
      <c r="A484" s="3" t="s">
        <v>12</v>
      </c>
      <c r="B484" s="3">
        <v>476</v>
      </c>
      <c r="C484" s="3">
        <v>476</v>
      </c>
      <c r="D484" s="10">
        <v>0</v>
      </c>
      <c r="E484" s="15">
        <f>($D485-$D483)/2/3.6</f>
        <v>0</v>
      </c>
      <c r="F484" s="15">
        <f t="shared" si="70"/>
        <v>0</v>
      </c>
      <c r="H484" s="31">
        <f>F484</f>
        <v>0</v>
      </c>
      <c r="I484" s="32">
        <f t="shared" si="71"/>
        <v>0</v>
      </c>
      <c r="J484" s="35">
        <f>O484</f>
        <v>0</v>
      </c>
      <c r="K484" s="36">
        <f>1550*E484</f>
        <v>0</v>
      </c>
      <c r="L484" s="36">
        <f t="shared" si="77"/>
        <v>182.46600000000004</v>
      </c>
      <c r="M484" s="36">
        <f xml:space="preserve"> 0.5 * 1.225 * 0.36 * 2.14 * (F484)</f>
        <v>0</v>
      </c>
      <c r="N484" s="39">
        <f t="shared" si="72"/>
        <v>182.46600000000004</v>
      </c>
      <c r="O484" s="39">
        <f>N484*F484</f>
        <v>0</v>
      </c>
      <c r="P484" s="39">
        <f xml:space="preserve"> P483+ MAX(J483, 0)</f>
        <v>1204029.1173045293</v>
      </c>
      <c r="Q484" s="40">
        <f xml:space="preserve"> Q483 + MAX(-J483, 0)</f>
        <v>663563.30137758539</v>
      </c>
      <c r="R484" s="40">
        <f t="shared" si="73"/>
        <v>0</v>
      </c>
      <c r="S484" s="40">
        <f t="shared" si="74"/>
        <v>0</v>
      </c>
      <c r="T484" s="40">
        <f t="shared" si="78"/>
        <v>398137.98082655104</v>
      </c>
      <c r="U484" s="35">
        <f t="shared" si="75"/>
        <v>0</v>
      </c>
      <c r="V484" s="35">
        <f t="shared" si="76"/>
        <v>0</v>
      </c>
      <c r="W484" s="35">
        <f t="shared" si="79"/>
        <v>22</v>
      </c>
    </row>
    <row r="485" spans="1:23" x14ac:dyDescent="0.35">
      <c r="A485" s="3" t="s">
        <v>12</v>
      </c>
      <c r="B485" s="3">
        <v>477</v>
      </c>
      <c r="C485" s="3">
        <v>477</v>
      </c>
      <c r="D485" s="10">
        <v>0</v>
      </c>
      <c r="E485" s="15">
        <f>($D486-$D484)/2/3.6</f>
        <v>0</v>
      </c>
      <c r="F485" s="15">
        <f t="shared" si="70"/>
        <v>0</v>
      </c>
      <c r="H485" s="31">
        <f>F485</f>
        <v>0</v>
      </c>
      <c r="I485" s="32">
        <f t="shared" si="71"/>
        <v>0</v>
      </c>
      <c r="J485" s="35">
        <f>O485</f>
        <v>0</v>
      </c>
      <c r="K485" s="36">
        <f>1550*E485</f>
        <v>0</v>
      </c>
      <c r="L485" s="36">
        <f t="shared" si="77"/>
        <v>182.46600000000004</v>
      </c>
      <c r="M485" s="36">
        <f xml:space="preserve"> 0.5 * 1.225 * 0.36 * 2.14 * (F485)</f>
        <v>0</v>
      </c>
      <c r="N485" s="39">
        <f t="shared" si="72"/>
        <v>182.46600000000004</v>
      </c>
      <c r="O485" s="39">
        <f>N485*F485</f>
        <v>0</v>
      </c>
      <c r="P485" s="39">
        <f xml:space="preserve"> P484+ MAX(J484, 0)</f>
        <v>1204029.1173045293</v>
      </c>
      <c r="Q485" s="40">
        <f xml:space="preserve"> Q484 + MAX(-J484, 0)</f>
        <v>663563.30137758539</v>
      </c>
      <c r="R485" s="40">
        <f t="shared" si="73"/>
        <v>0</v>
      </c>
      <c r="S485" s="40">
        <f t="shared" si="74"/>
        <v>0</v>
      </c>
      <c r="T485" s="40">
        <f t="shared" si="78"/>
        <v>398137.98082655104</v>
      </c>
      <c r="U485" s="35">
        <f t="shared" si="75"/>
        <v>0</v>
      </c>
      <c r="V485" s="35">
        <f t="shared" si="76"/>
        <v>0</v>
      </c>
      <c r="W485" s="35">
        <f t="shared" si="79"/>
        <v>22</v>
      </c>
    </row>
    <row r="486" spans="1:23" x14ac:dyDescent="0.35">
      <c r="A486" s="3" t="s">
        <v>12</v>
      </c>
      <c r="B486" s="3">
        <v>478</v>
      </c>
      <c r="C486" s="3">
        <v>478</v>
      </c>
      <c r="D486" s="10">
        <v>0</v>
      </c>
      <c r="E486" s="15">
        <f>($D487-$D485)/2/3.6</f>
        <v>0</v>
      </c>
      <c r="F486" s="15">
        <f t="shared" si="70"/>
        <v>0</v>
      </c>
      <c r="H486" s="31">
        <f>F486</f>
        <v>0</v>
      </c>
      <c r="I486" s="32">
        <f t="shared" si="71"/>
        <v>0</v>
      </c>
      <c r="J486" s="35">
        <f>O486</f>
        <v>0</v>
      </c>
      <c r="K486" s="36">
        <f>1550*E486</f>
        <v>0</v>
      </c>
      <c r="L486" s="36">
        <f t="shared" si="77"/>
        <v>182.46600000000004</v>
      </c>
      <c r="M486" s="36">
        <f xml:space="preserve"> 0.5 * 1.225 * 0.36 * 2.14 * (F486)</f>
        <v>0</v>
      </c>
      <c r="N486" s="39">
        <f t="shared" si="72"/>
        <v>182.46600000000004</v>
      </c>
      <c r="O486" s="39">
        <f>N486*F486</f>
        <v>0</v>
      </c>
      <c r="P486" s="39">
        <f xml:space="preserve"> P485+ MAX(J485, 0)</f>
        <v>1204029.1173045293</v>
      </c>
      <c r="Q486" s="40">
        <f xml:space="preserve"> Q485 + MAX(-J485, 0)</f>
        <v>663563.30137758539</v>
      </c>
      <c r="R486" s="40">
        <f t="shared" si="73"/>
        <v>0</v>
      </c>
      <c r="S486" s="40">
        <f t="shared" si="74"/>
        <v>0</v>
      </c>
      <c r="T486" s="40">
        <f t="shared" si="78"/>
        <v>398137.98082655104</v>
      </c>
      <c r="U486" s="35">
        <f t="shared" si="75"/>
        <v>0</v>
      </c>
      <c r="V486" s="35">
        <f t="shared" si="76"/>
        <v>0</v>
      </c>
      <c r="W486" s="35">
        <f t="shared" si="79"/>
        <v>22</v>
      </c>
    </row>
    <row r="487" spans="1:23" x14ac:dyDescent="0.35">
      <c r="A487" s="3" t="s">
        <v>12</v>
      </c>
      <c r="B487" s="3">
        <v>479</v>
      </c>
      <c r="C487" s="3">
        <v>479</v>
      </c>
      <c r="D487" s="10">
        <v>0</v>
      </c>
      <c r="E487" s="15">
        <f>($D488-$D486)/2/3.6</f>
        <v>0</v>
      </c>
      <c r="F487" s="15">
        <f t="shared" si="70"/>
        <v>0</v>
      </c>
      <c r="H487" s="31">
        <f>F487</f>
        <v>0</v>
      </c>
      <c r="I487" s="32">
        <f t="shared" si="71"/>
        <v>0</v>
      </c>
      <c r="J487" s="35">
        <f>O487</f>
        <v>0</v>
      </c>
      <c r="K487" s="36">
        <f>1550*E487</f>
        <v>0</v>
      </c>
      <c r="L487" s="36">
        <f t="shared" si="77"/>
        <v>182.46600000000004</v>
      </c>
      <c r="M487" s="36">
        <f xml:space="preserve"> 0.5 * 1.225 * 0.36 * 2.14 * (F487)</f>
        <v>0</v>
      </c>
      <c r="N487" s="39">
        <f t="shared" si="72"/>
        <v>182.46600000000004</v>
      </c>
      <c r="O487" s="39">
        <f>N487*F487</f>
        <v>0</v>
      </c>
      <c r="P487" s="39">
        <f xml:space="preserve"> P486+ MAX(J486, 0)</f>
        <v>1204029.1173045293</v>
      </c>
      <c r="Q487" s="40">
        <f xml:space="preserve"> Q486 + MAX(-J486, 0)</f>
        <v>663563.30137758539</v>
      </c>
      <c r="R487" s="40">
        <f t="shared" si="73"/>
        <v>0</v>
      </c>
      <c r="S487" s="40">
        <f t="shared" si="74"/>
        <v>0</v>
      </c>
      <c r="T487" s="40">
        <f t="shared" si="78"/>
        <v>398137.98082655104</v>
      </c>
      <c r="U487" s="35">
        <f t="shared" si="75"/>
        <v>0</v>
      </c>
      <c r="V487" s="35">
        <f t="shared" si="76"/>
        <v>0</v>
      </c>
      <c r="W487" s="35">
        <f t="shared" si="79"/>
        <v>22</v>
      </c>
    </row>
    <row r="488" spans="1:23" x14ac:dyDescent="0.35">
      <c r="A488" s="3" t="s">
        <v>12</v>
      </c>
      <c r="B488" s="3">
        <v>480</v>
      </c>
      <c r="C488" s="3">
        <v>480</v>
      </c>
      <c r="D488" s="10">
        <v>0</v>
      </c>
      <c r="E488" s="15">
        <f>($D489-$D487)/2/3.6</f>
        <v>0</v>
      </c>
      <c r="F488" s="15">
        <f t="shared" si="70"/>
        <v>0</v>
      </c>
      <c r="H488" s="31">
        <f>F488</f>
        <v>0</v>
      </c>
      <c r="I488" s="32">
        <f t="shared" si="71"/>
        <v>0</v>
      </c>
      <c r="J488" s="35">
        <f>O488</f>
        <v>0</v>
      </c>
      <c r="K488" s="36">
        <f>1550*E488</f>
        <v>0</v>
      </c>
      <c r="L488" s="36">
        <f t="shared" si="77"/>
        <v>182.46600000000004</v>
      </c>
      <c r="M488" s="36">
        <f xml:space="preserve"> 0.5 * 1.225 * 0.36 * 2.14 * (F488)</f>
        <v>0</v>
      </c>
      <c r="N488" s="39">
        <f t="shared" si="72"/>
        <v>182.46600000000004</v>
      </c>
      <c r="O488" s="39">
        <f>N488*F488</f>
        <v>0</v>
      </c>
      <c r="P488" s="39">
        <f xml:space="preserve"> P487+ MAX(J487, 0)</f>
        <v>1204029.1173045293</v>
      </c>
      <c r="Q488" s="40">
        <f xml:space="preserve"> Q487 + MAX(-J487, 0)</f>
        <v>663563.30137758539</v>
      </c>
      <c r="R488" s="40">
        <f t="shared" si="73"/>
        <v>0</v>
      </c>
      <c r="S488" s="40">
        <f t="shared" si="74"/>
        <v>0</v>
      </c>
      <c r="T488" s="40">
        <f t="shared" si="78"/>
        <v>398137.98082655104</v>
      </c>
      <c r="U488" s="35">
        <f t="shared" si="75"/>
        <v>0</v>
      </c>
      <c r="V488" s="35">
        <f t="shared" si="76"/>
        <v>0</v>
      </c>
      <c r="W488" s="35">
        <f t="shared" si="79"/>
        <v>22</v>
      </c>
    </row>
    <row r="489" spans="1:23" x14ac:dyDescent="0.35">
      <c r="A489" s="3" t="s">
        <v>12</v>
      </c>
      <c r="B489" s="3">
        <v>481</v>
      </c>
      <c r="C489" s="3">
        <v>481</v>
      </c>
      <c r="D489" s="10">
        <v>0</v>
      </c>
      <c r="E489" s="15">
        <f>($D490-$D488)/2/3.6</f>
        <v>0</v>
      </c>
      <c r="F489" s="15">
        <f t="shared" si="70"/>
        <v>0</v>
      </c>
      <c r="H489" s="31">
        <f>F489</f>
        <v>0</v>
      </c>
      <c r="I489" s="32">
        <f t="shared" si="71"/>
        <v>0</v>
      </c>
      <c r="J489" s="35">
        <f>O489</f>
        <v>0</v>
      </c>
      <c r="K489" s="36">
        <f>1550*E489</f>
        <v>0</v>
      </c>
      <c r="L489" s="36">
        <f t="shared" si="77"/>
        <v>182.46600000000004</v>
      </c>
      <c r="M489" s="36">
        <f xml:space="preserve"> 0.5 * 1.225 * 0.36 * 2.14 * (F489)</f>
        <v>0</v>
      </c>
      <c r="N489" s="39">
        <f t="shared" si="72"/>
        <v>182.46600000000004</v>
      </c>
      <c r="O489" s="39">
        <f>N489*F489</f>
        <v>0</v>
      </c>
      <c r="P489" s="39">
        <f xml:space="preserve"> P488+ MAX(J488, 0)</f>
        <v>1204029.1173045293</v>
      </c>
      <c r="Q489" s="40">
        <f xml:space="preserve"> Q488 + MAX(-J488, 0)</f>
        <v>663563.30137758539</v>
      </c>
      <c r="R489" s="40">
        <f t="shared" si="73"/>
        <v>0</v>
      </c>
      <c r="S489" s="40">
        <f t="shared" si="74"/>
        <v>0</v>
      </c>
      <c r="T489" s="40">
        <f t="shared" si="78"/>
        <v>398137.98082655104</v>
      </c>
      <c r="U489" s="35">
        <f t="shared" si="75"/>
        <v>0</v>
      </c>
      <c r="V489" s="35">
        <f t="shared" si="76"/>
        <v>0</v>
      </c>
      <c r="W489" s="35">
        <f t="shared" si="79"/>
        <v>22</v>
      </c>
    </row>
    <row r="490" spans="1:23" x14ac:dyDescent="0.35">
      <c r="A490" s="3" t="s">
        <v>12</v>
      </c>
      <c r="B490" s="3">
        <v>482</v>
      </c>
      <c r="C490" s="3">
        <v>482</v>
      </c>
      <c r="D490" s="10">
        <v>0</v>
      </c>
      <c r="E490" s="15">
        <f>($D491-$D489)/2/3.6</f>
        <v>0</v>
      </c>
      <c r="F490" s="15">
        <f t="shared" si="70"/>
        <v>0</v>
      </c>
      <c r="H490" s="31">
        <f>F490</f>
        <v>0</v>
      </c>
      <c r="I490" s="32">
        <f t="shared" si="71"/>
        <v>0</v>
      </c>
      <c r="J490" s="35">
        <f>O490</f>
        <v>0</v>
      </c>
      <c r="K490" s="36">
        <f>1550*E490</f>
        <v>0</v>
      </c>
      <c r="L490" s="36">
        <f t="shared" si="77"/>
        <v>182.46600000000004</v>
      </c>
      <c r="M490" s="36">
        <f xml:space="preserve"> 0.5 * 1.225 * 0.36 * 2.14 * (F490)</f>
        <v>0</v>
      </c>
      <c r="N490" s="39">
        <f t="shared" si="72"/>
        <v>182.46600000000004</v>
      </c>
      <c r="O490" s="39">
        <f>N490*F490</f>
        <v>0</v>
      </c>
      <c r="P490" s="39">
        <f xml:space="preserve"> P489+ MAX(J489, 0)</f>
        <v>1204029.1173045293</v>
      </c>
      <c r="Q490" s="40">
        <f xml:space="preserve"> Q489 + MAX(-J489, 0)</f>
        <v>663563.30137758539</v>
      </c>
      <c r="R490" s="40">
        <f t="shared" si="73"/>
        <v>0</v>
      </c>
      <c r="S490" s="40">
        <f t="shared" si="74"/>
        <v>0</v>
      </c>
      <c r="T490" s="40">
        <f t="shared" si="78"/>
        <v>398137.98082655104</v>
      </c>
      <c r="U490" s="35">
        <f t="shared" si="75"/>
        <v>0</v>
      </c>
      <c r="V490" s="35">
        <f t="shared" si="76"/>
        <v>0</v>
      </c>
      <c r="W490" s="35">
        <f t="shared" si="79"/>
        <v>22</v>
      </c>
    </row>
    <row r="491" spans="1:23" x14ac:dyDescent="0.35">
      <c r="A491" s="3" t="s">
        <v>12</v>
      </c>
      <c r="B491" s="3">
        <v>483</v>
      </c>
      <c r="C491" s="3">
        <v>483</v>
      </c>
      <c r="D491" s="10">
        <v>0</v>
      </c>
      <c r="E491" s="15">
        <f>($D492-$D490)/2/3.6</f>
        <v>0</v>
      </c>
      <c r="F491" s="15">
        <f t="shared" si="70"/>
        <v>0</v>
      </c>
      <c r="H491" s="31">
        <f>F491</f>
        <v>0</v>
      </c>
      <c r="I491" s="32">
        <f t="shared" si="71"/>
        <v>0</v>
      </c>
      <c r="J491" s="35">
        <f>O491</f>
        <v>0</v>
      </c>
      <c r="K491" s="36">
        <f>1550*E491</f>
        <v>0</v>
      </c>
      <c r="L491" s="36">
        <f t="shared" si="77"/>
        <v>182.46600000000004</v>
      </c>
      <c r="M491" s="36">
        <f xml:space="preserve"> 0.5 * 1.225 * 0.36 * 2.14 * (F491)</f>
        <v>0</v>
      </c>
      <c r="N491" s="39">
        <f t="shared" si="72"/>
        <v>182.46600000000004</v>
      </c>
      <c r="O491" s="39">
        <f>N491*F491</f>
        <v>0</v>
      </c>
      <c r="P491" s="39">
        <f xml:space="preserve"> P490+ MAX(J490, 0)</f>
        <v>1204029.1173045293</v>
      </c>
      <c r="Q491" s="40">
        <f xml:space="preserve"> Q490 + MAX(-J490, 0)</f>
        <v>663563.30137758539</v>
      </c>
      <c r="R491" s="40">
        <f t="shared" si="73"/>
        <v>0</v>
      </c>
      <c r="S491" s="40">
        <f t="shared" si="74"/>
        <v>0</v>
      </c>
      <c r="T491" s="40">
        <f t="shared" si="78"/>
        <v>398137.98082655104</v>
      </c>
      <c r="U491" s="35">
        <f t="shared" si="75"/>
        <v>0</v>
      </c>
      <c r="V491" s="35">
        <f t="shared" si="76"/>
        <v>0</v>
      </c>
      <c r="W491" s="35">
        <f t="shared" si="79"/>
        <v>22</v>
      </c>
    </row>
    <row r="492" spans="1:23" x14ac:dyDescent="0.35">
      <c r="A492" s="3" t="s">
        <v>12</v>
      </c>
      <c r="B492" s="3">
        <v>484</v>
      </c>
      <c r="C492" s="3">
        <v>484</v>
      </c>
      <c r="D492" s="10">
        <v>0</v>
      </c>
      <c r="E492" s="15">
        <f>($D493-$D491)/2/3.6</f>
        <v>0</v>
      </c>
      <c r="F492" s="15">
        <f t="shared" si="70"/>
        <v>0</v>
      </c>
      <c r="H492" s="31">
        <f>F492</f>
        <v>0</v>
      </c>
      <c r="I492" s="32">
        <f t="shared" si="71"/>
        <v>0</v>
      </c>
      <c r="J492" s="35">
        <f>O492</f>
        <v>0</v>
      </c>
      <c r="K492" s="36">
        <f>1550*E492</f>
        <v>0</v>
      </c>
      <c r="L492" s="36">
        <f t="shared" si="77"/>
        <v>182.46600000000004</v>
      </c>
      <c r="M492" s="36">
        <f xml:space="preserve"> 0.5 * 1.225 * 0.36 * 2.14 * (F492)</f>
        <v>0</v>
      </c>
      <c r="N492" s="39">
        <f t="shared" si="72"/>
        <v>182.46600000000004</v>
      </c>
      <c r="O492" s="39">
        <f>N492*F492</f>
        <v>0</v>
      </c>
      <c r="P492" s="39">
        <f xml:space="preserve"> P491+ MAX(J491, 0)</f>
        <v>1204029.1173045293</v>
      </c>
      <c r="Q492" s="40">
        <f xml:space="preserve"> Q491 + MAX(-J491, 0)</f>
        <v>663563.30137758539</v>
      </c>
      <c r="R492" s="40">
        <f t="shared" si="73"/>
        <v>0</v>
      </c>
      <c r="S492" s="40">
        <f t="shared" si="74"/>
        <v>0</v>
      </c>
      <c r="T492" s="40">
        <f t="shared" si="78"/>
        <v>398137.98082655104</v>
      </c>
      <c r="U492" s="35">
        <f t="shared" si="75"/>
        <v>0</v>
      </c>
      <c r="V492" s="35">
        <f t="shared" si="76"/>
        <v>0</v>
      </c>
      <c r="W492" s="35">
        <f t="shared" si="79"/>
        <v>22</v>
      </c>
    </row>
    <row r="493" spans="1:23" x14ac:dyDescent="0.35">
      <c r="A493" s="3" t="s">
        <v>12</v>
      </c>
      <c r="B493" s="3">
        <v>485</v>
      </c>
      <c r="C493" s="3">
        <v>485</v>
      </c>
      <c r="D493" s="10">
        <v>0</v>
      </c>
      <c r="E493" s="15">
        <f>($D494-$D492)/2/3.6</f>
        <v>0</v>
      </c>
      <c r="F493" s="15">
        <f t="shared" si="70"/>
        <v>0</v>
      </c>
      <c r="H493" s="31">
        <f>F493</f>
        <v>0</v>
      </c>
      <c r="I493" s="32">
        <f t="shared" si="71"/>
        <v>0</v>
      </c>
      <c r="J493" s="35">
        <f>O493</f>
        <v>0</v>
      </c>
      <c r="K493" s="36">
        <f>1550*E493</f>
        <v>0</v>
      </c>
      <c r="L493" s="36">
        <f t="shared" si="77"/>
        <v>182.46600000000004</v>
      </c>
      <c r="M493" s="36">
        <f xml:space="preserve"> 0.5 * 1.225 * 0.36 * 2.14 * (F493)</f>
        <v>0</v>
      </c>
      <c r="N493" s="39">
        <f t="shared" si="72"/>
        <v>182.46600000000004</v>
      </c>
      <c r="O493" s="39">
        <f>N493*F493</f>
        <v>0</v>
      </c>
      <c r="P493" s="39">
        <f xml:space="preserve"> P492+ MAX(J492, 0)</f>
        <v>1204029.1173045293</v>
      </c>
      <c r="Q493" s="40">
        <f xml:space="preserve"> Q492 + MAX(-J492, 0)</f>
        <v>663563.30137758539</v>
      </c>
      <c r="R493" s="40">
        <f t="shared" si="73"/>
        <v>0</v>
      </c>
      <c r="S493" s="40">
        <f t="shared" si="74"/>
        <v>0</v>
      </c>
      <c r="T493" s="40">
        <f t="shared" si="78"/>
        <v>398137.98082655104</v>
      </c>
      <c r="U493" s="35">
        <f t="shared" si="75"/>
        <v>0</v>
      </c>
      <c r="V493" s="35">
        <f t="shared" si="76"/>
        <v>0</v>
      </c>
      <c r="W493" s="35">
        <f t="shared" si="79"/>
        <v>22</v>
      </c>
    </row>
    <row r="494" spans="1:23" x14ac:dyDescent="0.35">
      <c r="A494" s="3" t="s">
        <v>12</v>
      </c>
      <c r="B494" s="3">
        <v>486</v>
      </c>
      <c r="C494" s="3">
        <v>486</v>
      </c>
      <c r="D494" s="10">
        <v>0</v>
      </c>
      <c r="E494" s="15">
        <f>($D495-$D493)/2/3.6</f>
        <v>0</v>
      </c>
      <c r="F494" s="15">
        <f t="shared" si="70"/>
        <v>0</v>
      </c>
      <c r="H494" s="31">
        <f>F494</f>
        <v>0</v>
      </c>
      <c r="I494" s="32">
        <f t="shared" si="71"/>
        <v>0</v>
      </c>
      <c r="J494" s="35">
        <f>O494</f>
        <v>0</v>
      </c>
      <c r="K494" s="36">
        <f>1550*E494</f>
        <v>0</v>
      </c>
      <c r="L494" s="36">
        <f t="shared" si="77"/>
        <v>182.46600000000004</v>
      </c>
      <c r="M494" s="36">
        <f xml:space="preserve"> 0.5 * 1.225 * 0.36 * 2.14 * (F494)</f>
        <v>0</v>
      </c>
      <c r="N494" s="39">
        <f t="shared" si="72"/>
        <v>182.46600000000004</v>
      </c>
      <c r="O494" s="39">
        <f>N494*F494</f>
        <v>0</v>
      </c>
      <c r="P494" s="39">
        <f xml:space="preserve"> P493+ MAX(J493, 0)</f>
        <v>1204029.1173045293</v>
      </c>
      <c r="Q494" s="40">
        <f xml:space="preserve"> Q493 + MAX(-J493, 0)</f>
        <v>663563.30137758539</v>
      </c>
      <c r="R494" s="40">
        <f t="shared" si="73"/>
        <v>0</v>
      </c>
      <c r="S494" s="40">
        <f t="shared" si="74"/>
        <v>0</v>
      </c>
      <c r="T494" s="40">
        <f t="shared" si="78"/>
        <v>398137.98082655104</v>
      </c>
      <c r="U494" s="35">
        <f t="shared" si="75"/>
        <v>0</v>
      </c>
      <c r="V494" s="35">
        <f t="shared" si="76"/>
        <v>0</v>
      </c>
      <c r="W494" s="35">
        <f t="shared" si="79"/>
        <v>22</v>
      </c>
    </row>
    <row r="495" spans="1:23" x14ac:dyDescent="0.35">
      <c r="A495" s="3" t="s">
        <v>12</v>
      </c>
      <c r="B495" s="3">
        <v>487</v>
      </c>
      <c r="C495" s="3">
        <v>487</v>
      </c>
      <c r="D495" s="10">
        <v>0</v>
      </c>
      <c r="E495" s="15">
        <f>($D496-$D494)/2/3.6</f>
        <v>0</v>
      </c>
      <c r="F495" s="15">
        <f t="shared" si="70"/>
        <v>0</v>
      </c>
      <c r="H495" s="31">
        <f>F495</f>
        <v>0</v>
      </c>
      <c r="I495" s="32">
        <f t="shared" si="71"/>
        <v>0</v>
      </c>
      <c r="J495" s="35">
        <f>O495</f>
        <v>0</v>
      </c>
      <c r="K495" s="36">
        <f>1550*E495</f>
        <v>0</v>
      </c>
      <c r="L495" s="36">
        <f t="shared" si="77"/>
        <v>182.46600000000004</v>
      </c>
      <c r="M495" s="36">
        <f xml:space="preserve"> 0.5 * 1.225 * 0.36 * 2.14 * (F495)</f>
        <v>0</v>
      </c>
      <c r="N495" s="39">
        <f t="shared" si="72"/>
        <v>182.46600000000004</v>
      </c>
      <c r="O495" s="39">
        <f>N495*F495</f>
        <v>0</v>
      </c>
      <c r="P495" s="39">
        <f xml:space="preserve"> P494+ MAX(J494, 0)</f>
        <v>1204029.1173045293</v>
      </c>
      <c r="Q495" s="40">
        <f xml:space="preserve"> Q494 + MAX(-J494, 0)</f>
        <v>663563.30137758539</v>
      </c>
      <c r="R495" s="40">
        <f t="shared" si="73"/>
        <v>0</v>
      </c>
      <c r="S495" s="40">
        <f t="shared" si="74"/>
        <v>0</v>
      </c>
      <c r="T495" s="40">
        <f t="shared" si="78"/>
        <v>398137.98082655104</v>
      </c>
      <c r="U495" s="35">
        <f t="shared" si="75"/>
        <v>0</v>
      </c>
      <c r="V495" s="35">
        <f t="shared" si="76"/>
        <v>0</v>
      </c>
      <c r="W495" s="35">
        <f t="shared" si="79"/>
        <v>22</v>
      </c>
    </row>
    <row r="496" spans="1:23" x14ac:dyDescent="0.35">
      <c r="A496" s="3" t="s">
        <v>12</v>
      </c>
      <c r="B496" s="3">
        <v>488</v>
      </c>
      <c r="C496" s="3">
        <v>488</v>
      </c>
      <c r="D496" s="10">
        <v>0</v>
      </c>
      <c r="E496" s="15">
        <f>($D497-$D495)/2/3.6</f>
        <v>0</v>
      </c>
      <c r="F496" s="15">
        <f t="shared" si="70"/>
        <v>0</v>
      </c>
      <c r="H496" s="31">
        <f>F496</f>
        <v>0</v>
      </c>
      <c r="I496" s="32">
        <f t="shared" si="71"/>
        <v>0</v>
      </c>
      <c r="J496" s="35">
        <f>O496</f>
        <v>0</v>
      </c>
      <c r="K496" s="36">
        <f>1550*E496</f>
        <v>0</v>
      </c>
      <c r="L496" s="36">
        <f t="shared" si="77"/>
        <v>182.46600000000004</v>
      </c>
      <c r="M496" s="36">
        <f xml:space="preserve"> 0.5 * 1.225 * 0.36 * 2.14 * (F496)</f>
        <v>0</v>
      </c>
      <c r="N496" s="39">
        <f t="shared" si="72"/>
        <v>182.46600000000004</v>
      </c>
      <c r="O496" s="39">
        <f>N496*F496</f>
        <v>0</v>
      </c>
      <c r="P496" s="39">
        <f xml:space="preserve"> P495+ MAX(J495, 0)</f>
        <v>1204029.1173045293</v>
      </c>
      <c r="Q496" s="40">
        <f xml:space="preserve"> Q495 + MAX(-J495, 0)</f>
        <v>663563.30137758539</v>
      </c>
      <c r="R496" s="40">
        <f t="shared" si="73"/>
        <v>0</v>
      </c>
      <c r="S496" s="40">
        <f t="shared" si="74"/>
        <v>0</v>
      </c>
      <c r="T496" s="40">
        <f t="shared" si="78"/>
        <v>398137.98082655104</v>
      </c>
      <c r="U496" s="35">
        <f t="shared" si="75"/>
        <v>0</v>
      </c>
      <c r="V496" s="35">
        <f t="shared" si="76"/>
        <v>0</v>
      </c>
      <c r="W496" s="35">
        <f t="shared" si="79"/>
        <v>22</v>
      </c>
    </row>
    <row r="497" spans="1:23" x14ac:dyDescent="0.35">
      <c r="A497" s="3" t="s">
        <v>12</v>
      </c>
      <c r="B497" s="3">
        <v>489</v>
      </c>
      <c r="C497" s="3">
        <v>489</v>
      </c>
      <c r="D497" s="10">
        <v>0</v>
      </c>
      <c r="E497" s="15">
        <f>($D498-$D496)/2/3.6</f>
        <v>0</v>
      </c>
      <c r="F497" s="15">
        <f t="shared" si="70"/>
        <v>0</v>
      </c>
      <c r="H497" s="31">
        <f>F497</f>
        <v>0</v>
      </c>
      <c r="I497" s="32">
        <f t="shared" si="71"/>
        <v>0</v>
      </c>
      <c r="J497" s="35">
        <f>O497</f>
        <v>0</v>
      </c>
      <c r="K497" s="36">
        <f>1550*E497</f>
        <v>0</v>
      </c>
      <c r="L497" s="36">
        <f t="shared" si="77"/>
        <v>182.46600000000004</v>
      </c>
      <c r="M497" s="36">
        <f xml:space="preserve"> 0.5 * 1.225 * 0.36 * 2.14 * (F497)</f>
        <v>0</v>
      </c>
      <c r="N497" s="39">
        <f t="shared" si="72"/>
        <v>182.46600000000004</v>
      </c>
      <c r="O497" s="39">
        <f>N497*F497</f>
        <v>0</v>
      </c>
      <c r="P497" s="39">
        <f xml:space="preserve"> P496+ MAX(J496, 0)</f>
        <v>1204029.1173045293</v>
      </c>
      <c r="Q497" s="40">
        <f xml:space="preserve"> Q496 + MAX(-J496, 0)</f>
        <v>663563.30137758539</v>
      </c>
      <c r="R497" s="40">
        <f t="shared" si="73"/>
        <v>0</v>
      </c>
      <c r="S497" s="40">
        <f t="shared" si="74"/>
        <v>0</v>
      </c>
      <c r="T497" s="40">
        <f t="shared" si="78"/>
        <v>398137.98082655104</v>
      </c>
      <c r="U497" s="35">
        <f t="shared" si="75"/>
        <v>0</v>
      </c>
      <c r="V497" s="35">
        <f t="shared" si="76"/>
        <v>0</v>
      </c>
      <c r="W497" s="35">
        <f t="shared" si="79"/>
        <v>22</v>
      </c>
    </row>
    <row r="498" spans="1:23" x14ac:dyDescent="0.35">
      <c r="A498" s="3" t="s">
        <v>12</v>
      </c>
      <c r="B498" s="3">
        <v>490</v>
      </c>
      <c r="C498" s="3">
        <v>490</v>
      </c>
      <c r="D498" s="10">
        <v>0</v>
      </c>
      <c r="E498" s="15">
        <f>($D499-$D497)/2/3.6</f>
        <v>0</v>
      </c>
      <c r="F498" s="15">
        <f t="shared" si="70"/>
        <v>0</v>
      </c>
      <c r="H498" s="31">
        <f>F498</f>
        <v>0</v>
      </c>
      <c r="I498" s="32">
        <f t="shared" si="71"/>
        <v>0</v>
      </c>
      <c r="J498" s="35">
        <f>O498</f>
        <v>0</v>
      </c>
      <c r="K498" s="36">
        <f>1550*E498</f>
        <v>0</v>
      </c>
      <c r="L498" s="36">
        <f t="shared" si="77"/>
        <v>182.46600000000004</v>
      </c>
      <c r="M498" s="36">
        <f xml:space="preserve"> 0.5 * 1.225 * 0.36 * 2.14 * (F498)</f>
        <v>0</v>
      </c>
      <c r="N498" s="39">
        <f t="shared" si="72"/>
        <v>182.46600000000004</v>
      </c>
      <c r="O498" s="39">
        <f>N498*F498</f>
        <v>0</v>
      </c>
      <c r="P498" s="39">
        <f xml:space="preserve"> P497+ MAX(J497, 0)</f>
        <v>1204029.1173045293</v>
      </c>
      <c r="Q498" s="40">
        <f xml:space="preserve"> Q497 + MAX(-J497, 0)</f>
        <v>663563.30137758539</v>
      </c>
      <c r="R498" s="40">
        <f t="shared" si="73"/>
        <v>0</v>
      </c>
      <c r="S498" s="40">
        <f t="shared" si="74"/>
        <v>0</v>
      </c>
      <c r="T498" s="40">
        <f t="shared" si="78"/>
        <v>398137.98082655104</v>
      </c>
      <c r="U498" s="35">
        <f t="shared" si="75"/>
        <v>0</v>
      </c>
      <c r="V498" s="35">
        <f t="shared" si="76"/>
        <v>0</v>
      </c>
      <c r="W498" s="35">
        <f t="shared" si="79"/>
        <v>22</v>
      </c>
    </row>
    <row r="499" spans="1:23" x14ac:dyDescent="0.35">
      <c r="A499" s="3" t="s">
        <v>12</v>
      </c>
      <c r="B499" s="3">
        <v>491</v>
      </c>
      <c r="C499" s="3">
        <v>491</v>
      </c>
      <c r="D499" s="10">
        <v>0</v>
      </c>
      <c r="E499" s="15">
        <f>($D500-$D498)/2/3.6</f>
        <v>0</v>
      </c>
      <c r="F499" s="15">
        <f t="shared" si="70"/>
        <v>0</v>
      </c>
      <c r="H499" s="31">
        <f>F499</f>
        <v>0</v>
      </c>
      <c r="I499" s="32">
        <f t="shared" si="71"/>
        <v>0</v>
      </c>
      <c r="J499" s="35">
        <f>O499</f>
        <v>0</v>
      </c>
      <c r="K499" s="36">
        <f>1550*E499</f>
        <v>0</v>
      </c>
      <c r="L499" s="36">
        <f t="shared" si="77"/>
        <v>182.46600000000004</v>
      </c>
      <c r="M499" s="36">
        <f xml:space="preserve"> 0.5 * 1.225 * 0.36 * 2.14 * (F499)</f>
        <v>0</v>
      </c>
      <c r="N499" s="39">
        <f t="shared" si="72"/>
        <v>182.46600000000004</v>
      </c>
      <c r="O499" s="39">
        <f>N499*F499</f>
        <v>0</v>
      </c>
      <c r="P499" s="39">
        <f xml:space="preserve"> P498+ MAX(J498, 0)</f>
        <v>1204029.1173045293</v>
      </c>
      <c r="Q499" s="40">
        <f xml:space="preserve"> Q498 + MAX(-J498, 0)</f>
        <v>663563.30137758539</v>
      </c>
      <c r="R499" s="40">
        <f t="shared" si="73"/>
        <v>0</v>
      </c>
      <c r="S499" s="40">
        <f t="shared" si="74"/>
        <v>0</v>
      </c>
      <c r="T499" s="40">
        <f t="shared" si="78"/>
        <v>398137.98082655104</v>
      </c>
      <c r="U499" s="35">
        <f t="shared" si="75"/>
        <v>0</v>
      </c>
      <c r="V499" s="35">
        <f t="shared" si="76"/>
        <v>0</v>
      </c>
      <c r="W499" s="35">
        <f t="shared" si="79"/>
        <v>22</v>
      </c>
    </row>
    <row r="500" spans="1:23" x14ac:dyDescent="0.35">
      <c r="A500" s="3" t="s">
        <v>12</v>
      </c>
      <c r="B500" s="3">
        <v>492</v>
      </c>
      <c r="C500" s="3">
        <v>492</v>
      </c>
      <c r="D500" s="10">
        <v>0</v>
      </c>
      <c r="E500" s="15">
        <f>($D501-$D499)/2/3.6</f>
        <v>0</v>
      </c>
      <c r="F500" s="15">
        <f t="shared" si="70"/>
        <v>0</v>
      </c>
      <c r="H500" s="31">
        <f>F500</f>
        <v>0</v>
      </c>
      <c r="I500" s="32">
        <f t="shared" si="71"/>
        <v>0</v>
      </c>
      <c r="J500" s="35">
        <f>O500</f>
        <v>0</v>
      </c>
      <c r="K500" s="36">
        <f>1550*E500</f>
        <v>0</v>
      </c>
      <c r="L500" s="36">
        <f t="shared" si="77"/>
        <v>182.46600000000004</v>
      </c>
      <c r="M500" s="36">
        <f xml:space="preserve"> 0.5 * 1.225 * 0.36 * 2.14 * (F500)</f>
        <v>0</v>
      </c>
      <c r="N500" s="39">
        <f t="shared" si="72"/>
        <v>182.46600000000004</v>
      </c>
      <c r="O500" s="39">
        <f>N500*F500</f>
        <v>0</v>
      </c>
      <c r="P500" s="39">
        <f xml:space="preserve"> P499+ MAX(J499, 0)</f>
        <v>1204029.1173045293</v>
      </c>
      <c r="Q500" s="40">
        <f xml:space="preserve"> Q499 + MAX(-J499, 0)</f>
        <v>663563.30137758539</v>
      </c>
      <c r="R500" s="40">
        <f t="shared" si="73"/>
        <v>0</v>
      </c>
      <c r="S500" s="40">
        <f t="shared" si="74"/>
        <v>0</v>
      </c>
      <c r="T500" s="40">
        <f t="shared" si="78"/>
        <v>398137.98082655104</v>
      </c>
      <c r="U500" s="35">
        <f t="shared" si="75"/>
        <v>0</v>
      </c>
      <c r="V500" s="35">
        <f t="shared" si="76"/>
        <v>0</v>
      </c>
      <c r="W500" s="35">
        <f t="shared" si="79"/>
        <v>22</v>
      </c>
    </row>
    <row r="501" spans="1:23" x14ac:dyDescent="0.35">
      <c r="A501" s="3" t="s">
        <v>12</v>
      </c>
      <c r="B501" s="3">
        <v>493</v>
      </c>
      <c r="C501" s="3">
        <v>493</v>
      </c>
      <c r="D501" s="10">
        <v>0</v>
      </c>
      <c r="E501" s="15">
        <f>($D502-$D500)/2/3.6</f>
        <v>0</v>
      </c>
      <c r="F501" s="15">
        <f t="shared" si="70"/>
        <v>0</v>
      </c>
      <c r="H501" s="31">
        <f>F501</f>
        <v>0</v>
      </c>
      <c r="I501" s="32">
        <f t="shared" si="71"/>
        <v>0</v>
      </c>
      <c r="J501" s="35">
        <f>O501</f>
        <v>0</v>
      </c>
      <c r="K501" s="36">
        <f>1550*E501</f>
        <v>0</v>
      </c>
      <c r="L501" s="36">
        <f t="shared" si="77"/>
        <v>182.46600000000004</v>
      </c>
      <c r="M501" s="36">
        <f xml:space="preserve"> 0.5 * 1.225 * 0.36 * 2.14 * (F501)</f>
        <v>0</v>
      </c>
      <c r="N501" s="39">
        <f t="shared" si="72"/>
        <v>182.46600000000004</v>
      </c>
      <c r="O501" s="39">
        <f>N501*F501</f>
        <v>0</v>
      </c>
      <c r="P501" s="39">
        <f xml:space="preserve"> P500+ MAX(J500, 0)</f>
        <v>1204029.1173045293</v>
      </c>
      <c r="Q501" s="40">
        <f xml:space="preserve"> Q500 + MAX(-J500, 0)</f>
        <v>663563.30137758539</v>
      </c>
      <c r="R501" s="40">
        <f t="shared" si="73"/>
        <v>0</v>
      </c>
      <c r="S501" s="40">
        <f t="shared" si="74"/>
        <v>0</v>
      </c>
      <c r="T501" s="40">
        <f t="shared" si="78"/>
        <v>398137.98082655104</v>
      </c>
      <c r="U501" s="35">
        <f t="shared" si="75"/>
        <v>0</v>
      </c>
      <c r="V501" s="35">
        <f t="shared" si="76"/>
        <v>0</v>
      </c>
      <c r="W501" s="35">
        <f t="shared" si="79"/>
        <v>22</v>
      </c>
    </row>
    <row r="502" spans="1:23" x14ac:dyDescent="0.35">
      <c r="A502" s="3" t="s">
        <v>12</v>
      </c>
      <c r="B502" s="3">
        <v>494</v>
      </c>
      <c r="C502" s="3">
        <v>494</v>
      </c>
      <c r="D502" s="10">
        <v>0</v>
      </c>
      <c r="E502" s="15">
        <f>($D503-$D501)/2/3.6</f>
        <v>0</v>
      </c>
      <c r="F502" s="15">
        <f t="shared" si="70"/>
        <v>0</v>
      </c>
      <c r="H502" s="31">
        <f>F502</f>
        <v>0</v>
      </c>
      <c r="I502" s="32">
        <f t="shared" si="71"/>
        <v>0</v>
      </c>
      <c r="J502" s="35">
        <f>O502</f>
        <v>0</v>
      </c>
      <c r="K502" s="36">
        <f>1550*E502</f>
        <v>0</v>
      </c>
      <c r="L502" s="36">
        <f t="shared" si="77"/>
        <v>182.46600000000004</v>
      </c>
      <c r="M502" s="36">
        <f xml:space="preserve"> 0.5 * 1.225 * 0.36 * 2.14 * (F502)</f>
        <v>0</v>
      </c>
      <c r="N502" s="39">
        <f t="shared" si="72"/>
        <v>182.46600000000004</v>
      </c>
      <c r="O502" s="39">
        <f>N502*F502</f>
        <v>0</v>
      </c>
      <c r="P502" s="39">
        <f xml:space="preserve"> P501+ MAX(J501, 0)</f>
        <v>1204029.1173045293</v>
      </c>
      <c r="Q502" s="40">
        <f xml:space="preserve"> Q501 + MAX(-J501, 0)</f>
        <v>663563.30137758539</v>
      </c>
      <c r="R502" s="40">
        <f t="shared" si="73"/>
        <v>0</v>
      </c>
      <c r="S502" s="40">
        <f t="shared" si="74"/>
        <v>0</v>
      </c>
      <c r="T502" s="40">
        <f t="shared" si="78"/>
        <v>398137.98082655104</v>
      </c>
      <c r="U502" s="35">
        <f t="shared" si="75"/>
        <v>0</v>
      </c>
      <c r="V502" s="35">
        <f t="shared" si="76"/>
        <v>0</v>
      </c>
      <c r="W502" s="35">
        <f t="shared" si="79"/>
        <v>22</v>
      </c>
    </row>
    <row r="503" spans="1:23" x14ac:dyDescent="0.35">
      <c r="A503" s="3" t="s">
        <v>12</v>
      </c>
      <c r="B503" s="3">
        <v>495</v>
      </c>
      <c r="C503" s="3">
        <v>495</v>
      </c>
      <c r="D503" s="10">
        <v>0</v>
      </c>
      <c r="E503" s="15">
        <f>($D504-$D502)/2/3.6</f>
        <v>0</v>
      </c>
      <c r="F503" s="15">
        <f t="shared" si="70"/>
        <v>0</v>
      </c>
      <c r="H503" s="31">
        <f>F503</f>
        <v>0</v>
      </c>
      <c r="I503" s="32">
        <f t="shared" si="71"/>
        <v>0</v>
      </c>
      <c r="J503" s="35">
        <f>O503</f>
        <v>0</v>
      </c>
      <c r="K503" s="36">
        <f>1550*E503</f>
        <v>0</v>
      </c>
      <c r="L503" s="36">
        <f t="shared" si="77"/>
        <v>182.46600000000004</v>
      </c>
      <c r="M503" s="36">
        <f xml:space="preserve"> 0.5 * 1.225 * 0.36 * 2.14 * (F503)</f>
        <v>0</v>
      </c>
      <c r="N503" s="39">
        <f t="shared" si="72"/>
        <v>182.46600000000004</v>
      </c>
      <c r="O503" s="39">
        <f>N503*F503</f>
        <v>0</v>
      </c>
      <c r="P503" s="39">
        <f xml:space="preserve"> P502+ MAX(J502, 0)</f>
        <v>1204029.1173045293</v>
      </c>
      <c r="Q503" s="40">
        <f xml:space="preserve"> Q502 + MAX(-J502, 0)</f>
        <v>663563.30137758539</v>
      </c>
      <c r="R503" s="40">
        <f t="shared" si="73"/>
        <v>0</v>
      </c>
      <c r="S503" s="40">
        <f t="shared" si="74"/>
        <v>0</v>
      </c>
      <c r="T503" s="40">
        <f t="shared" si="78"/>
        <v>398137.98082655104</v>
      </c>
      <c r="U503" s="35">
        <f t="shared" si="75"/>
        <v>0</v>
      </c>
      <c r="V503" s="35">
        <f t="shared" si="76"/>
        <v>0</v>
      </c>
      <c r="W503" s="35">
        <f t="shared" si="79"/>
        <v>22</v>
      </c>
    </row>
    <row r="504" spans="1:23" x14ac:dyDescent="0.35">
      <c r="A504" s="3" t="s">
        <v>12</v>
      </c>
      <c r="B504" s="3">
        <v>496</v>
      </c>
      <c r="C504" s="3">
        <v>496</v>
      </c>
      <c r="D504" s="10">
        <v>0</v>
      </c>
      <c r="E504" s="15">
        <f>($D505-$D503)/2/3.6</f>
        <v>0</v>
      </c>
      <c r="F504" s="15">
        <f t="shared" si="70"/>
        <v>0</v>
      </c>
      <c r="H504" s="31">
        <f>F504</f>
        <v>0</v>
      </c>
      <c r="I504" s="32">
        <f t="shared" si="71"/>
        <v>0</v>
      </c>
      <c r="J504" s="35">
        <f>O504</f>
        <v>0</v>
      </c>
      <c r="K504" s="36">
        <f>1550*E504</f>
        <v>0</v>
      </c>
      <c r="L504" s="36">
        <f t="shared" si="77"/>
        <v>182.46600000000004</v>
      </c>
      <c r="M504" s="36">
        <f xml:space="preserve"> 0.5 * 1.225 * 0.36 * 2.14 * (F504)</f>
        <v>0</v>
      </c>
      <c r="N504" s="39">
        <f t="shared" si="72"/>
        <v>182.46600000000004</v>
      </c>
      <c r="O504" s="39">
        <f>N504*F504</f>
        <v>0</v>
      </c>
      <c r="P504" s="39">
        <f xml:space="preserve"> P503+ MAX(J503, 0)</f>
        <v>1204029.1173045293</v>
      </c>
      <c r="Q504" s="40">
        <f xml:space="preserve"> Q503 + MAX(-J503, 0)</f>
        <v>663563.30137758539</v>
      </c>
      <c r="R504" s="40">
        <f t="shared" si="73"/>
        <v>0</v>
      </c>
      <c r="S504" s="40">
        <f t="shared" si="74"/>
        <v>0</v>
      </c>
      <c r="T504" s="40">
        <f t="shared" si="78"/>
        <v>398137.98082655104</v>
      </c>
      <c r="U504" s="35">
        <f t="shared" si="75"/>
        <v>0</v>
      </c>
      <c r="V504" s="35">
        <f t="shared" si="76"/>
        <v>0</v>
      </c>
      <c r="W504" s="35">
        <f t="shared" si="79"/>
        <v>22</v>
      </c>
    </row>
    <row r="505" spans="1:23" x14ac:dyDescent="0.35">
      <c r="A505" s="3" t="s">
        <v>12</v>
      </c>
      <c r="B505" s="3">
        <v>497</v>
      </c>
      <c r="C505" s="3">
        <v>497</v>
      </c>
      <c r="D505" s="10">
        <v>0</v>
      </c>
      <c r="E505" s="15">
        <f>($D506-$D504)/2/3.6</f>
        <v>0</v>
      </c>
      <c r="F505" s="15">
        <f t="shared" si="70"/>
        <v>0</v>
      </c>
      <c r="H505" s="31">
        <f>F505</f>
        <v>0</v>
      </c>
      <c r="I505" s="32">
        <f t="shared" si="71"/>
        <v>0</v>
      </c>
      <c r="J505" s="35">
        <f>O505</f>
        <v>0</v>
      </c>
      <c r="K505" s="36">
        <f>1550*E505</f>
        <v>0</v>
      </c>
      <c r="L505" s="36">
        <f t="shared" si="77"/>
        <v>182.46600000000004</v>
      </c>
      <c r="M505" s="36">
        <f xml:space="preserve"> 0.5 * 1.225 * 0.36 * 2.14 * (F505)</f>
        <v>0</v>
      </c>
      <c r="N505" s="39">
        <f t="shared" si="72"/>
        <v>182.46600000000004</v>
      </c>
      <c r="O505" s="39">
        <f>N505*F505</f>
        <v>0</v>
      </c>
      <c r="P505" s="39">
        <f xml:space="preserve"> P504+ MAX(J504, 0)</f>
        <v>1204029.1173045293</v>
      </c>
      <c r="Q505" s="40">
        <f xml:space="preserve"> Q504 + MAX(-J504, 0)</f>
        <v>663563.30137758539</v>
      </c>
      <c r="R505" s="40">
        <f t="shared" si="73"/>
        <v>0</v>
      </c>
      <c r="S505" s="40">
        <f t="shared" si="74"/>
        <v>0</v>
      </c>
      <c r="T505" s="40">
        <f t="shared" si="78"/>
        <v>398137.98082655104</v>
      </c>
      <c r="U505" s="35">
        <f t="shared" si="75"/>
        <v>0</v>
      </c>
      <c r="V505" s="35">
        <f t="shared" si="76"/>
        <v>0</v>
      </c>
      <c r="W505" s="35">
        <f t="shared" si="79"/>
        <v>22</v>
      </c>
    </row>
    <row r="506" spans="1:23" x14ac:dyDescent="0.35">
      <c r="A506" s="3" t="s">
        <v>12</v>
      </c>
      <c r="B506" s="3">
        <v>498</v>
      </c>
      <c r="C506" s="3">
        <v>498</v>
      </c>
      <c r="D506" s="10">
        <v>0</v>
      </c>
      <c r="E506" s="15">
        <f>($D507-$D505)/2/3.6</f>
        <v>0</v>
      </c>
      <c r="F506" s="15">
        <f t="shared" si="70"/>
        <v>0</v>
      </c>
      <c r="H506" s="31">
        <f>F506</f>
        <v>0</v>
      </c>
      <c r="I506" s="32">
        <f t="shared" si="71"/>
        <v>0</v>
      </c>
      <c r="J506" s="35">
        <f>O506</f>
        <v>0</v>
      </c>
      <c r="K506" s="36">
        <f>1550*E506</f>
        <v>0</v>
      </c>
      <c r="L506" s="36">
        <f t="shared" si="77"/>
        <v>182.46600000000004</v>
      </c>
      <c r="M506" s="36">
        <f xml:space="preserve"> 0.5 * 1.225 * 0.36 * 2.14 * (F506)</f>
        <v>0</v>
      </c>
      <c r="N506" s="39">
        <f t="shared" si="72"/>
        <v>182.46600000000004</v>
      </c>
      <c r="O506" s="39">
        <f>N506*F506</f>
        <v>0</v>
      </c>
      <c r="P506" s="39">
        <f xml:space="preserve"> P505+ MAX(J505, 0)</f>
        <v>1204029.1173045293</v>
      </c>
      <c r="Q506" s="40">
        <f xml:space="preserve"> Q505 + MAX(-J505, 0)</f>
        <v>663563.30137758539</v>
      </c>
      <c r="R506" s="40">
        <f t="shared" si="73"/>
        <v>0</v>
      </c>
      <c r="S506" s="40">
        <f t="shared" si="74"/>
        <v>0</v>
      </c>
      <c r="T506" s="40">
        <f t="shared" si="78"/>
        <v>398137.98082655104</v>
      </c>
      <c r="U506" s="35">
        <f t="shared" si="75"/>
        <v>0</v>
      </c>
      <c r="V506" s="35">
        <f t="shared" si="76"/>
        <v>0</v>
      </c>
      <c r="W506" s="35">
        <f t="shared" si="79"/>
        <v>22</v>
      </c>
    </row>
    <row r="507" spans="1:23" x14ac:dyDescent="0.35">
      <c r="A507" s="3" t="s">
        <v>12</v>
      </c>
      <c r="B507" s="3">
        <v>499</v>
      </c>
      <c r="C507" s="3">
        <v>499</v>
      </c>
      <c r="D507" s="10">
        <v>0</v>
      </c>
      <c r="E507" s="15">
        <f>($D508-$D506)/2/3.6</f>
        <v>0</v>
      </c>
      <c r="F507" s="15">
        <f t="shared" si="70"/>
        <v>0</v>
      </c>
      <c r="H507" s="31">
        <f>F507</f>
        <v>0</v>
      </c>
      <c r="I507" s="32">
        <f t="shared" si="71"/>
        <v>0</v>
      </c>
      <c r="J507" s="35">
        <f>O507</f>
        <v>0</v>
      </c>
      <c r="K507" s="36">
        <f>1550*E507</f>
        <v>0</v>
      </c>
      <c r="L507" s="36">
        <f t="shared" si="77"/>
        <v>182.46600000000004</v>
      </c>
      <c r="M507" s="36">
        <f xml:space="preserve"> 0.5 * 1.225 * 0.36 * 2.14 * (F507)</f>
        <v>0</v>
      </c>
      <c r="N507" s="39">
        <f t="shared" si="72"/>
        <v>182.46600000000004</v>
      </c>
      <c r="O507" s="39">
        <f>N507*F507</f>
        <v>0</v>
      </c>
      <c r="P507" s="39">
        <f xml:space="preserve"> P506+ MAX(J506, 0)</f>
        <v>1204029.1173045293</v>
      </c>
      <c r="Q507" s="40">
        <f xml:space="preserve"> Q506 + MAX(-J506, 0)</f>
        <v>663563.30137758539</v>
      </c>
      <c r="R507" s="40">
        <f t="shared" si="73"/>
        <v>0</v>
      </c>
      <c r="S507" s="40">
        <f t="shared" si="74"/>
        <v>0</v>
      </c>
      <c r="T507" s="40">
        <f t="shared" si="78"/>
        <v>398137.98082655104</v>
      </c>
      <c r="U507" s="35">
        <f t="shared" si="75"/>
        <v>0</v>
      </c>
      <c r="V507" s="35">
        <f t="shared" si="76"/>
        <v>0</v>
      </c>
      <c r="W507" s="35">
        <f t="shared" si="79"/>
        <v>22</v>
      </c>
    </row>
    <row r="508" spans="1:23" x14ac:dyDescent="0.35">
      <c r="A508" s="3" t="s">
        <v>12</v>
      </c>
      <c r="B508" s="3">
        <v>500</v>
      </c>
      <c r="C508" s="3">
        <v>500</v>
      </c>
      <c r="D508" s="10">
        <v>0</v>
      </c>
      <c r="E508" s="15">
        <f>($D509-$D507)/2/3.6</f>
        <v>0</v>
      </c>
      <c r="F508" s="15">
        <f t="shared" si="70"/>
        <v>0</v>
      </c>
      <c r="H508" s="31">
        <f>F508</f>
        <v>0</v>
      </c>
      <c r="I508" s="32">
        <f t="shared" si="71"/>
        <v>0</v>
      </c>
      <c r="J508" s="35">
        <f>O508</f>
        <v>0</v>
      </c>
      <c r="K508" s="36">
        <f>1550*E508</f>
        <v>0</v>
      </c>
      <c r="L508" s="36">
        <f t="shared" si="77"/>
        <v>182.46600000000004</v>
      </c>
      <c r="M508" s="36">
        <f xml:space="preserve"> 0.5 * 1.225 * 0.36 * 2.14 * (F508)</f>
        <v>0</v>
      </c>
      <c r="N508" s="39">
        <f t="shared" si="72"/>
        <v>182.46600000000004</v>
      </c>
      <c r="O508" s="39">
        <f>N508*F508</f>
        <v>0</v>
      </c>
      <c r="P508" s="39">
        <f xml:space="preserve"> P507+ MAX(J507, 0)</f>
        <v>1204029.1173045293</v>
      </c>
      <c r="Q508" s="40">
        <f xml:space="preserve"> Q507 + MAX(-J507, 0)</f>
        <v>663563.30137758539</v>
      </c>
      <c r="R508" s="40">
        <f t="shared" si="73"/>
        <v>0</v>
      </c>
      <c r="S508" s="40">
        <f t="shared" si="74"/>
        <v>0</v>
      </c>
      <c r="T508" s="40">
        <f t="shared" si="78"/>
        <v>398137.98082655104</v>
      </c>
      <c r="U508" s="35">
        <f t="shared" si="75"/>
        <v>0</v>
      </c>
      <c r="V508" s="35">
        <f t="shared" si="76"/>
        <v>0</v>
      </c>
      <c r="W508" s="35">
        <f t="shared" si="79"/>
        <v>22</v>
      </c>
    </row>
    <row r="509" spans="1:23" x14ac:dyDescent="0.35">
      <c r="A509" s="3" t="s">
        <v>12</v>
      </c>
      <c r="B509" s="3">
        <v>501</v>
      </c>
      <c r="C509" s="3">
        <v>501</v>
      </c>
      <c r="D509" s="10">
        <v>0</v>
      </c>
      <c r="E509" s="15">
        <f>($D510-$D508)/2/3.6</f>
        <v>0</v>
      </c>
      <c r="F509" s="15">
        <f t="shared" si="70"/>
        <v>0</v>
      </c>
      <c r="H509" s="31">
        <f>F509</f>
        <v>0</v>
      </c>
      <c r="I509" s="32">
        <f t="shared" si="71"/>
        <v>0</v>
      </c>
      <c r="J509" s="35">
        <f>O509</f>
        <v>0</v>
      </c>
      <c r="K509" s="36">
        <f>1550*E509</f>
        <v>0</v>
      </c>
      <c r="L509" s="36">
        <f t="shared" si="77"/>
        <v>182.46600000000004</v>
      </c>
      <c r="M509" s="36">
        <f xml:space="preserve"> 0.5 * 1.225 * 0.36 * 2.14 * (F509)</f>
        <v>0</v>
      </c>
      <c r="N509" s="39">
        <f t="shared" si="72"/>
        <v>182.46600000000004</v>
      </c>
      <c r="O509" s="39">
        <f>N509*F509</f>
        <v>0</v>
      </c>
      <c r="P509" s="39">
        <f xml:space="preserve"> P508+ MAX(J508, 0)</f>
        <v>1204029.1173045293</v>
      </c>
      <c r="Q509" s="40">
        <f xml:space="preserve"> Q508 + MAX(-J508, 0)</f>
        <v>663563.30137758539</v>
      </c>
      <c r="R509" s="40">
        <f t="shared" si="73"/>
        <v>0</v>
      </c>
      <c r="S509" s="40">
        <f t="shared" si="74"/>
        <v>0</v>
      </c>
      <c r="T509" s="40">
        <f t="shared" si="78"/>
        <v>398137.98082655104</v>
      </c>
      <c r="U509" s="35">
        <f t="shared" si="75"/>
        <v>0</v>
      </c>
      <c r="V509" s="35">
        <f t="shared" si="76"/>
        <v>0</v>
      </c>
      <c r="W509" s="35">
        <f t="shared" si="79"/>
        <v>22</v>
      </c>
    </row>
    <row r="510" spans="1:23" x14ac:dyDescent="0.35">
      <c r="A510" s="3" t="s">
        <v>12</v>
      </c>
      <c r="B510" s="3">
        <v>502</v>
      </c>
      <c r="C510" s="3">
        <v>502</v>
      </c>
      <c r="D510" s="10">
        <v>0</v>
      </c>
      <c r="E510" s="15">
        <f>($D511-$D509)/2/3.6</f>
        <v>0</v>
      </c>
      <c r="F510" s="15">
        <f t="shared" si="70"/>
        <v>0</v>
      </c>
      <c r="H510" s="31">
        <f>F510</f>
        <v>0</v>
      </c>
      <c r="I510" s="32">
        <f t="shared" si="71"/>
        <v>0</v>
      </c>
      <c r="J510" s="35">
        <f>O510</f>
        <v>0</v>
      </c>
      <c r="K510" s="36">
        <f>1550*E510</f>
        <v>0</v>
      </c>
      <c r="L510" s="36">
        <f t="shared" si="77"/>
        <v>182.46600000000004</v>
      </c>
      <c r="M510" s="36">
        <f xml:space="preserve"> 0.5 * 1.225 * 0.36 * 2.14 * (F510)</f>
        <v>0</v>
      </c>
      <c r="N510" s="39">
        <f t="shared" si="72"/>
        <v>182.46600000000004</v>
      </c>
      <c r="O510" s="39">
        <f>N510*F510</f>
        <v>0</v>
      </c>
      <c r="P510" s="39">
        <f xml:space="preserve"> P509+ MAX(J509, 0)</f>
        <v>1204029.1173045293</v>
      </c>
      <c r="Q510" s="40">
        <f xml:space="preserve"> Q509 + MAX(-J509, 0)</f>
        <v>663563.30137758539</v>
      </c>
      <c r="R510" s="40">
        <f t="shared" si="73"/>
        <v>0</v>
      </c>
      <c r="S510" s="40">
        <f t="shared" si="74"/>
        <v>0</v>
      </c>
      <c r="T510" s="40">
        <f t="shared" si="78"/>
        <v>398137.98082655104</v>
      </c>
      <c r="U510" s="35">
        <f t="shared" si="75"/>
        <v>0</v>
      </c>
      <c r="V510" s="35">
        <f t="shared" si="76"/>
        <v>0</v>
      </c>
      <c r="W510" s="35">
        <f t="shared" si="79"/>
        <v>22</v>
      </c>
    </row>
    <row r="511" spans="1:23" x14ac:dyDescent="0.35">
      <c r="A511" s="3" t="s">
        <v>12</v>
      </c>
      <c r="B511" s="3">
        <v>503</v>
      </c>
      <c r="C511" s="3">
        <v>503</v>
      </c>
      <c r="D511" s="10">
        <v>0</v>
      </c>
      <c r="E511" s="15">
        <f>($D512-$D510)/2/3.6</f>
        <v>0</v>
      </c>
      <c r="F511" s="15">
        <f t="shared" si="70"/>
        <v>0</v>
      </c>
      <c r="H511" s="31">
        <f>F511</f>
        <v>0</v>
      </c>
      <c r="I511" s="32">
        <f t="shared" si="71"/>
        <v>0</v>
      </c>
      <c r="J511" s="35">
        <f>O511</f>
        <v>0</v>
      </c>
      <c r="K511" s="36">
        <f>1550*E511</f>
        <v>0</v>
      </c>
      <c r="L511" s="36">
        <f t="shared" si="77"/>
        <v>182.46600000000004</v>
      </c>
      <c r="M511" s="36">
        <f xml:space="preserve"> 0.5 * 1.225 * 0.36 * 2.14 * (F511)</f>
        <v>0</v>
      </c>
      <c r="N511" s="39">
        <f t="shared" si="72"/>
        <v>182.46600000000004</v>
      </c>
      <c r="O511" s="39">
        <f>N511*F511</f>
        <v>0</v>
      </c>
      <c r="P511" s="39">
        <f xml:space="preserve"> P510+ MAX(J510, 0)</f>
        <v>1204029.1173045293</v>
      </c>
      <c r="Q511" s="40">
        <f xml:space="preserve"> Q510 + MAX(-J510, 0)</f>
        <v>663563.30137758539</v>
      </c>
      <c r="R511" s="40">
        <f t="shared" si="73"/>
        <v>0</v>
      </c>
      <c r="S511" s="40">
        <f t="shared" si="74"/>
        <v>0</v>
      </c>
      <c r="T511" s="40">
        <f t="shared" si="78"/>
        <v>398137.98082655104</v>
      </c>
      <c r="U511" s="35">
        <f t="shared" si="75"/>
        <v>0</v>
      </c>
      <c r="V511" s="35">
        <f t="shared" si="76"/>
        <v>0</v>
      </c>
      <c r="W511" s="35">
        <f t="shared" si="79"/>
        <v>22</v>
      </c>
    </row>
    <row r="512" spans="1:23" x14ac:dyDescent="0.35">
      <c r="A512" s="3" t="s">
        <v>12</v>
      </c>
      <c r="B512" s="3">
        <v>504</v>
      </c>
      <c r="C512" s="3">
        <v>504</v>
      </c>
      <c r="D512" s="10">
        <v>0</v>
      </c>
      <c r="E512" s="15">
        <f>($D513-$D511)/2/3.6</f>
        <v>0</v>
      </c>
      <c r="F512" s="15">
        <f t="shared" si="70"/>
        <v>0</v>
      </c>
      <c r="H512" s="31">
        <f>F512</f>
        <v>0</v>
      </c>
      <c r="I512" s="32">
        <f t="shared" si="71"/>
        <v>0</v>
      </c>
      <c r="J512" s="35">
        <f>O512</f>
        <v>0</v>
      </c>
      <c r="K512" s="36">
        <f>1550*E512</f>
        <v>0</v>
      </c>
      <c r="L512" s="36">
        <f t="shared" si="77"/>
        <v>182.46600000000004</v>
      </c>
      <c r="M512" s="36">
        <f xml:space="preserve"> 0.5 * 1.225 * 0.36 * 2.14 * (F512)</f>
        <v>0</v>
      </c>
      <c r="N512" s="39">
        <f t="shared" si="72"/>
        <v>182.46600000000004</v>
      </c>
      <c r="O512" s="39">
        <f>N512*F512</f>
        <v>0</v>
      </c>
      <c r="P512" s="39">
        <f xml:space="preserve"> P511+ MAX(J511, 0)</f>
        <v>1204029.1173045293</v>
      </c>
      <c r="Q512" s="40">
        <f xml:space="preserve"> Q511 + MAX(-J511, 0)</f>
        <v>663563.30137758539</v>
      </c>
      <c r="R512" s="40">
        <f t="shared" si="73"/>
        <v>0</v>
      </c>
      <c r="S512" s="40">
        <f t="shared" si="74"/>
        <v>0</v>
      </c>
      <c r="T512" s="40">
        <f t="shared" si="78"/>
        <v>398137.98082655104</v>
      </c>
      <c r="U512" s="35">
        <f t="shared" si="75"/>
        <v>0</v>
      </c>
      <c r="V512" s="35">
        <f t="shared" si="76"/>
        <v>0</v>
      </c>
      <c r="W512" s="35">
        <f t="shared" si="79"/>
        <v>22</v>
      </c>
    </row>
    <row r="513" spans="1:23" x14ac:dyDescent="0.35">
      <c r="A513" s="3" t="s">
        <v>12</v>
      </c>
      <c r="B513" s="3">
        <v>505</v>
      </c>
      <c r="C513" s="3">
        <v>505</v>
      </c>
      <c r="D513" s="10">
        <v>0</v>
      </c>
      <c r="E513" s="15">
        <f>($D514-$D512)/2/3.6</f>
        <v>0</v>
      </c>
      <c r="F513" s="15">
        <f t="shared" si="70"/>
        <v>0</v>
      </c>
      <c r="H513" s="31">
        <f>F513</f>
        <v>0</v>
      </c>
      <c r="I513" s="32">
        <f t="shared" si="71"/>
        <v>0</v>
      </c>
      <c r="J513" s="35">
        <f>O513</f>
        <v>0</v>
      </c>
      <c r="K513" s="36">
        <f>1550*E513</f>
        <v>0</v>
      </c>
      <c r="L513" s="36">
        <f t="shared" si="77"/>
        <v>182.46600000000004</v>
      </c>
      <c r="M513" s="36">
        <f xml:space="preserve"> 0.5 * 1.225 * 0.36 * 2.14 * (F513)</f>
        <v>0</v>
      </c>
      <c r="N513" s="39">
        <f t="shared" si="72"/>
        <v>182.46600000000004</v>
      </c>
      <c r="O513" s="39">
        <f>N513*F513</f>
        <v>0</v>
      </c>
      <c r="P513" s="39">
        <f xml:space="preserve"> P512+ MAX(J512, 0)</f>
        <v>1204029.1173045293</v>
      </c>
      <c r="Q513" s="40">
        <f xml:space="preserve"> Q512 + MAX(-J512, 0)</f>
        <v>663563.30137758539</v>
      </c>
      <c r="R513" s="40">
        <f t="shared" si="73"/>
        <v>0</v>
      </c>
      <c r="S513" s="40">
        <f t="shared" si="74"/>
        <v>0</v>
      </c>
      <c r="T513" s="40">
        <f t="shared" si="78"/>
        <v>398137.98082655104</v>
      </c>
      <c r="U513" s="35">
        <f t="shared" si="75"/>
        <v>0</v>
      </c>
      <c r="V513" s="35">
        <f t="shared" si="76"/>
        <v>0</v>
      </c>
      <c r="W513" s="35">
        <f t="shared" si="79"/>
        <v>22</v>
      </c>
    </row>
    <row r="514" spans="1:23" x14ac:dyDescent="0.35">
      <c r="A514" s="3" t="s">
        <v>12</v>
      </c>
      <c r="B514" s="3">
        <v>506</v>
      </c>
      <c r="C514" s="3">
        <v>506</v>
      </c>
      <c r="D514" s="10">
        <v>0</v>
      </c>
      <c r="E514" s="15">
        <f>($D515-$D513)/2/3.6</f>
        <v>0</v>
      </c>
      <c r="F514" s="15">
        <f t="shared" si="70"/>
        <v>0</v>
      </c>
      <c r="H514" s="31">
        <f>F514</f>
        <v>0</v>
      </c>
      <c r="I514" s="32">
        <f t="shared" si="71"/>
        <v>0</v>
      </c>
      <c r="J514" s="35">
        <f>O514</f>
        <v>0</v>
      </c>
      <c r="K514" s="36">
        <f>1550*E514</f>
        <v>0</v>
      </c>
      <c r="L514" s="36">
        <f t="shared" si="77"/>
        <v>182.46600000000004</v>
      </c>
      <c r="M514" s="36">
        <f xml:space="preserve"> 0.5 * 1.225 * 0.36 * 2.14 * (F514)</f>
        <v>0</v>
      </c>
      <c r="N514" s="39">
        <f t="shared" si="72"/>
        <v>182.46600000000004</v>
      </c>
      <c r="O514" s="39">
        <f>N514*F514</f>
        <v>0</v>
      </c>
      <c r="P514" s="39">
        <f xml:space="preserve"> P513+ MAX(J513, 0)</f>
        <v>1204029.1173045293</v>
      </c>
      <c r="Q514" s="40">
        <f xml:space="preserve"> Q513 + MAX(-J513, 0)</f>
        <v>663563.30137758539</v>
      </c>
      <c r="R514" s="40">
        <f t="shared" si="73"/>
        <v>0</v>
      </c>
      <c r="S514" s="40">
        <f t="shared" si="74"/>
        <v>0</v>
      </c>
      <c r="T514" s="40">
        <f t="shared" si="78"/>
        <v>398137.98082655104</v>
      </c>
      <c r="U514" s="35">
        <f t="shared" si="75"/>
        <v>0</v>
      </c>
      <c r="V514" s="35">
        <f t="shared" si="76"/>
        <v>0</v>
      </c>
      <c r="W514" s="35">
        <f t="shared" si="79"/>
        <v>22</v>
      </c>
    </row>
    <row r="515" spans="1:23" x14ac:dyDescent="0.35">
      <c r="A515" s="3" t="s">
        <v>12</v>
      </c>
      <c r="B515" s="3">
        <v>507</v>
      </c>
      <c r="C515" s="3">
        <v>507</v>
      </c>
      <c r="D515" s="10">
        <v>0</v>
      </c>
      <c r="E515" s="15">
        <f>($D516-$D514)/2/3.6</f>
        <v>0</v>
      </c>
      <c r="F515" s="15">
        <f t="shared" si="70"/>
        <v>0</v>
      </c>
      <c r="H515" s="31">
        <f>F515</f>
        <v>0</v>
      </c>
      <c r="I515" s="32">
        <f t="shared" si="71"/>
        <v>0</v>
      </c>
      <c r="J515" s="35">
        <f>O515</f>
        <v>0</v>
      </c>
      <c r="K515" s="36">
        <f>1550*E515</f>
        <v>0</v>
      </c>
      <c r="L515" s="36">
        <f t="shared" si="77"/>
        <v>182.46600000000004</v>
      </c>
      <c r="M515" s="36">
        <f xml:space="preserve"> 0.5 * 1.225 * 0.36 * 2.14 * (F515)</f>
        <v>0</v>
      </c>
      <c r="N515" s="39">
        <f t="shared" si="72"/>
        <v>182.46600000000004</v>
      </c>
      <c r="O515" s="39">
        <f>N515*F515</f>
        <v>0</v>
      </c>
      <c r="P515" s="39">
        <f xml:space="preserve"> P514+ MAX(J514, 0)</f>
        <v>1204029.1173045293</v>
      </c>
      <c r="Q515" s="40">
        <f xml:space="preserve"> Q514 + MAX(-J514, 0)</f>
        <v>663563.30137758539</v>
      </c>
      <c r="R515" s="40">
        <f t="shared" si="73"/>
        <v>0</v>
      </c>
      <c r="S515" s="40">
        <f t="shared" si="74"/>
        <v>0</v>
      </c>
      <c r="T515" s="40">
        <f t="shared" si="78"/>
        <v>398137.98082655104</v>
      </c>
      <c r="U515" s="35">
        <f t="shared" si="75"/>
        <v>0</v>
      </c>
      <c r="V515" s="35">
        <f t="shared" si="76"/>
        <v>0</v>
      </c>
      <c r="W515" s="35">
        <f t="shared" si="79"/>
        <v>22</v>
      </c>
    </row>
    <row r="516" spans="1:23" x14ac:dyDescent="0.35">
      <c r="A516" s="3" t="s">
        <v>12</v>
      </c>
      <c r="B516" s="3">
        <v>508</v>
      </c>
      <c r="C516" s="3">
        <v>508</v>
      </c>
      <c r="D516" s="10">
        <v>0</v>
      </c>
      <c r="E516" s="15">
        <f>($D517-$D515)/2/3.6</f>
        <v>0</v>
      </c>
      <c r="F516" s="15">
        <f t="shared" si="70"/>
        <v>0</v>
      </c>
      <c r="H516" s="31">
        <f>F516</f>
        <v>0</v>
      </c>
      <c r="I516" s="32">
        <f t="shared" si="71"/>
        <v>0</v>
      </c>
      <c r="J516" s="35">
        <f>O516</f>
        <v>0</v>
      </c>
      <c r="K516" s="36">
        <f>1550*E516</f>
        <v>0</v>
      </c>
      <c r="L516" s="36">
        <f t="shared" si="77"/>
        <v>182.46600000000004</v>
      </c>
      <c r="M516" s="36">
        <f xml:space="preserve"> 0.5 * 1.225 * 0.36 * 2.14 * (F516)</f>
        <v>0</v>
      </c>
      <c r="N516" s="39">
        <f t="shared" si="72"/>
        <v>182.46600000000004</v>
      </c>
      <c r="O516" s="39">
        <f>N516*F516</f>
        <v>0</v>
      </c>
      <c r="P516" s="39">
        <f xml:space="preserve"> P515+ MAX(J515, 0)</f>
        <v>1204029.1173045293</v>
      </c>
      <c r="Q516" s="40">
        <f xml:space="preserve"> Q515 + MAX(-J515, 0)</f>
        <v>663563.30137758539</v>
      </c>
      <c r="R516" s="40">
        <f t="shared" si="73"/>
        <v>0</v>
      </c>
      <c r="S516" s="40">
        <f t="shared" si="74"/>
        <v>0</v>
      </c>
      <c r="T516" s="40">
        <f t="shared" si="78"/>
        <v>398137.98082655104</v>
      </c>
      <c r="U516" s="35">
        <f t="shared" si="75"/>
        <v>0</v>
      </c>
      <c r="V516" s="35">
        <f t="shared" si="76"/>
        <v>0</v>
      </c>
      <c r="W516" s="35">
        <f t="shared" si="79"/>
        <v>22</v>
      </c>
    </row>
    <row r="517" spans="1:23" x14ac:dyDescent="0.35">
      <c r="A517" s="3" t="s">
        <v>12</v>
      </c>
      <c r="B517" s="3">
        <v>509</v>
      </c>
      <c r="C517" s="3">
        <v>509</v>
      </c>
      <c r="D517" s="10">
        <v>0</v>
      </c>
      <c r="E517" s="15">
        <f>($D518-$D516)/2/3.6</f>
        <v>0</v>
      </c>
      <c r="F517" s="15">
        <f t="shared" si="70"/>
        <v>0</v>
      </c>
      <c r="H517" s="31">
        <f>F517</f>
        <v>0</v>
      </c>
      <c r="I517" s="32">
        <f t="shared" si="71"/>
        <v>0</v>
      </c>
      <c r="J517" s="35">
        <f>O517</f>
        <v>0</v>
      </c>
      <c r="K517" s="36">
        <f>1550*E517</f>
        <v>0</v>
      </c>
      <c r="L517" s="36">
        <f t="shared" si="77"/>
        <v>182.46600000000004</v>
      </c>
      <c r="M517" s="36">
        <f xml:space="preserve"> 0.5 * 1.225 * 0.36 * 2.14 * (F517)</f>
        <v>0</v>
      </c>
      <c r="N517" s="39">
        <f t="shared" si="72"/>
        <v>182.46600000000004</v>
      </c>
      <c r="O517" s="39">
        <f>N517*F517</f>
        <v>0</v>
      </c>
      <c r="P517" s="39">
        <f xml:space="preserve"> P516+ MAX(J516, 0)</f>
        <v>1204029.1173045293</v>
      </c>
      <c r="Q517" s="40">
        <f xml:space="preserve"> Q516 + MAX(-J516, 0)</f>
        <v>663563.30137758539</v>
      </c>
      <c r="R517" s="40">
        <f t="shared" si="73"/>
        <v>0</v>
      </c>
      <c r="S517" s="40">
        <f t="shared" si="74"/>
        <v>0</v>
      </c>
      <c r="T517" s="40">
        <f t="shared" si="78"/>
        <v>398137.98082655104</v>
      </c>
      <c r="U517" s="35">
        <f t="shared" si="75"/>
        <v>0</v>
      </c>
      <c r="V517" s="35">
        <f t="shared" si="76"/>
        <v>0</v>
      </c>
      <c r="W517" s="35">
        <f t="shared" si="79"/>
        <v>22</v>
      </c>
    </row>
    <row r="518" spans="1:23" x14ac:dyDescent="0.35">
      <c r="A518" s="3" t="s">
        <v>12</v>
      </c>
      <c r="B518" s="3">
        <v>510</v>
      </c>
      <c r="C518" s="3">
        <v>510</v>
      </c>
      <c r="D518" s="10">
        <v>0</v>
      </c>
      <c r="E518" s="15">
        <f>($D519-$D517)/2/3.6</f>
        <v>0</v>
      </c>
      <c r="F518" s="15">
        <f t="shared" si="70"/>
        <v>0</v>
      </c>
      <c r="H518" s="31">
        <f>F518</f>
        <v>0</v>
      </c>
      <c r="I518" s="32">
        <f t="shared" si="71"/>
        <v>0</v>
      </c>
      <c r="J518" s="35">
        <f>O518</f>
        <v>0</v>
      </c>
      <c r="K518" s="36">
        <f>1550*E518</f>
        <v>0</v>
      </c>
      <c r="L518" s="36">
        <f t="shared" si="77"/>
        <v>182.46600000000004</v>
      </c>
      <c r="M518" s="36">
        <f xml:space="preserve"> 0.5 * 1.225 * 0.36 * 2.14 * (F518)</f>
        <v>0</v>
      </c>
      <c r="N518" s="39">
        <f t="shared" si="72"/>
        <v>182.46600000000004</v>
      </c>
      <c r="O518" s="39">
        <f>N518*F518</f>
        <v>0</v>
      </c>
      <c r="P518" s="39">
        <f xml:space="preserve"> P517+ MAX(J517, 0)</f>
        <v>1204029.1173045293</v>
      </c>
      <c r="Q518" s="40">
        <f xml:space="preserve"> Q517 + MAX(-J517, 0)</f>
        <v>663563.30137758539</v>
      </c>
      <c r="R518" s="40">
        <f t="shared" si="73"/>
        <v>0</v>
      </c>
      <c r="S518" s="40">
        <f t="shared" si="74"/>
        <v>0</v>
      </c>
      <c r="T518" s="40">
        <f t="shared" si="78"/>
        <v>398137.98082655104</v>
      </c>
      <c r="U518" s="35">
        <f t="shared" si="75"/>
        <v>0</v>
      </c>
      <c r="V518" s="35">
        <f t="shared" si="76"/>
        <v>0</v>
      </c>
      <c r="W518" s="35">
        <f t="shared" si="79"/>
        <v>22</v>
      </c>
    </row>
    <row r="519" spans="1:23" x14ac:dyDescent="0.35">
      <c r="A519" s="3" t="s">
        <v>12</v>
      </c>
      <c r="B519" s="3">
        <v>511</v>
      </c>
      <c r="C519" s="3">
        <v>511</v>
      </c>
      <c r="D519" s="10">
        <v>0</v>
      </c>
      <c r="E519" s="15">
        <f>($D520-$D518)/2/3.6</f>
        <v>6.9444444444444448E-2</v>
      </c>
      <c r="F519" s="15">
        <f t="shared" si="70"/>
        <v>0</v>
      </c>
      <c r="H519" s="31">
        <f>F519</f>
        <v>0</v>
      </c>
      <c r="I519" s="32">
        <f t="shared" si="71"/>
        <v>0</v>
      </c>
      <c r="J519" s="35">
        <f>O519</f>
        <v>0</v>
      </c>
      <c r="K519" s="36">
        <f>1550*E519</f>
        <v>107.6388888888889</v>
      </c>
      <c r="L519" s="36">
        <f t="shared" si="77"/>
        <v>182.46600000000004</v>
      </c>
      <c r="M519" s="36">
        <f xml:space="preserve"> 0.5 * 1.225 * 0.36 * 2.14 * (F519)</f>
        <v>0</v>
      </c>
      <c r="N519" s="39">
        <f t="shared" si="72"/>
        <v>290.10488888888892</v>
      </c>
      <c r="O519" s="39">
        <f>N519*F519</f>
        <v>0</v>
      </c>
      <c r="P519" s="39">
        <f xml:space="preserve"> P518+ MAX(J518, 0)</f>
        <v>1204029.1173045293</v>
      </c>
      <c r="Q519" s="40">
        <f xml:space="preserve"> Q518 + MAX(-J518, 0)</f>
        <v>663563.30137758539</v>
      </c>
      <c r="R519" s="40">
        <f t="shared" si="73"/>
        <v>0</v>
      </c>
      <c r="S519" s="40">
        <f t="shared" si="74"/>
        <v>0</v>
      </c>
      <c r="T519" s="40">
        <f t="shared" si="78"/>
        <v>398137.98082655104</v>
      </c>
      <c r="U519" s="35">
        <f t="shared" si="75"/>
        <v>0</v>
      </c>
      <c r="V519" s="35">
        <f t="shared" si="76"/>
        <v>0</v>
      </c>
      <c r="W519" s="35">
        <f t="shared" si="79"/>
        <v>22</v>
      </c>
    </row>
    <row r="520" spans="1:23" x14ac:dyDescent="0.35">
      <c r="A520" s="3" t="s">
        <v>12</v>
      </c>
      <c r="B520" s="3">
        <v>512</v>
      </c>
      <c r="C520" s="3">
        <v>512</v>
      </c>
      <c r="D520" s="10">
        <v>0.5</v>
      </c>
      <c r="E520" s="15">
        <f>($D521-$D519)/2/3.6</f>
        <v>0.34722222222222221</v>
      </c>
      <c r="F520" s="15">
        <f t="shared" si="70"/>
        <v>0.1388888888888889</v>
      </c>
      <c r="H520" s="31">
        <f>F520</f>
        <v>0.1388888888888889</v>
      </c>
      <c r="I520" s="32">
        <f t="shared" si="71"/>
        <v>23172.26080246914</v>
      </c>
      <c r="J520" s="35">
        <f>O520</f>
        <v>100.10083082561729</v>
      </c>
      <c r="K520" s="36">
        <f>1550*E520</f>
        <v>538.19444444444446</v>
      </c>
      <c r="L520" s="36">
        <f t="shared" si="77"/>
        <v>182.46600000000004</v>
      </c>
      <c r="M520" s="36">
        <f xml:space="preserve"> 0.5 * 1.225 * 0.36 * 2.14 * (F520)</f>
        <v>6.5537499999999999E-2</v>
      </c>
      <c r="N520" s="39">
        <f t="shared" si="72"/>
        <v>720.72598194444447</v>
      </c>
      <c r="O520" s="39">
        <f>N520*F520</f>
        <v>100.10083082561729</v>
      </c>
      <c r="P520" s="39">
        <f xml:space="preserve"> P519+ MAX(J519, 0)</f>
        <v>1204029.1173045293</v>
      </c>
      <c r="Q520" s="40">
        <f xml:space="preserve"> Q519 + MAX(-J519, 0)</f>
        <v>663563.30137758539</v>
      </c>
      <c r="R520" s="40">
        <f t="shared" si="73"/>
        <v>0</v>
      </c>
      <c r="S520" s="40">
        <f t="shared" si="74"/>
        <v>0</v>
      </c>
      <c r="T520" s="40">
        <f t="shared" si="78"/>
        <v>398137.98082655104</v>
      </c>
      <c r="U520" s="35">
        <f t="shared" si="75"/>
        <v>0</v>
      </c>
      <c r="V520" s="35">
        <f t="shared" si="76"/>
        <v>0</v>
      </c>
      <c r="W520" s="35">
        <f t="shared" si="79"/>
        <v>22</v>
      </c>
    </row>
    <row r="521" spans="1:23" x14ac:dyDescent="0.35">
      <c r="A521" s="3" t="s">
        <v>12</v>
      </c>
      <c r="B521" s="3">
        <v>513</v>
      </c>
      <c r="C521" s="3">
        <v>513</v>
      </c>
      <c r="D521" s="10">
        <v>2.5</v>
      </c>
      <c r="E521" s="15">
        <f>($D522-$D520)/2/3.6</f>
        <v>0.8472222222222221</v>
      </c>
      <c r="F521" s="15">
        <f t="shared" ref="F521:F584" si="80">D521/3.6</f>
        <v>0.69444444444444442</v>
      </c>
      <c r="H521" s="31">
        <f>F521</f>
        <v>0.69444444444444442</v>
      </c>
      <c r="I521" s="32">
        <f t="shared" ref="I521:I584" si="81">0.5 * (1550 * H521)^2</f>
        <v>579306.52006172843</v>
      </c>
      <c r="J521" s="35">
        <f>O521</f>
        <v>1038.8806471836419</v>
      </c>
      <c r="K521" s="36">
        <f>1550*E521</f>
        <v>1313.1944444444443</v>
      </c>
      <c r="L521" s="36">
        <f t="shared" si="77"/>
        <v>182.46600000000004</v>
      </c>
      <c r="M521" s="36">
        <f xml:space="preserve"> 0.5 * 1.225 * 0.36 * 2.14 * (F521)</f>
        <v>0.32768750000000002</v>
      </c>
      <c r="N521" s="39">
        <f t="shared" ref="N521:N584" si="82">K521+L521+M521</f>
        <v>1495.9881319444444</v>
      </c>
      <c r="O521" s="39">
        <f>N521*F521</f>
        <v>1038.8806471836419</v>
      </c>
      <c r="P521" s="39">
        <f xml:space="preserve"> P520+ MAX(J520, 0)</f>
        <v>1204129.2181353548</v>
      </c>
      <c r="Q521" s="40">
        <f xml:space="preserve"> Q520 + MAX(-J520, 0)</f>
        <v>663563.30137758539</v>
      </c>
      <c r="R521" s="40">
        <f t="shared" ref="R521:R584" si="83">IF( J521 &lt; 0, -J521, 0 )</f>
        <v>0</v>
      </c>
      <c r="S521" s="40">
        <f t="shared" ref="S521:S584" si="84" xml:space="preserve"> R521 * 0.6</f>
        <v>0</v>
      </c>
      <c r="T521" s="40">
        <f t="shared" si="78"/>
        <v>398137.98082655104</v>
      </c>
      <c r="U521" s="35">
        <f t="shared" ref="U521:U584" si="85" xml:space="preserve"> IF( O521 &lt; 0, -O521, 0 )</f>
        <v>0</v>
      </c>
      <c r="V521" s="35">
        <f t="shared" ref="V521:V584" si="86">IF( R521 &gt; 0, 1, 0 )</f>
        <v>0</v>
      </c>
      <c r="W521" s="35">
        <f t="shared" si="79"/>
        <v>22</v>
      </c>
    </row>
    <row r="522" spans="1:23" x14ac:dyDescent="0.35">
      <c r="A522" s="3" t="s">
        <v>12</v>
      </c>
      <c r="B522" s="3">
        <v>514</v>
      </c>
      <c r="C522" s="3">
        <v>514</v>
      </c>
      <c r="D522" s="10">
        <v>6.6</v>
      </c>
      <c r="E522" s="15">
        <f>($D523-$D521)/2/3.6</f>
        <v>1.2916666666666667</v>
      </c>
      <c r="F522" s="15">
        <f t="shared" si="80"/>
        <v>1.8333333333333333</v>
      </c>
      <c r="H522" s="31">
        <f>F522</f>
        <v>1.8333333333333333</v>
      </c>
      <c r="I522" s="32">
        <f t="shared" si="81"/>
        <v>4037534.722222222</v>
      </c>
      <c r="J522" s="35">
        <f>O522</f>
        <v>4006.5931186111111</v>
      </c>
      <c r="K522" s="36">
        <f>1550*E522</f>
        <v>2002.0833333333335</v>
      </c>
      <c r="L522" s="36">
        <f t="shared" ref="L522:L585" si="87" xml:space="preserve"> 0.012 * 1550 * 9.81</f>
        <v>182.46600000000004</v>
      </c>
      <c r="M522" s="36">
        <f xml:space="preserve"> 0.5 * 1.225 * 0.36 * 2.14 * (F522)</f>
        <v>0.86509499999999995</v>
      </c>
      <c r="N522" s="39">
        <f t="shared" si="82"/>
        <v>2185.4144283333335</v>
      </c>
      <c r="O522" s="39">
        <f>N522*F522</f>
        <v>4006.5931186111111</v>
      </c>
      <c r="P522" s="39">
        <f xml:space="preserve"> P521+ MAX(J521, 0)</f>
        <v>1205168.0987825384</v>
      </c>
      <c r="Q522" s="40">
        <f xml:space="preserve"> Q521 + MAX(-J521, 0)</f>
        <v>663563.30137758539</v>
      </c>
      <c r="R522" s="40">
        <f t="shared" si="83"/>
        <v>0</v>
      </c>
      <c r="S522" s="40">
        <f t="shared" si="84"/>
        <v>0</v>
      </c>
      <c r="T522" s="40">
        <f t="shared" ref="T522:T585" si="88" xml:space="preserve"> T521 + S521</f>
        <v>398137.98082655104</v>
      </c>
      <c r="U522" s="35">
        <f t="shared" si="85"/>
        <v>0</v>
      </c>
      <c r="V522" s="35">
        <f t="shared" si="86"/>
        <v>0</v>
      </c>
      <c r="W522" s="35">
        <f t="shared" ref="W522:W585" si="89">IF( AND( V522 = 1, V521 = 0 ), W521 + 1, W521 )</f>
        <v>22</v>
      </c>
    </row>
    <row r="523" spans="1:23" x14ac:dyDescent="0.35">
      <c r="A523" s="3" t="s">
        <v>12</v>
      </c>
      <c r="B523" s="3">
        <v>515</v>
      </c>
      <c r="C523" s="3">
        <v>515</v>
      </c>
      <c r="D523" s="10">
        <v>11.8</v>
      </c>
      <c r="E523" s="15">
        <f>($D524-$D522)/2/3.6</f>
        <v>1.4166666666666667</v>
      </c>
      <c r="F523" s="15">
        <f t="shared" si="80"/>
        <v>3.2777777777777777</v>
      </c>
      <c r="H523" s="31">
        <f>F523</f>
        <v>3.2777777777777777</v>
      </c>
      <c r="I523" s="32">
        <f t="shared" si="81"/>
        <v>12906022.376543211</v>
      </c>
      <c r="J523" s="35">
        <f>O523</f>
        <v>7800.6063934259255</v>
      </c>
      <c r="K523" s="36">
        <f>1550*E523</f>
        <v>2195.8333333333335</v>
      </c>
      <c r="L523" s="36">
        <f t="shared" si="87"/>
        <v>182.46600000000004</v>
      </c>
      <c r="M523" s="36">
        <f xml:space="preserve"> 0.5 * 1.225 * 0.36 * 2.14 * (F523)</f>
        <v>1.5466850000000001</v>
      </c>
      <c r="N523" s="39">
        <f t="shared" si="82"/>
        <v>2379.8460183333332</v>
      </c>
      <c r="O523" s="39">
        <f>N523*F523</f>
        <v>7800.6063934259255</v>
      </c>
      <c r="P523" s="39">
        <f xml:space="preserve"> P522+ MAX(J522, 0)</f>
        <v>1209174.6919011495</v>
      </c>
      <c r="Q523" s="40">
        <f xml:space="preserve"> Q522 + MAX(-J522, 0)</f>
        <v>663563.30137758539</v>
      </c>
      <c r="R523" s="40">
        <f t="shared" si="83"/>
        <v>0</v>
      </c>
      <c r="S523" s="40">
        <f t="shared" si="84"/>
        <v>0</v>
      </c>
      <c r="T523" s="40">
        <f t="shared" si="88"/>
        <v>398137.98082655104</v>
      </c>
      <c r="U523" s="35">
        <f t="shared" si="85"/>
        <v>0</v>
      </c>
      <c r="V523" s="35">
        <f t="shared" si="86"/>
        <v>0</v>
      </c>
      <c r="W523" s="35">
        <f t="shared" si="89"/>
        <v>22</v>
      </c>
    </row>
    <row r="524" spans="1:23" x14ac:dyDescent="0.35">
      <c r="A524" s="3" t="s">
        <v>12</v>
      </c>
      <c r="B524" s="3">
        <v>516</v>
      </c>
      <c r="C524" s="3">
        <v>516</v>
      </c>
      <c r="D524" s="10">
        <v>16.8</v>
      </c>
      <c r="E524" s="15">
        <f>($D525-$D523)/2/3.6</f>
        <v>1.2083333333333333</v>
      </c>
      <c r="F524" s="15">
        <f t="shared" si="80"/>
        <v>4.666666666666667</v>
      </c>
      <c r="H524" s="31">
        <f>F524</f>
        <v>4.666666666666667</v>
      </c>
      <c r="I524" s="32">
        <f t="shared" si="81"/>
        <v>26160555.55555556</v>
      </c>
      <c r="J524" s="35">
        <f>O524</f>
        <v>9602.0620577777772</v>
      </c>
      <c r="K524" s="36">
        <f>1550*E524</f>
        <v>1872.9166666666665</v>
      </c>
      <c r="L524" s="36">
        <f t="shared" si="87"/>
        <v>182.46600000000004</v>
      </c>
      <c r="M524" s="36">
        <f xml:space="preserve"> 0.5 * 1.225 * 0.36 * 2.14 * (F524)</f>
        <v>2.2020600000000004</v>
      </c>
      <c r="N524" s="39">
        <f t="shared" si="82"/>
        <v>2057.5847266666665</v>
      </c>
      <c r="O524" s="39">
        <f>N524*F524</f>
        <v>9602.0620577777772</v>
      </c>
      <c r="P524" s="39">
        <f xml:space="preserve"> P523+ MAX(J523, 0)</f>
        <v>1216975.2982945754</v>
      </c>
      <c r="Q524" s="40">
        <f xml:space="preserve"> Q523 + MAX(-J523, 0)</f>
        <v>663563.30137758539</v>
      </c>
      <c r="R524" s="40">
        <f t="shared" si="83"/>
        <v>0</v>
      </c>
      <c r="S524" s="40">
        <f t="shared" si="84"/>
        <v>0</v>
      </c>
      <c r="T524" s="40">
        <f t="shared" si="88"/>
        <v>398137.98082655104</v>
      </c>
      <c r="U524" s="35">
        <f t="shared" si="85"/>
        <v>0</v>
      </c>
      <c r="V524" s="35">
        <f t="shared" si="86"/>
        <v>0</v>
      </c>
      <c r="W524" s="35">
        <f t="shared" si="89"/>
        <v>22</v>
      </c>
    </row>
    <row r="525" spans="1:23" x14ac:dyDescent="0.35">
      <c r="A525" s="3" t="s">
        <v>12</v>
      </c>
      <c r="B525" s="3">
        <v>517</v>
      </c>
      <c r="C525" s="3">
        <v>517</v>
      </c>
      <c r="D525" s="10">
        <v>20.5</v>
      </c>
      <c r="E525" s="15">
        <f>($D526-$D524)/2/3.6</f>
        <v>0.70833333333333304</v>
      </c>
      <c r="F525" s="15">
        <f t="shared" si="80"/>
        <v>5.6944444444444446</v>
      </c>
      <c r="H525" s="31">
        <f>F525</f>
        <v>5.6944444444444446</v>
      </c>
      <c r="I525" s="32">
        <f t="shared" si="81"/>
        <v>38952570.408950612</v>
      </c>
      <c r="J525" s="35">
        <f>O525</f>
        <v>7306.3691487268516</v>
      </c>
      <c r="K525" s="36">
        <f>1550*E525</f>
        <v>1097.9166666666663</v>
      </c>
      <c r="L525" s="36">
        <f t="shared" si="87"/>
        <v>182.46600000000004</v>
      </c>
      <c r="M525" s="36">
        <f xml:space="preserve"> 0.5 * 1.225 * 0.36 * 2.14 * (F525)</f>
        <v>2.6870375000000002</v>
      </c>
      <c r="N525" s="39">
        <f t="shared" si="82"/>
        <v>1283.0697041666665</v>
      </c>
      <c r="O525" s="39">
        <f>N525*F525</f>
        <v>7306.3691487268516</v>
      </c>
      <c r="P525" s="39">
        <f xml:space="preserve"> P524+ MAX(J524, 0)</f>
        <v>1226577.3603523532</v>
      </c>
      <c r="Q525" s="40">
        <f xml:space="preserve"> Q524 + MAX(-J524, 0)</f>
        <v>663563.30137758539</v>
      </c>
      <c r="R525" s="40">
        <f t="shared" si="83"/>
        <v>0</v>
      </c>
      <c r="S525" s="40">
        <f t="shared" si="84"/>
        <v>0</v>
      </c>
      <c r="T525" s="40">
        <f t="shared" si="88"/>
        <v>398137.98082655104</v>
      </c>
      <c r="U525" s="35">
        <f t="shared" si="85"/>
        <v>0</v>
      </c>
      <c r="V525" s="35">
        <f t="shared" si="86"/>
        <v>0</v>
      </c>
      <c r="W525" s="35">
        <f t="shared" si="89"/>
        <v>22</v>
      </c>
    </row>
    <row r="526" spans="1:23" x14ac:dyDescent="0.35">
      <c r="A526" s="3" t="s">
        <v>12</v>
      </c>
      <c r="B526" s="3">
        <v>518</v>
      </c>
      <c r="C526" s="3">
        <v>518</v>
      </c>
      <c r="D526" s="10">
        <v>21.9</v>
      </c>
      <c r="E526" s="15">
        <f>($D527-$D525)/2/3.6</f>
        <v>0.19444444444444425</v>
      </c>
      <c r="F526" s="15">
        <f t="shared" si="80"/>
        <v>6.083333333333333</v>
      </c>
      <c r="H526" s="31">
        <f>F526</f>
        <v>6.083333333333333</v>
      </c>
      <c r="I526" s="32">
        <f t="shared" si="81"/>
        <v>44454592.013888881</v>
      </c>
      <c r="J526" s="35">
        <f>O526</f>
        <v>2960.9130409490722</v>
      </c>
      <c r="K526" s="36">
        <f>1550*E526</f>
        <v>301.38888888888857</v>
      </c>
      <c r="L526" s="36">
        <f t="shared" si="87"/>
        <v>182.46600000000004</v>
      </c>
      <c r="M526" s="36">
        <f xml:space="preserve"> 0.5 * 1.225 * 0.36 * 2.14 * (F526)</f>
        <v>2.8705425</v>
      </c>
      <c r="N526" s="39">
        <f t="shared" si="82"/>
        <v>486.72543138888858</v>
      </c>
      <c r="O526" s="39">
        <f>N526*F526</f>
        <v>2960.9130409490722</v>
      </c>
      <c r="P526" s="39">
        <f xml:space="preserve"> P525+ MAX(J525, 0)</f>
        <v>1233883.72950108</v>
      </c>
      <c r="Q526" s="40">
        <f xml:space="preserve"> Q525 + MAX(-J525, 0)</f>
        <v>663563.30137758539</v>
      </c>
      <c r="R526" s="40">
        <f t="shared" si="83"/>
        <v>0</v>
      </c>
      <c r="S526" s="40">
        <f t="shared" si="84"/>
        <v>0</v>
      </c>
      <c r="T526" s="40">
        <f t="shared" si="88"/>
        <v>398137.98082655104</v>
      </c>
      <c r="U526" s="35">
        <f t="shared" si="85"/>
        <v>0</v>
      </c>
      <c r="V526" s="35">
        <f t="shared" si="86"/>
        <v>0</v>
      </c>
      <c r="W526" s="35">
        <f t="shared" si="89"/>
        <v>22</v>
      </c>
    </row>
    <row r="527" spans="1:23" x14ac:dyDescent="0.35">
      <c r="A527" s="3" t="s">
        <v>12</v>
      </c>
      <c r="B527" s="3">
        <v>519</v>
      </c>
      <c r="C527" s="3">
        <v>519</v>
      </c>
      <c r="D527" s="10">
        <v>21.9</v>
      </c>
      <c r="E527" s="15">
        <f>($D528-$D526)/2/3.6</f>
        <v>-8.3333333333333037E-2</v>
      </c>
      <c r="F527" s="15">
        <f t="shared" si="80"/>
        <v>6.083333333333333</v>
      </c>
      <c r="H527" s="31">
        <f>F527</f>
        <v>6.083333333333333</v>
      </c>
      <c r="I527" s="32">
        <f t="shared" si="81"/>
        <v>44454592.013888881</v>
      </c>
      <c r="J527" s="35">
        <f>O527</f>
        <v>341.70007798611414</v>
      </c>
      <c r="K527" s="36">
        <f>1550*E527</f>
        <v>-129.1666666666662</v>
      </c>
      <c r="L527" s="36">
        <f t="shared" si="87"/>
        <v>182.46600000000004</v>
      </c>
      <c r="M527" s="36">
        <f xml:space="preserve"> 0.5 * 1.225 * 0.36 * 2.14 * (F527)</f>
        <v>2.8705425</v>
      </c>
      <c r="N527" s="39">
        <f t="shared" si="82"/>
        <v>56.169875833333833</v>
      </c>
      <c r="O527" s="39">
        <f>N527*F527</f>
        <v>341.70007798611414</v>
      </c>
      <c r="P527" s="39">
        <f xml:space="preserve"> P526+ MAX(J526, 0)</f>
        <v>1236844.642542029</v>
      </c>
      <c r="Q527" s="40">
        <f xml:space="preserve"> Q526 + MAX(-J526, 0)</f>
        <v>663563.30137758539</v>
      </c>
      <c r="R527" s="40">
        <f t="shared" si="83"/>
        <v>0</v>
      </c>
      <c r="S527" s="40">
        <f t="shared" si="84"/>
        <v>0</v>
      </c>
      <c r="T527" s="40">
        <f t="shared" si="88"/>
        <v>398137.98082655104</v>
      </c>
      <c r="U527" s="35">
        <f t="shared" si="85"/>
        <v>0</v>
      </c>
      <c r="V527" s="35">
        <f t="shared" si="86"/>
        <v>0</v>
      </c>
      <c r="W527" s="35">
        <f t="shared" si="89"/>
        <v>22</v>
      </c>
    </row>
    <row r="528" spans="1:23" x14ac:dyDescent="0.35">
      <c r="A528" s="3" t="s">
        <v>12</v>
      </c>
      <c r="B528" s="3">
        <v>520</v>
      </c>
      <c r="C528" s="3">
        <v>520</v>
      </c>
      <c r="D528" s="10">
        <v>21.3</v>
      </c>
      <c r="E528" s="15">
        <f>($D529-$D527)/2/3.6</f>
        <v>-0.22222222222222193</v>
      </c>
      <c r="F528" s="15">
        <f t="shared" si="80"/>
        <v>5.916666666666667</v>
      </c>
      <c r="H528" s="31">
        <f>F528</f>
        <v>5.916666666666667</v>
      </c>
      <c r="I528" s="32">
        <f t="shared" si="81"/>
        <v>42052092.013888896</v>
      </c>
      <c r="J528" s="35">
        <f>O528</f>
        <v>-941.8537360879601</v>
      </c>
      <c r="K528" s="36">
        <f>1550*E528</f>
        <v>-344.444444444444</v>
      </c>
      <c r="L528" s="36">
        <f t="shared" si="87"/>
        <v>182.46600000000004</v>
      </c>
      <c r="M528" s="36">
        <f xml:space="preserve"> 0.5 * 1.225 * 0.36 * 2.14 * (F528)</f>
        <v>2.7918975000000001</v>
      </c>
      <c r="N528" s="39">
        <f t="shared" si="82"/>
        <v>-159.18654694444396</v>
      </c>
      <c r="O528" s="39">
        <f>N528*F528</f>
        <v>-941.8537360879601</v>
      </c>
      <c r="P528" s="39">
        <f xml:space="preserve"> P527+ MAX(J527, 0)</f>
        <v>1237186.3426200151</v>
      </c>
      <c r="Q528" s="40">
        <f xml:space="preserve"> Q527 + MAX(-J527, 0)</f>
        <v>663563.30137758539</v>
      </c>
      <c r="R528" s="40">
        <f t="shared" si="83"/>
        <v>941.8537360879601</v>
      </c>
      <c r="S528" s="40">
        <f t="shared" si="84"/>
        <v>565.11224165277599</v>
      </c>
      <c r="T528" s="40">
        <f t="shared" si="88"/>
        <v>398137.98082655104</v>
      </c>
      <c r="U528" s="35">
        <f t="shared" si="85"/>
        <v>941.8537360879601</v>
      </c>
      <c r="V528" s="35">
        <f t="shared" si="86"/>
        <v>1</v>
      </c>
      <c r="W528" s="35">
        <f t="shared" si="89"/>
        <v>23</v>
      </c>
    </row>
    <row r="529" spans="1:23" x14ac:dyDescent="0.35">
      <c r="A529" s="3" t="s">
        <v>12</v>
      </c>
      <c r="B529" s="3">
        <v>521</v>
      </c>
      <c r="C529" s="3">
        <v>521</v>
      </c>
      <c r="D529" s="10">
        <v>20.3</v>
      </c>
      <c r="E529" s="15">
        <f>($D530-$D528)/2/3.6</f>
        <v>-0.29166666666666685</v>
      </c>
      <c r="F529" s="15">
        <f t="shared" si="80"/>
        <v>5.6388888888888893</v>
      </c>
      <c r="H529" s="31">
        <f>F529</f>
        <v>5.6388888888888893</v>
      </c>
      <c r="I529" s="32">
        <f t="shared" si="81"/>
        <v>38196227.816358037</v>
      </c>
      <c r="J529" s="35">
        <f>O529</f>
        <v>-1505.3381027546311</v>
      </c>
      <c r="K529" s="36">
        <f>1550*E529</f>
        <v>-452.0833333333336</v>
      </c>
      <c r="L529" s="36">
        <f t="shared" si="87"/>
        <v>182.46600000000004</v>
      </c>
      <c r="M529" s="36">
        <f xml:space="preserve"> 0.5 * 1.225 * 0.36 * 2.14 * (F529)</f>
        <v>2.6608225000000001</v>
      </c>
      <c r="N529" s="39">
        <f t="shared" si="82"/>
        <v>-266.9565108333336</v>
      </c>
      <c r="O529" s="39">
        <f>N529*F529</f>
        <v>-1505.3381027546311</v>
      </c>
      <c r="P529" s="39">
        <f xml:space="preserve"> P528+ MAX(J528, 0)</f>
        <v>1237186.3426200151</v>
      </c>
      <c r="Q529" s="40">
        <f xml:space="preserve"> Q528 + MAX(-J528, 0)</f>
        <v>664505.1551136733</v>
      </c>
      <c r="R529" s="40">
        <f t="shared" si="83"/>
        <v>1505.3381027546311</v>
      </c>
      <c r="S529" s="40">
        <f t="shared" si="84"/>
        <v>903.20286165277867</v>
      </c>
      <c r="T529" s="40">
        <f t="shared" si="88"/>
        <v>398703.09306820383</v>
      </c>
      <c r="U529" s="35">
        <f t="shared" si="85"/>
        <v>1505.3381027546311</v>
      </c>
      <c r="V529" s="35">
        <f t="shared" si="86"/>
        <v>1</v>
      </c>
      <c r="W529" s="35">
        <f t="shared" si="89"/>
        <v>23</v>
      </c>
    </row>
    <row r="530" spans="1:23" x14ac:dyDescent="0.35">
      <c r="A530" s="3" t="s">
        <v>12</v>
      </c>
      <c r="B530" s="3">
        <v>522</v>
      </c>
      <c r="C530" s="3">
        <v>522</v>
      </c>
      <c r="D530" s="10">
        <v>19.2</v>
      </c>
      <c r="E530" s="15">
        <f>($D531-$D529)/2/3.6</f>
        <v>-0.34722222222222221</v>
      </c>
      <c r="F530" s="15">
        <f t="shared" si="80"/>
        <v>5.333333333333333</v>
      </c>
      <c r="H530" s="31">
        <f>F530</f>
        <v>5.333333333333333</v>
      </c>
      <c r="I530" s="32">
        <f t="shared" si="81"/>
        <v>34168888.888888881</v>
      </c>
      <c r="J530" s="35">
        <f>O530</f>
        <v>-1883.7962903703703</v>
      </c>
      <c r="K530" s="36">
        <f>1550*E530</f>
        <v>-538.19444444444446</v>
      </c>
      <c r="L530" s="36">
        <f t="shared" si="87"/>
        <v>182.46600000000004</v>
      </c>
      <c r="M530" s="36">
        <f xml:space="preserve"> 0.5 * 1.225 * 0.36 * 2.14 * (F530)</f>
        <v>2.5166399999999998</v>
      </c>
      <c r="N530" s="39">
        <f t="shared" si="82"/>
        <v>-353.21180444444445</v>
      </c>
      <c r="O530" s="39">
        <f>N530*F530</f>
        <v>-1883.7962903703703</v>
      </c>
      <c r="P530" s="39">
        <f xml:space="preserve"> P529+ MAX(J529, 0)</f>
        <v>1237186.3426200151</v>
      </c>
      <c r="Q530" s="40">
        <f xml:space="preserve"> Q529 + MAX(-J529, 0)</f>
        <v>666010.49321642797</v>
      </c>
      <c r="R530" s="40">
        <f t="shared" si="83"/>
        <v>1883.7962903703703</v>
      </c>
      <c r="S530" s="40">
        <f t="shared" si="84"/>
        <v>1130.2777742222222</v>
      </c>
      <c r="T530" s="40">
        <f t="shared" si="88"/>
        <v>399606.2959298566</v>
      </c>
      <c r="U530" s="35">
        <f t="shared" si="85"/>
        <v>1883.7962903703703</v>
      </c>
      <c r="V530" s="35">
        <f t="shared" si="86"/>
        <v>1</v>
      </c>
      <c r="W530" s="35">
        <f t="shared" si="89"/>
        <v>23</v>
      </c>
    </row>
    <row r="531" spans="1:23" x14ac:dyDescent="0.35">
      <c r="A531" s="3" t="s">
        <v>12</v>
      </c>
      <c r="B531" s="3">
        <v>523</v>
      </c>
      <c r="C531" s="3">
        <v>523</v>
      </c>
      <c r="D531" s="10">
        <v>17.8</v>
      </c>
      <c r="E531" s="15">
        <f>($D532-$D530)/2/3.6</f>
        <v>-0.51388888888888873</v>
      </c>
      <c r="F531" s="15">
        <f t="shared" si="80"/>
        <v>4.9444444444444446</v>
      </c>
      <c r="H531" s="31">
        <f>F531</f>
        <v>4.9444444444444446</v>
      </c>
      <c r="I531" s="32">
        <f t="shared" si="81"/>
        <v>29367596.450617291</v>
      </c>
      <c r="J531" s="35">
        <f>O531</f>
        <v>-3024.6582892901224</v>
      </c>
      <c r="K531" s="36">
        <f>1550*E531</f>
        <v>-796.52777777777749</v>
      </c>
      <c r="L531" s="36">
        <f t="shared" si="87"/>
        <v>182.46600000000004</v>
      </c>
      <c r="M531" s="36">
        <f xml:space="preserve"> 0.5 * 1.225 * 0.36 * 2.14 * (F531)</f>
        <v>2.333135</v>
      </c>
      <c r="N531" s="39">
        <f t="shared" si="82"/>
        <v>-611.72864277777751</v>
      </c>
      <c r="O531" s="39">
        <f>N531*F531</f>
        <v>-3024.6582892901224</v>
      </c>
      <c r="P531" s="39">
        <f xml:space="preserve"> P530+ MAX(J530, 0)</f>
        <v>1237186.3426200151</v>
      </c>
      <c r="Q531" s="40">
        <f xml:space="preserve"> Q530 + MAX(-J530, 0)</f>
        <v>667894.28950679838</v>
      </c>
      <c r="R531" s="40">
        <f t="shared" si="83"/>
        <v>3024.6582892901224</v>
      </c>
      <c r="S531" s="40">
        <f t="shared" si="84"/>
        <v>1814.7949735740733</v>
      </c>
      <c r="T531" s="40">
        <f t="shared" si="88"/>
        <v>400736.57370407879</v>
      </c>
      <c r="U531" s="35">
        <f t="shared" si="85"/>
        <v>3024.6582892901224</v>
      </c>
      <c r="V531" s="35">
        <f t="shared" si="86"/>
        <v>1</v>
      </c>
      <c r="W531" s="35">
        <f t="shared" si="89"/>
        <v>23</v>
      </c>
    </row>
    <row r="532" spans="1:23" x14ac:dyDescent="0.35">
      <c r="A532" s="3" t="s">
        <v>12</v>
      </c>
      <c r="B532" s="3">
        <v>524</v>
      </c>
      <c r="C532" s="3">
        <v>524</v>
      </c>
      <c r="D532" s="10">
        <v>15.5</v>
      </c>
      <c r="E532" s="15">
        <f>($D533-$D531)/2/3.6</f>
        <v>-0.81944444444444442</v>
      </c>
      <c r="F532" s="15">
        <f t="shared" si="80"/>
        <v>4.3055555555555554</v>
      </c>
      <c r="H532" s="31">
        <f>F532</f>
        <v>4.3055555555555554</v>
      </c>
      <c r="I532" s="32">
        <f t="shared" si="81"/>
        <v>22268542.631172836</v>
      </c>
      <c r="J532" s="35">
        <f>O532</f>
        <v>-4674.2886136188263</v>
      </c>
      <c r="K532" s="36">
        <f>1550*E532</f>
        <v>-1270.1388888888889</v>
      </c>
      <c r="L532" s="36">
        <f t="shared" si="87"/>
        <v>182.46600000000004</v>
      </c>
      <c r="M532" s="36">
        <f xml:space="preserve"> 0.5 * 1.225 * 0.36 * 2.14 * (F532)</f>
        <v>2.0316624999999999</v>
      </c>
      <c r="N532" s="39">
        <f t="shared" si="82"/>
        <v>-1085.6412263888888</v>
      </c>
      <c r="O532" s="39">
        <f>N532*F532</f>
        <v>-4674.2886136188263</v>
      </c>
      <c r="P532" s="39">
        <f xml:space="preserve"> P531+ MAX(J531, 0)</f>
        <v>1237186.3426200151</v>
      </c>
      <c r="Q532" s="40">
        <f xml:space="preserve"> Q531 + MAX(-J531, 0)</f>
        <v>670918.94779608853</v>
      </c>
      <c r="R532" s="40">
        <f t="shared" si="83"/>
        <v>4674.2886136188263</v>
      </c>
      <c r="S532" s="40">
        <f t="shared" si="84"/>
        <v>2804.5731681712955</v>
      </c>
      <c r="T532" s="40">
        <f t="shared" si="88"/>
        <v>402551.36867765285</v>
      </c>
      <c r="U532" s="35">
        <f t="shared" si="85"/>
        <v>4674.2886136188263</v>
      </c>
      <c r="V532" s="35">
        <f t="shared" si="86"/>
        <v>1</v>
      </c>
      <c r="W532" s="35">
        <f t="shared" si="89"/>
        <v>23</v>
      </c>
    </row>
    <row r="533" spans="1:23" x14ac:dyDescent="0.35">
      <c r="A533" s="3" t="s">
        <v>12</v>
      </c>
      <c r="B533" s="3">
        <v>525</v>
      </c>
      <c r="C533" s="3">
        <v>525</v>
      </c>
      <c r="D533" s="10">
        <v>11.9</v>
      </c>
      <c r="E533" s="15">
        <f>($D534-$D532)/2/3.6</f>
        <v>-1.0972222222222223</v>
      </c>
      <c r="F533" s="15">
        <f t="shared" si="80"/>
        <v>3.3055555555555554</v>
      </c>
      <c r="H533" s="31">
        <f>F533</f>
        <v>3.3055555555555554</v>
      </c>
      <c r="I533" s="32">
        <f t="shared" si="81"/>
        <v>13125695.408950614</v>
      </c>
      <c r="J533" s="35">
        <f>O533</f>
        <v>-5013.4324883719137</v>
      </c>
      <c r="K533" s="36">
        <f>1550*E533</f>
        <v>-1700.6944444444446</v>
      </c>
      <c r="L533" s="36">
        <f t="shared" si="87"/>
        <v>182.46600000000004</v>
      </c>
      <c r="M533" s="36">
        <f xml:space="preserve"> 0.5 * 1.225 * 0.36 * 2.14 * (F533)</f>
        <v>1.5597924999999999</v>
      </c>
      <c r="N533" s="39">
        <f t="shared" si="82"/>
        <v>-1516.6686519444445</v>
      </c>
      <c r="O533" s="39">
        <f>N533*F533</f>
        <v>-5013.4324883719137</v>
      </c>
      <c r="P533" s="39">
        <f xml:space="preserve"> P532+ MAX(J532, 0)</f>
        <v>1237186.3426200151</v>
      </c>
      <c r="Q533" s="40">
        <f xml:space="preserve"> Q532 + MAX(-J532, 0)</f>
        <v>675593.23640970734</v>
      </c>
      <c r="R533" s="40">
        <f t="shared" si="83"/>
        <v>5013.4324883719137</v>
      </c>
      <c r="S533" s="40">
        <f t="shared" si="84"/>
        <v>3008.0594930231482</v>
      </c>
      <c r="T533" s="40">
        <f t="shared" si="88"/>
        <v>405355.94184582413</v>
      </c>
      <c r="U533" s="35">
        <f t="shared" si="85"/>
        <v>5013.4324883719137</v>
      </c>
      <c r="V533" s="35">
        <f t="shared" si="86"/>
        <v>1</v>
      </c>
      <c r="W533" s="35">
        <f t="shared" si="89"/>
        <v>23</v>
      </c>
    </row>
    <row r="534" spans="1:23" x14ac:dyDescent="0.35">
      <c r="A534" s="3" t="s">
        <v>12</v>
      </c>
      <c r="B534" s="3">
        <v>526</v>
      </c>
      <c r="C534" s="3">
        <v>526</v>
      </c>
      <c r="D534" s="10">
        <v>7.6</v>
      </c>
      <c r="E534" s="15">
        <f>($D535-$D533)/2/3.6</f>
        <v>-1.0972222222222223</v>
      </c>
      <c r="F534" s="15">
        <f t="shared" si="80"/>
        <v>2.1111111111111112</v>
      </c>
      <c r="H534" s="31">
        <f>F534</f>
        <v>2.1111111111111112</v>
      </c>
      <c r="I534" s="32">
        <f t="shared" si="81"/>
        <v>5353719.1358024692</v>
      </c>
      <c r="J534" s="35">
        <f>O534</f>
        <v>-3203.0459127160498</v>
      </c>
      <c r="K534" s="36">
        <f>1550*E534</f>
        <v>-1700.6944444444446</v>
      </c>
      <c r="L534" s="36">
        <f t="shared" si="87"/>
        <v>182.46600000000004</v>
      </c>
      <c r="M534" s="36">
        <f xml:space="preserve"> 0.5 * 1.225 * 0.36 * 2.14 * (F534)</f>
        <v>0.99617</v>
      </c>
      <c r="N534" s="39">
        <f t="shared" si="82"/>
        <v>-1517.2322744444446</v>
      </c>
      <c r="O534" s="39">
        <f>N534*F534</f>
        <v>-3203.0459127160498</v>
      </c>
      <c r="P534" s="39">
        <f xml:space="preserve"> P533+ MAX(J533, 0)</f>
        <v>1237186.3426200151</v>
      </c>
      <c r="Q534" s="40">
        <f xml:space="preserve"> Q533 + MAX(-J533, 0)</f>
        <v>680606.66889807931</v>
      </c>
      <c r="R534" s="40">
        <f t="shared" si="83"/>
        <v>3203.0459127160498</v>
      </c>
      <c r="S534" s="40">
        <f t="shared" si="84"/>
        <v>1921.8275476296299</v>
      </c>
      <c r="T534" s="40">
        <f t="shared" si="88"/>
        <v>408364.00133884727</v>
      </c>
      <c r="U534" s="35">
        <f t="shared" si="85"/>
        <v>3203.0459127160498</v>
      </c>
      <c r="V534" s="35">
        <f t="shared" si="86"/>
        <v>1</v>
      </c>
      <c r="W534" s="35">
        <f t="shared" si="89"/>
        <v>23</v>
      </c>
    </row>
    <row r="535" spans="1:23" x14ac:dyDescent="0.35">
      <c r="A535" s="3" t="s">
        <v>12</v>
      </c>
      <c r="B535" s="3">
        <v>527</v>
      </c>
      <c r="C535" s="3">
        <v>527</v>
      </c>
      <c r="D535" s="10">
        <v>4</v>
      </c>
      <c r="E535" s="15">
        <f>($D536-$D534)/2/3.6</f>
        <v>-0.77777777777777768</v>
      </c>
      <c r="F535" s="15">
        <f t="shared" si="80"/>
        <v>1.1111111111111112</v>
      </c>
      <c r="H535" s="31">
        <f>F535</f>
        <v>1.1111111111111112</v>
      </c>
      <c r="I535" s="32">
        <f t="shared" si="81"/>
        <v>1483024.691358025</v>
      </c>
      <c r="J535" s="35">
        <f>O535</f>
        <v>-1136.1836172839505</v>
      </c>
      <c r="K535" s="36">
        <f>1550*E535</f>
        <v>-1205.5555555555554</v>
      </c>
      <c r="L535" s="36">
        <f t="shared" si="87"/>
        <v>182.46600000000004</v>
      </c>
      <c r="M535" s="36">
        <f xml:space="preserve"> 0.5 * 1.225 * 0.36 * 2.14 * (F535)</f>
        <v>0.52429999999999999</v>
      </c>
      <c r="N535" s="39">
        <f t="shared" si="82"/>
        <v>-1022.5652555555554</v>
      </c>
      <c r="O535" s="39">
        <f>N535*F535</f>
        <v>-1136.1836172839505</v>
      </c>
      <c r="P535" s="39">
        <f xml:space="preserve"> P534+ MAX(J534, 0)</f>
        <v>1237186.3426200151</v>
      </c>
      <c r="Q535" s="40">
        <f xml:space="preserve"> Q534 + MAX(-J534, 0)</f>
        <v>683809.71481079538</v>
      </c>
      <c r="R535" s="40">
        <f t="shared" si="83"/>
        <v>1136.1836172839505</v>
      </c>
      <c r="S535" s="40">
        <f t="shared" si="84"/>
        <v>681.71017037037029</v>
      </c>
      <c r="T535" s="40">
        <f t="shared" si="88"/>
        <v>410285.82888647693</v>
      </c>
      <c r="U535" s="35">
        <f t="shared" si="85"/>
        <v>1136.1836172839505</v>
      </c>
      <c r="V535" s="35">
        <f t="shared" si="86"/>
        <v>1</v>
      </c>
      <c r="W535" s="35">
        <f t="shared" si="89"/>
        <v>23</v>
      </c>
    </row>
    <row r="536" spans="1:23" x14ac:dyDescent="0.35">
      <c r="A536" s="3" t="s">
        <v>12</v>
      </c>
      <c r="B536" s="3">
        <v>528</v>
      </c>
      <c r="C536" s="3">
        <v>528</v>
      </c>
      <c r="D536" s="10">
        <v>2</v>
      </c>
      <c r="E536" s="15">
        <f>($D537-$D535)/2/3.6</f>
        <v>-0.41666666666666663</v>
      </c>
      <c r="F536" s="15">
        <f t="shared" si="80"/>
        <v>0.55555555555555558</v>
      </c>
      <c r="H536" s="31">
        <f>F536</f>
        <v>0.55555555555555558</v>
      </c>
      <c r="I536" s="32">
        <f t="shared" si="81"/>
        <v>370756.17283950624</v>
      </c>
      <c r="J536" s="35">
        <f>O536</f>
        <v>-257.28065740740738</v>
      </c>
      <c r="K536" s="36">
        <f>1550*E536</f>
        <v>-645.83333333333326</v>
      </c>
      <c r="L536" s="36">
        <f t="shared" si="87"/>
        <v>182.46600000000004</v>
      </c>
      <c r="M536" s="36">
        <f xml:space="preserve"> 0.5 * 1.225 * 0.36 * 2.14 * (F536)</f>
        <v>0.26214999999999999</v>
      </c>
      <c r="N536" s="39">
        <f t="shared" si="82"/>
        <v>-463.10518333333323</v>
      </c>
      <c r="O536" s="39">
        <f>N536*F536</f>
        <v>-257.28065740740738</v>
      </c>
      <c r="P536" s="39">
        <f xml:space="preserve"> P535+ MAX(J535, 0)</f>
        <v>1237186.3426200151</v>
      </c>
      <c r="Q536" s="40">
        <f xml:space="preserve"> Q535 + MAX(-J535, 0)</f>
        <v>684945.89842807932</v>
      </c>
      <c r="R536" s="40">
        <f t="shared" si="83"/>
        <v>257.28065740740738</v>
      </c>
      <c r="S536" s="40">
        <f t="shared" si="84"/>
        <v>154.36839444444442</v>
      </c>
      <c r="T536" s="40">
        <f t="shared" si="88"/>
        <v>410967.53905684728</v>
      </c>
      <c r="U536" s="35">
        <f t="shared" si="85"/>
        <v>257.28065740740738</v>
      </c>
      <c r="V536" s="35">
        <f t="shared" si="86"/>
        <v>1</v>
      </c>
      <c r="W536" s="35">
        <f t="shared" si="89"/>
        <v>23</v>
      </c>
    </row>
    <row r="537" spans="1:23" x14ac:dyDescent="0.35">
      <c r="A537" s="3" t="s">
        <v>12</v>
      </c>
      <c r="B537" s="3">
        <v>529</v>
      </c>
      <c r="C537" s="3">
        <v>529</v>
      </c>
      <c r="D537" s="10">
        <v>1</v>
      </c>
      <c r="E537" s="15">
        <f>($D538-$D536)/2/3.6</f>
        <v>-0.27777777777777779</v>
      </c>
      <c r="F537" s="15">
        <f t="shared" si="80"/>
        <v>0.27777777777777779</v>
      </c>
      <c r="H537" s="31">
        <f>F537</f>
        <v>0.27777777777777779</v>
      </c>
      <c r="I537" s="32">
        <f t="shared" si="81"/>
        <v>92689.04320987656</v>
      </c>
      <c r="J537" s="35">
        <f>O537</f>
        <v>-68.877355709876539</v>
      </c>
      <c r="K537" s="36">
        <f>1550*E537</f>
        <v>-430.5555555555556</v>
      </c>
      <c r="L537" s="36">
        <f t="shared" si="87"/>
        <v>182.46600000000004</v>
      </c>
      <c r="M537" s="36">
        <f xml:space="preserve"> 0.5 * 1.225 * 0.36 * 2.14 * (F537)</f>
        <v>0.131075</v>
      </c>
      <c r="N537" s="39">
        <f t="shared" si="82"/>
        <v>-247.95848055555555</v>
      </c>
      <c r="O537" s="39">
        <f>N537*F537</f>
        <v>-68.877355709876539</v>
      </c>
      <c r="P537" s="39">
        <f xml:space="preserve"> P536+ MAX(J536, 0)</f>
        <v>1237186.3426200151</v>
      </c>
      <c r="Q537" s="40">
        <f xml:space="preserve"> Q536 + MAX(-J536, 0)</f>
        <v>685203.17908548668</v>
      </c>
      <c r="R537" s="40">
        <f t="shared" si="83"/>
        <v>68.877355709876539</v>
      </c>
      <c r="S537" s="40">
        <f t="shared" si="84"/>
        <v>41.326413425925921</v>
      </c>
      <c r="T537" s="40">
        <f t="shared" si="88"/>
        <v>411121.90745129174</v>
      </c>
      <c r="U537" s="35">
        <f t="shared" si="85"/>
        <v>68.877355709876539</v>
      </c>
      <c r="V537" s="35">
        <f t="shared" si="86"/>
        <v>1</v>
      </c>
      <c r="W537" s="35">
        <f t="shared" si="89"/>
        <v>23</v>
      </c>
    </row>
    <row r="538" spans="1:23" x14ac:dyDescent="0.35">
      <c r="A538" s="3" t="s">
        <v>12</v>
      </c>
      <c r="B538" s="3">
        <v>530</v>
      </c>
      <c r="C538" s="3">
        <v>530</v>
      </c>
      <c r="D538" s="10">
        <v>0</v>
      </c>
      <c r="E538" s="15">
        <f>($D539-$D537)/2/3.6</f>
        <v>-0.1388888888888889</v>
      </c>
      <c r="F538" s="15">
        <f t="shared" si="80"/>
        <v>0</v>
      </c>
      <c r="H538" s="31">
        <f>F538</f>
        <v>0</v>
      </c>
      <c r="I538" s="32">
        <f t="shared" si="81"/>
        <v>0</v>
      </c>
      <c r="J538" s="35">
        <f>O538</f>
        <v>0</v>
      </c>
      <c r="K538" s="36">
        <f>1550*E538</f>
        <v>-215.2777777777778</v>
      </c>
      <c r="L538" s="36">
        <f t="shared" si="87"/>
        <v>182.46600000000004</v>
      </c>
      <c r="M538" s="36">
        <f xml:space="preserve"> 0.5 * 1.225 * 0.36 * 2.14 * (F538)</f>
        <v>0</v>
      </c>
      <c r="N538" s="39">
        <f t="shared" si="82"/>
        <v>-32.811777777777763</v>
      </c>
      <c r="O538" s="39">
        <f>N538*F538</f>
        <v>0</v>
      </c>
      <c r="P538" s="39">
        <f xml:space="preserve"> P537+ MAX(J537, 0)</f>
        <v>1237186.3426200151</v>
      </c>
      <c r="Q538" s="40">
        <f xml:space="preserve"> Q537 + MAX(-J537, 0)</f>
        <v>685272.05644119659</v>
      </c>
      <c r="R538" s="40">
        <f t="shared" si="83"/>
        <v>0</v>
      </c>
      <c r="S538" s="40">
        <f t="shared" si="84"/>
        <v>0</v>
      </c>
      <c r="T538" s="40">
        <f t="shared" si="88"/>
        <v>411163.23386471765</v>
      </c>
      <c r="U538" s="35">
        <f t="shared" si="85"/>
        <v>0</v>
      </c>
      <c r="V538" s="35">
        <f t="shared" si="86"/>
        <v>0</v>
      </c>
      <c r="W538" s="35">
        <f t="shared" si="89"/>
        <v>23</v>
      </c>
    </row>
    <row r="539" spans="1:23" x14ac:dyDescent="0.35">
      <c r="A539" s="3" t="s">
        <v>12</v>
      </c>
      <c r="B539" s="3">
        <v>531</v>
      </c>
      <c r="C539" s="3">
        <v>531</v>
      </c>
      <c r="D539" s="10">
        <v>0</v>
      </c>
      <c r="E539" s="15">
        <f>($D540-$D538)/2/3.6</f>
        <v>0</v>
      </c>
      <c r="F539" s="15">
        <f t="shared" si="80"/>
        <v>0</v>
      </c>
      <c r="H539" s="31">
        <f>F539</f>
        <v>0</v>
      </c>
      <c r="I539" s="32">
        <f t="shared" si="81"/>
        <v>0</v>
      </c>
      <c r="J539" s="35">
        <f>O539</f>
        <v>0</v>
      </c>
      <c r="K539" s="36">
        <f>1550*E539</f>
        <v>0</v>
      </c>
      <c r="L539" s="36">
        <f t="shared" si="87"/>
        <v>182.46600000000004</v>
      </c>
      <c r="M539" s="36">
        <f xml:space="preserve"> 0.5 * 1.225 * 0.36 * 2.14 * (F539)</f>
        <v>0</v>
      </c>
      <c r="N539" s="39">
        <f t="shared" si="82"/>
        <v>182.46600000000004</v>
      </c>
      <c r="O539" s="39">
        <f>N539*F539</f>
        <v>0</v>
      </c>
      <c r="P539" s="39">
        <f xml:space="preserve"> P538+ MAX(J538, 0)</f>
        <v>1237186.3426200151</v>
      </c>
      <c r="Q539" s="40">
        <f xml:space="preserve"> Q538 + MAX(-J538, 0)</f>
        <v>685272.05644119659</v>
      </c>
      <c r="R539" s="40">
        <f t="shared" si="83"/>
        <v>0</v>
      </c>
      <c r="S539" s="40">
        <f t="shared" si="84"/>
        <v>0</v>
      </c>
      <c r="T539" s="40">
        <f t="shared" si="88"/>
        <v>411163.23386471765</v>
      </c>
      <c r="U539" s="35">
        <f t="shared" si="85"/>
        <v>0</v>
      </c>
      <c r="V539" s="35">
        <f t="shared" si="86"/>
        <v>0</v>
      </c>
      <c r="W539" s="35">
        <f t="shared" si="89"/>
        <v>23</v>
      </c>
    </row>
    <row r="540" spans="1:23" x14ac:dyDescent="0.35">
      <c r="A540" s="3" t="s">
        <v>12</v>
      </c>
      <c r="B540" s="3">
        <v>532</v>
      </c>
      <c r="C540" s="3">
        <v>532</v>
      </c>
      <c r="D540" s="10">
        <v>0</v>
      </c>
      <c r="E540" s="15">
        <f>($D541-$D539)/2/3.6</f>
        <v>2.777777777777778E-2</v>
      </c>
      <c r="F540" s="15">
        <f t="shared" si="80"/>
        <v>0</v>
      </c>
      <c r="H540" s="31">
        <f>F540</f>
        <v>0</v>
      </c>
      <c r="I540" s="32">
        <f t="shared" si="81"/>
        <v>0</v>
      </c>
      <c r="J540" s="35">
        <f>O540</f>
        <v>0</v>
      </c>
      <c r="K540" s="36">
        <f>1550*E540</f>
        <v>43.055555555555557</v>
      </c>
      <c r="L540" s="36">
        <f t="shared" si="87"/>
        <v>182.46600000000004</v>
      </c>
      <c r="M540" s="36">
        <f xml:space="preserve"> 0.5 * 1.225 * 0.36 * 2.14 * (F540)</f>
        <v>0</v>
      </c>
      <c r="N540" s="39">
        <f t="shared" si="82"/>
        <v>225.52155555555561</v>
      </c>
      <c r="O540" s="39">
        <f>N540*F540</f>
        <v>0</v>
      </c>
      <c r="P540" s="39">
        <f xml:space="preserve"> P539+ MAX(J539, 0)</f>
        <v>1237186.3426200151</v>
      </c>
      <c r="Q540" s="40">
        <f xml:space="preserve"> Q539 + MAX(-J539, 0)</f>
        <v>685272.05644119659</v>
      </c>
      <c r="R540" s="40">
        <f t="shared" si="83"/>
        <v>0</v>
      </c>
      <c r="S540" s="40">
        <f t="shared" si="84"/>
        <v>0</v>
      </c>
      <c r="T540" s="40">
        <f t="shared" si="88"/>
        <v>411163.23386471765</v>
      </c>
      <c r="U540" s="35">
        <f t="shared" si="85"/>
        <v>0</v>
      </c>
      <c r="V540" s="35">
        <f t="shared" si="86"/>
        <v>0</v>
      </c>
      <c r="W540" s="35">
        <f t="shared" si="89"/>
        <v>23</v>
      </c>
    </row>
    <row r="541" spans="1:23" x14ac:dyDescent="0.35">
      <c r="A541" s="3" t="s">
        <v>12</v>
      </c>
      <c r="B541" s="3">
        <v>533</v>
      </c>
      <c r="C541" s="3">
        <v>533</v>
      </c>
      <c r="D541" s="10">
        <v>0.2</v>
      </c>
      <c r="E541" s="15">
        <f>($D542-$D540)/2/3.6</f>
        <v>0.16666666666666666</v>
      </c>
      <c r="F541" s="15">
        <f t="shared" si="80"/>
        <v>5.5555555555555559E-2</v>
      </c>
      <c r="H541" s="31">
        <f>F541</f>
        <v>5.5555555555555559E-2</v>
      </c>
      <c r="I541" s="32">
        <f t="shared" si="81"/>
        <v>3707.5617283950619</v>
      </c>
      <c r="J541" s="35">
        <f>O541</f>
        <v>24.490308240740745</v>
      </c>
      <c r="K541" s="36">
        <f>1550*E541</f>
        <v>258.33333333333331</v>
      </c>
      <c r="L541" s="36">
        <f t="shared" si="87"/>
        <v>182.46600000000004</v>
      </c>
      <c r="M541" s="36">
        <f xml:space="preserve"> 0.5 * 1.225 * 0.36 * 2.14 * (F541)</f>
        <v>2.6215000000000002E-2</v>
      </c>
      <c r="N541" s="39">
        <f t="shared" si="82"/>
        <v>440.82554833333336</v>
      </c>
      <c r="O541" s="39">
        <f>N541*F541</f>
        <v>24.490308240740745</v>
      </c>
      <c r="P541" s="39">
        <f xml:space="preserve"> P540+ MAX(J540, 0)</f>
        <v>1237186.3426200151</v>
      </c>
      <c r="Q541" s="40">
        <f xml:space="preserve"> Q540 + MAX(-J540, 0)</f>
        <v>685272.05644119659</v>
      </c>
      <c r="R541" s="40">
        <f t="shared" si="83"/>
        <v>0</v>
      </c>
      <c r="S541" s="40">
        <f t="shared" si="84"/>
        <v>0</v>
      </c>
      <c r="T541" s="40">
        <f t="shared" si="88"/>
        <v>411163.23386471765</v>
      </c>
      <c r="U541" s="35">
        <f t="shared" si="85"/>
        <v>0</v>
      </c>
      <c r="V541" s="35">
        <f t="shared" si="86"/>
        <v>0</v>
      </c>
      <c r="W541" s="35">
        <f t="shared" si="89"/>
        <v>23</v>
      </c>
    </row>
    <row r="542" spans="1:23" x14ac:dyDescent="0.35">
      <c r="A542" s="3" t="s">
        <v>12</v>
      </c>
      <c r="B542" s="3">
        <v>534</v>
      </c>
      <c r="C542" s="3">
        <v>534</v>
      </c>
      <c r="D542" s="10">
        <v>1.2</v>
      </c>
      <c r="E542" s="15">
        <f>($D543-$D541)/2/3.6</f>
        <v>0.41666666666666663</v>
      </c>
      <c r="F542" s="15">
        <f t="shared" si="80"/>
        <v>0.33333333333333331</v>
      </c>
      <c r="H542" s="31">
        <f>F542</f>
        <v>0.33333333333333331</v>
      </c>
      <c r="I542" s="32">
        <f t="shared" si="81"/>
        <v>133472.22222222219</v>
      </c>
      <c r="J542" s="35">
        <f>O542</f>
        <v>276.15220777777773</v>
      </c>
      <c r="K542" s="36">
        <f>1550*E542</f>
        <v>645.83333333333326</v>
      </c>
      <c r="L542" s="36">
        <f t="shared" si="87"/>
        <v>182.46600000000004</v>
      </c>
      <c r="M542" s="36">
        <f xml:space="preserve"> 0.5 * 1.225 * 0.36 * 2.14 * (F542)</f>
        <v>0.15728999999999999</v>
      </c>
      <c r="N542" s="39">
        <f t="shared" si="82"/>
        <v>828.45662333333325</v>
      </c>
      <c r="O542" s="39">
        <f>N542*F542</f>
        <v>276.15220777777773</v>
      </c>
      <c r="P542" s="39">
        <f xml:space="preserve"> P541+ MAX(J541, 0)</f>
        <v>1237210.8329282559</v>
      </c>
      <c r="Q542" s="40">
        <f xml:space="preserve"> Q541 + MAX(-J541, 0)</f>
        <v>685272.05644119659</v>
      </c>
      <c r="R542" s="40">
        <f t="shared" si="83"/>
        <v>0</v>
      </c>
      <c r="S542" s="40">
        <f t="shared" si="84"/>
        <v>0</v>
      </c>
      <c r="T542" s="40">
        <f t="shared" si="88"/>
        <v>411163.23386471765</v>
      </c>
      <c r="U542" s="35">
        <f t="shared" si="85"/>
        <v>0</v>
      </c>
      <c r="V542" s="35">
        <f t="shared" si="86"/>
        <v>0</v>
      </c>
      <c r="W542" s="35">
        <f t="shared" si="89"/>
        <v>23</v>
      </c>
    </row>
    <row r="543" spans="1:23" x14ac:dyDescent="0.35">
      <c r="A543" s="3" t="s">
        <v>12</v>
      </c>
      <c r="B543" s="3">
        <v>535</v>
      </c>
      <c r="C543" s="3">
        <v>535</v>
      </c>
      <c r="D543" s="10">
        <v>3.2</v>
      </c>
      <c r="E543" s="15">
        <f>($D544-$D542)/2/3.6</f>
        <v>0.55555555555555558</v>
      </c>
      <c r="F543" s="15">
        <f t="shared" si="80"/>
        <v>0.88888888888888895</v>
      </c>
      <c r="H543" s="31">
        <f>F543</f>
        <v>0.88888888888888895</v>
      </c>
      <c r="I543" s="32">
        <f t="shared" si="81"/>
        <v>949135.80246913584</v>
      </c>
      <c r="J543" s="35">
        <f>O543</f>
        <v>927.99693432098775</v>
      </c>
      <c r="K543" s="36">
        <f>1550*E543</f>
        <v>861.1111111111112</v>
      </c>
      <c r="L543" s="36">
        <f t="shared" si="87"/>
        <v>182.46600000000004</v>
      </c>
      <c r="M543" s="36">
        <f xml:space="preserve"> 0.5 * 1.225 * 0.36 * 2.14 * (F543)</f>
        <v>0.41944000000000004</v>
      </c>
      <c r="N543" s="39">
        <f t="shared" si="82"/>
        <v>1043.9965511111111</v>
      </c>
      <c r="O543" s="39">
        <f>N543*F543</f>
        <v>927.99693432098775</v>
      </c>
      <c r="P543" s="39">
        <f xml:space="preserve"> P542+ MAX(J542, 0)</f>
        <v>1237486.9851360337</v>
      </c>
      <c r="Q543" s="40">
        <f xml:space="preserve"> Q542 + MAX(-J542, 0)</f>
        <v>685272.05644119659</v>
      </c>
      <c r="R543" s="40">
        <f t="shared" si="83"/>
        <v>0</v>
      </c>
      <c r="S543" s="40">
        <f t="shared" si="84"/>
        <v>0</v>
      </c>
      <c r="T543" s="40">
        <f t="shared" si="88"/>
        <v>411163.23386471765</v>
      </c>
      <c r="U543" s="35">
        <f t="shared" si="85"/>
        <v>0</v>
      </c>
      <c r="V543" s="35">
        <f t="shared" si="86"/>
        <v>0</v>
      </c>
      <c r="W543" s="35">
        <f t="shared" si="89"/>
        <v>23</v>
      </c>
    </row>
    <row r="544" spans="1:23" x14ac:dyDescent="0.35">
      <c r="A544" s="3" t="s">
        <v>12</v>
      </c>
      <c r="B544" s="3">
        <v>536</v>
      </c>
      <c r="C544" s="3">
        <v>536</v>
      </c>
      <c r="D544" s="10">
        <v>5.2</v>
      </c>
      <c r="E544" s="15">
        <f>($D545-$D543)/2/3.6</f>
        <v>0.69444444444444431</v>
      </c>
      <c r="F544" s="15">
        <f t="shared" si="80"/>
        <v>1.4444444444444444</v>
      </c>
      <c r="H544" s="31">
        <f>F544</f>
        <v>1.4444444444444444</v>
      </c>
      <c r="I544" s="32">
        <f t="shared" si="81"/>
        <v>2506311.7283950611</v>
      </c>
      <c r="J544" s="35">
        <f>O544</f>
        <v>1819.3304695061727</v>
      </c>
      <c r="K544" s="36">
        <f>1550*E544</f>
        <v>1076.3888888888887</v>
      </c>
      <c r="L544" s="36">
        <f t="shared" si="87"/>
        <v>182.46600000000004</v>
      </c>
      <c r="M544" s="36">
        <f xml:space="preserve"> 0.5 * 1.225 * 0.36 * 2.14 * (F544)</f>
        <v>0.68159000000000003</v>
      </c>
      <c r="N544" s="39">
        <f t="shared" si="82"/>
        <v>1259.5364788888887</v>
      </c>
      <c r="O544" s="39">
        <f>N544*F544</f>
        <v>1819.3304695061727</v>
      </c>
      <c r="P544" s="39">
        <f xml:space="preserve"> P543+ MAX(J543, 0)</f>
        <v>1238414.9820703547</v>
      </c>
      <c r="Q544" s="40">
        <f xml:space="preserve"> Q543 + MAX(-J543, 0)</f>
        <v>685272.05644119659</v>
      </c>
      <c r="R544" s="40">
        <f t="shared" si="83"/>
        <v>0</v>
      </c>
      <c r="S544" s="40">
        <f t="shared" si="84"/>
        <v>0</v>
      </c>
      <c r="T544" s="40">
        <f t="shared" si="88"/>
        <v>411163.23386471765</v>
      </c>
      <c r="U544" s="35">
        <f t="shared" si="85"/>
        <v>0</v>
      </c>
      <c r="V544" s="35">
        <f t="shared" si="86"/>
        <v>0</v>
      </c>
      <c r="W544" s="35">
        <f t="shared" si="89"/>
        <v>23</v>
      </c>
    </row>
    <row r="545" spans="1:23" x14ac:dyDescent="0.35">
      <c r="A545" s="3" t="s">
        <v>12</v>
      </c>
      <c r="B545" s="3">
        <v>537</v>
      </c>
      <c r="C545" s="3">
        <v>537</v>
      </c>
      <c r="D545" s="10">
        <v>8.1999999999999993</v>
      </c>
      <c r="E545" s="15">
        <f>($D546-$D544)/2/3.6</f>
        <v>1.0833333333333333</v>
      </c>
      <c r="F545" s="15">
        <f t="shared" si="80"/>
        <v>2.2777777777777777</v>
      </c>
      <c r="H545" s="31">
        <f>F545</f>
        <v>2.2777777777777777</v>
      </c>
      <c r="I545" s="32">
        <f t="shared" si="81"/>
        <v>6232411.2654320979</v>
      </c>
      <c r="J545" s="35">
        <f>O545</f>
        <v>4242.8337082407406</v>
      </c>
      <c r="K545" s="36">
        <f>1550*E545</f>
        <v>1679.1666666666665</v>
      </c>
      <c r="L545" s="36">
        <f t="shared" si="87"/>
        <v>182.46600000000004</v>
      </c>
      <c r="M545" s="36">
        <f xml:space="preserve"> 0.5 * 1.225 * 0.36 * 2.14 * (F545)</f>
        <v>1.0748150000000001</v>
      </c>
      <c r="N545" s="39">
        <f t="shared" si="82"/>
        <v>1862.7074816666666</v>
      </c>
      <c r="O545" s="39">
        <f>N545*F545</f>
        <v>4242.8337082407406</v>
      </c>
      <c r="P545" s="39">
        <f xml:space="preserve"> P544+ MAX(J544, 0)</f>
        <v>1240234.3125398608</v>
      </c>
      <c r="Q545" s="40">
        <f xml:space="preserve"> Q544 + MAX(-J544, 0)</f>
        <v>685272.05644119659</v>
      </c>
      <c r="R545" s="40">
        <f t="shared" si="83"/>
        <v>0</v>
      </c>
      <c r="S545" s="40">
        <f t="shared" si="84"/>
        <v>0</v>
      </c>
      <c r="T545" s="40">
        <f t="shared" si="88"/>
        <v>411163.23386471765</v>
      </c>
      <c r="U545" s="35">
        <f t="shared" si="85"/>
        <v>0</v>
      </c>
      <c r="V545" s="35">
        <f t="shared" si="86"/>
        <v>0</v>
      </c>
      <c r="W545" s="35">
        <f t="shared" si="89"/>
        <v>23</v>
      </c>
    </row>
    <row r="546" spans="1:23" x14ac:dyDescent="0.35">
      <c r="A546" s="3" t="s">
        <v>12</v>
      </c>
      <c r="B546" s="3">
        <v>538</v>
      </c>
      <c r="C546" s="3">
        <v>538</v>
      </c>
      <c r="D546" s="10">
        <v>13</v>
      </c>
      <c r="E546" s="15">
        <f>($D547-$D545)/2/3.6</f>
        <v>1.4722222222222223</v>
      </c>
      <c r="F546" s="15">
        <f t="shared" si="80"/>
        <v>3.6111111111111112</v>
      </c>
      <c r="H546" s="31">
        <f>F546</f>
        <v>3.6111111111111112</v>
      </c>
      <c r="I546" s="32">
        <f t="shared" si="81"/>
        <v>15664448.302469138</v>
      </c>
      <c r="J546" s="35">
        <f>O546</f>
        <v>8905.4131813271615</v>
      </c>
      <c r="K546" s="36">
        <f>1550*E546</f>
        <v>2281.9444444444448</v>
      </c>
      <c r="L546" s="36">
        <f t="shared" si="87"/>
        <v>182.46600000000004</v>
      </c>
      <c r="M546" s="36">
        <f xml:space="preserve"> 0.5 * 1.225 * 0.36 * 2.14 * (F546)</f>
        <v>1.703975</v>
      </c>
      <c r="N546" s="39">
        <f t="shared" si="82"/>
        <v>2466.1144194444446</v>
      </c>
      <c r="O546" s="39">
        <f>N546*F546</f>
        <v>8905.4131813271615</v>
      </c>
      <c r="P546" s="39">
        <f xml:space="preserve"> P545+ MAX(J545, 0)</f>
        <v>1244477.1462481015</v>
      </c>
      <c r="Q546" s="40">
        <f xml:space="preserve"> Q545 + MAX(-J545, 0)</f>
        <v>685272.05644119659</v>
      </c>
      <c r="R546" s="40">
        <f t="shared" si="83"/>
        <v>0</v>
      </c>
      <c r="S546" s="40">
        <f t="shared" si="84"/>
        <v>0</v>
      </c>
      <c r="T546" s="40">
        <f t="shared" si="88"/>
        <v>411163.23386471765</v>
      </c>
      <c r="U546" s="35">
        <f t="shared" si="85"/>
        <v>0</v>
      </c>
      <c r="V546" s="35">
        <f t="shared" si="86"/>
        <v>0</v>
      </c>
      <c r="W546" s="35">
        <f t="shared" si="89"/>
        <v>23</v>
      </c>
    </row>
    <row r="547" spans="1:23" x14ac:dyDescent="0.35">
      <c r="A547" s="3" t="s">
        <v>12</v>
      </c>
      <c r="B547" s="3">
        <v>539</v>
      </c>
      <c r="C547" s="3">
        <v>539</v>
      </c>
      <c r="D547" s="10">
        <v>18.8</v>
      </c>
      <c r="E547" s="15">
        <f>($D548-$D546)/2/3.6</f>
        <v>1.4027777777777779</v>
      </c>
      <c r="F547" s="15">
        <f t="shared" si="80"/>
        <v>5.2222222222222223</v>
      </c>
      <c r="H547" s="31">
        <f>F547</f>
        <v>5.2222222222222223</v>
      </c>
      <c r="I547" s="32">
        <f t="shared" si="81"/>
        <v>32760015.432098765</v>
      </c>
      <c r="J547" s="35">
        <f>O547</f>
        <v>12320.453442345679</v>
      </c>
      <c r="K547" s="36">
        <f>1550*E547</f>
        <v>2174.3055555555557</v>
      </c>
      <c r="L547" s="36">
        <f t="shared" si="87"/>
        <v>182.46600000000004</v>
      </c>
      <c r="M547" s="36">
        <f xml:space="preserve"> 0.5 * 1.225 * 0.36 * 2.14 * (F547)</f>
        <v>2.46421</v>
      </c>
      <c r="N547" s="39">
        <f t="shared" si="82"/>
        <v>2359.2357655555556</v>
      </c>
      <c r="O547" s="39">
        <f>N547*F547</f>
        <v>12320.453442345679</v>
      </c>
      <c r="P547" s="39">
        <f xml:space="preserve"> P546+ MAX(J546, 0)</f>
        <v>1253382.5594294285</v>
      </c>
      <c r="Q547" s="40">
        <f xml:space="preserve"> Q546 + MAX(-J546, 0)</f>
        <v>685272.05644119659</v>
      </c>
      <c r="R547" s="40">
        <f t="shared" si="83"/>
        <v>0</v>
      </c>
      <c r="S547" s="40">
        <f t="shared" si="84"/>
        <v>0</v>
      </c>
      <c r="T547" s="40">
        <f t="shared" si="88"/>
        <v>411163.23386471765</v>
      </c>
      <c r="U547" s="35">
        <f t="shared" si="85"/>
        <v>0</v>
      </c>
      <c r="V547" s="35">
        <f t="shared" si="86"/>
        <v>0</v>
      </c>
      <c r="W547" s="35">
        <f t="shared" si="89"/>
        <v>23</v>
      </c>
    </row>
    <row r="548" spans="1:23" x14ac:dyDescent="0.35">
      <c r="A548" s="3" t="s">
        <v>12</v>
      </c>
      <c r="B548" s="3">
        <v>540</v>
      </c>
      <c r="C548" s="3">
        <v>540</v>
      </c>
      <c r="D548" s="10">
        <v>23.1</v>
      </c>
      <c r="E548" s="15">
        <f>($D549-$D547)/2/3.6</f>
        <v>0.79166666666666652</v>
      </c>
      <c r="F548" s="15">
        <f t="shared" si="80"/>
        <v>6.416666666666667</v>
      </c>
      <c r="H548" s="31">
        <f>F548</f>
        <v>6.416666666666667</v>
      </c>
      <c r="I548" s="32">
        <f t="shared" si="81"/>
        <v>49459800.347222231</v>
      </c>
      <c r="J548" s="35">
        <f>O548</f>
        <v>9064.0368140972205</v>
      </c>
      <c r="K548" s="36">
        <f>1550*E548</f>
        <v>1227.083333333333</v>
      </c>
      <c r="L548" s="36">
        <f t="shared" si="87"/>
        <v>182.46600000000004</v>
      </c>
      <c r="M548" s="36">
        <f xml:space="preserve"> 0.5 * 1.225 * 0.36 * 2.14 * (F548)</f>
        <v>3.0278325000000001</v>
      </c>
      <c r="N548" s="39">
        <f t="shared" si="82"/>
        <v>1412.5771658333331</v>
      </c>
      <c r="O548" s="39">
        <f>N548*F548</f>
        <v>9064.0368140972205</v>
      </c>
      <c r="P548" s="39">
        <f xml:space="preserve"> P547+ MAX(J547, 0)</f>
        <v>1265703.0128717741</v>
      </c>
      <c r="Q548" s="40">
        <f xml:space="preserve"> Q547 + MAX(-J547, 0)</f>
        <v>685272.05644119659</v>
      </c>
      <c r="R548" s="40">
        <f t="shared" si="83"/>
        <v>0</v>
      </c>
      <c r="S548" s="40">
        <f t="shared" si="84"/>
        <v>0</v>
      </c>
      <c r="T548" s="40">
        <f t="shared" si="88"/>
        <v>411163.23386471765</v>
      </c>
      <c r="U548" s="35">
        <f t="shared" si="85"/>
        <v>0</v>
      </c>
      <c r="V548" s="35">
        <f t="shared" si="86"/>
        <v>0</v>
      </c>
      <c r="W548" s="35">
        <f t="shared" si="89"/>
        <v>23</v>
      </c>
    </row>
    <row r="549" spans="1:23" x14ac:dyDescent="0.35">
      <c r="A549" s="3" t="s">
        <v>12</v>
      </c>
      <c r="B549" s="3">
        <v>541</v>
      </c>
      <c r="C549" s="3">
        <v>541</v>
      </c>
      <c r="D549" s="10">
        <v>24.5</v>
      </c>
      <c r="E549" s="15">
        <f>($D550-$D548)/2/3.6</f>
        <v>0.19444444444444425</v>
      </c>
      <c r="F549" s="15">
        <f t="shared" si="80"/>
        <v>6.8055555555555554</v>
      </c>
      <c r="H549" s="31">
        <f>F549</f>
        <v>6.8055555555555554</v>
      </c>
      <c r="I549" s="32">
        <f t="shared" si="81"/>
        <v>55636598.186728396</v>
      </c>
      <c r="J549" s="35">
        <f>O549</f>
        <v>3314.7562629243807</v>
      </c>
      <c r="K549" s="36">
        <f>1550*E549</f>
        <v>301.38888888888857</v>
      </c>
      <c r="L549" s="36">
        <f t="shared" si="87"/>
        <v>182.46600000000004</v>
      </c>
      <c r="M549" s="36">
        <f xml:space="preserve"> 0.5 * 1.225 * 0.36 * 2.14 * (F549)</f>
        <v>3.2113375</v>
      </c>
      <c r="N549" s="39">
        <f t="shared" si="82"/>
        <v>487.06622638888859</v>
      </c>
      <c r="O549" s="39">
        <f>N549*F549</f>
        <v>3314.7562629243807</v>
      </c>
      <c r="P549" s="39">
        <f xml:space="preserve"> P548+ MAX(J548, 0)</f>
        <v>1274767.0496858715</v>
      </c>
      <c r="Q549" s="40">
        <f xml:space="preserve"> Q548 + MAX(-J548, 0)</f>
        <v>685272.05644119659</v>
      </c>
      <c r="R549" s="40">
        <f t="shared" si="83"/>
        <v>0</v>
      </c>
      <c r="S549" s="40">
        <f t="shared" si="84"/>
        <v>0</v>
      </c>
      <c r="T549" s="40">
        <f t="shared" si="88"/>
        <v>411163.23386471765</v>
      </c>
      <c r="U549" s="35">
        <f t="shared" si="85"/>
        <v>0</v>
      </c>
      <c r="V549" s="35">
        <f t="shared" si="86"/>
        <v>0</v>
      </c>
      <c r="W549" s="35">
        <f t="shared" si="89"/>
        <v>23</v>
      </c>
    </row>
    <row r="550" spans="1:23" x14ac:dyDescent="0.35">
      <c r="A550" s="3" t="s">
        <v>12</v>
      </c>
      <c r="B550" s="3">
        <v>542</v>
      </c>
      <c r="C550" s="3">
        <v>542</v>
      </c>
      <c r="D550" s="10">
        <v>24.5</v>
      </c>
      <c r="E550" s="15">
        <f>($D551-$D549)/2/3.6</f>
        <v>-2.7777777777777679E-2</v>
      </c>
      <c r="F550" s="15">
        <f t="shared" si="80"/>
        <v>6.8055555555555554</v>
      </c>
      <c r="H550" s="31">
        <f>F550</f>
        <v>6.8055555555555554</v>
      </c>
      <c r="I550" s="32">
        <f t="shared" si="81"/>
        <v>55636598.186728396</v>
      </c>
      <c r="J550" s="35">
        <f>O550</f>
        <v>970.62046045524824</v>
      </c>
      <c r="K550" s="36">
        <f>1550*E550</f>
        <v>-43.055555555555401</v>
      </c>
      <c r="L550" s="36">
        <f t="shared" si="87"/>
        <v>182.46600000000004</v>
      </c>
      <c r="M550" s="36">
        <f xml:space="preserve"> 0.5 * 1.225 * 0.36 * 2.14 * (F550)</f>
        <v>3.2113375</v>
      </c>
      <c r="N550" s="39">
        <f t="shared" si="82"/>
        <v>142.62178194444465</v>
      </c>
      <c r="O550" s="39">
        <f>N550*F550</f>
        <v>970.62046045524824</v>
      </c>
      <c r="P550" s="39">
        <f xml:space="preserve"> P549+ MAX(J549, 0)</f>
        <v>1278081.8059487958</v>
      </c>
      <c r="Q550" s="40">
        <f xml:space="preserve"> Q549 + MAX(-J549, 0)</f>
        <v>685272.05644119659</v>
      </c>
      <c r="R550" s="40">
        <f t="shared" si="83"/>
        <v>0</v>
      </c>
      <c r="S550" s="40">
        <f t="shared" si="84"/>
        <v>0</v>
      </c>
      <c r="T550" s="40">
        <f t="shared" si="88"/>
        <v>411163.23386471765</v>
      </c>
      <c r="U550" s="35">
        <f t="shared" si="85"/>
        <v>0</v>
      </c>
      <c r="V550" s="35">
        <f t="shared" si="86"/>
        <v>0</v>
      </c>
      <c r="W550" s="35">
        <f t="shared" si="89"/>
        <v>23</v>
      </c>
    </row>
    <row r="551" spans="1:23" x14ac:dyDescent="0.35">
      <c r="A551" s="3" t="s">
        <v>12</v>
      </c>
      <c r="B551" s="3">
        <v>543</v>
      </c>
      <c r="C551" s="3">
        <v>543</v>
      </c>
      <c r="D551" s="10">
        <v>24.3</v>
      </c>
      <c r="E551" s="15">
        <f>($D552-$D550)/2/3.6</f>
        <v>-0.12499999999999981</v>
      </c>
      <c r="F551" s="15">
        <f t="shared" si="80"/>
        <v>6.75</v>
      </c>
      <c r="H551" s="31">
        <f>F551</f>
        <v>6.75</v>
      </c>
      <c r="I551" s="32">
        <f t="shared" si="81"/>
        <v>54731953.125</v>
      </c>
      <c r="J551" s="35">
        <f>O551</f>
        <v>-54.66742312499764</v>
      </c>
      <c r="K551" s="36">
        <f>1550*E551</f>
        <v>-193.74999999999969</v>
      </c>
      <c r="L551" s="36">
        <f t="shared" si="87"/>
        <v>182.46600000000004</v>
      </c>
      <c r="M551" s="36">
        <f xml:space="preserve"> 0.5 * 1.225 * 0.36 * 2.14 * (F551)</f>
        <v>3.1851225000000003</v>
      </c>
      <c r="N551" s="39">
        <f t="shared" si="82"/>
        <v>-8.0988774999996505</v>
      </c>
      <c r="O551" s="39">
        <f>N551*F551</f>
        <v>-54.66742312499764</v>
      </c>
      <c r="P551" s="39">
        <f xml:space="preserve"> P550+ MAX(J550, 0)</f>
        <v>1279052.4264092511</v>
      </c>
      <c r="Q551" s="40">
        <f xml:space="preserve"> Q550 + MAX(-J550, 0)</f>
        <v>685272.05644119659</v>
      </c>
      <c r="R551" s="40">
        <f t="shared" si="83"/>
        <v>54.66742312499764</v>
      </c>
      <c r="S551" s="40">
        <f t="shared" si="84"/>
        <v>32.800453874998581</v>
      </c>
      <c r="T551" s="40">
        <f t="shared" si="88"/>
        <v>411163.23386471765</v>
      </c>
      <c r="U551" s="35">
        <f t="shared" si="85"/>
        <v>54.66742312499764</v>
      </c>
      <c r="V551" s="35">
        <f t="shared" si="86"/>
        <v>1</v>
      </c>
      <c r="W551" s="35">
        <f t="shared" si="89"/>
        <v>24</v>
      </c>
    </row>
    <row r="552" spans="1:23" x14ac:dyDescent="0.35">
      <c r="A552" s="3" t="s">
        <v>12</v>
      </c>
      <c r="B552" s="3">
        <v>544</v>
      </c>
      <c r="C552" s="3">
        <v>544</v>
      </c>
      <c r="D552" s="10">
        <v>23.6</v>
      </c>
      <c r="E552" s="15">
        <f>($D553-$D551)/2/3.6</f>
        <v>-0.27777777777777779</v>
      </c>
      <c r="F552" s="15">
        <f t="shared" si="80"/>
        <v>6.5555555555555554</v>
      </c>
      <c r="H552" s="31">
        <f>F552</f>
        <v>6.5555555555555554</v>
      </c>
      <c r="I552" s="32">
        <f t="shared" si="81"/>
        <v>51624089.506172843</v>
      </c>
      <c r="J552" s="35">
        <f>O552</f>
        <v>-1606.0861053086421</v>
      </c>
      <c r="K552" s="36">
        <f>1550*E552</f>
        <v>-430.5555555555556</v>
      </c>
      <c r="L552" s="36">
        <f t="shared" si="87"/>
        <v>182.46600000000004</v>
      </c>
      <c r="M552" s="36">
        <f xml:space="preserve"> 0.5 * 1.225 * 0.36 * 2.14 * (F552)</f>
        <v>3.0933700000000002</v>
      </c>
      <c r="N552" s="39">
        <f t="shared" si="82"/>
        <v>-244.99618555555557</v>
      </c>
      <c r="O552" s="39">
        <f>N552*F552</f>
        <v>-1606.0861053086421</v>
      </c>
      <c r="P552" s="39">
        <f xml:space="preserve"> P551+ MAX(J551, 0)</f>
        <v>1279052.4264092511</v>
      </c>
      <c r="Q552" s="40">
        <f xml:space="preserve"> Q551 + MAX(-J551, 0)</f>
        <v>685326.7238643216</v>
      </c>
      <c r="R552" s="40">
        <f t="shared" si="83"/>
        <v>1606.0861053086421</v>
      </c>
      <c r="S552" s="40">
        <f t="shared" si="84"/>
        <v>963.65166318518527</v>
      </c>
      <c r="T552" s="40">
        <f t="shared" si="88"/>
        <v>411196.03431859263</v>
      </c>
      <c r="U552" s="35">
        <f t="shared" si="85"/>
        <v>1606.0861053086421</v>
      </c>
      <c r="V552" s="35">
        <f t="shared" si="86"/>
        <v>1</v>
      </c>
      <c r="W552" s="35">
        <f t="shared" si="89"/>
        <v>24</v>
      </c>
    </row>
    <row r="553" spans="1:23" x14ac:dyDescent="0.35">
      <c r="A553" s="3" t="s">
        <v>12</v>
      </c>
      <c r="B553" s="3">
        <v>545</v>
      </c>
      <c r="C553" s="3">
        <v>545</v>
      </c>
      <c r="D553" s="10">
        <v>22.3</v>
      </c>
      <c r="E553" s="15">
        <f>($D554-$D552)/2/3.6</f>
        <v>-0.4861111111111111</v>
      </c>
      <c r="F553" s="15">
        <f t="shared" si="80"/>
        <v>6.1944444444444446</v>
      </c>
      <c r="H553" s="31">
        <f>F553</f>
        <v>6.1944444444444446</v>
      </c>
      <c r="I553" s="32">
        <f t="shared" si="81"/>
        <v>46093334.297839507</v>
      </c>
      <c r="J553" s="35">
        <f>O553</f>
        <v>-3518.9601302237652</v>
      </c>
      <c r="K553" s="36">
        <f>1550*E553</f>
        <v>-753.47222222222217</v>
      </c>
      <c r="L553" s="36">
        <f t="shared" si="87"/>
        <v>182.46600000000004</v>
      </c>
      <c r="M553" s="36">
        <f xml:space="preserve"> 0.5 * 1.225 * 0.36 * 2.14 * (F553)</f>
        <v>2.9229725000000002</v>
      </c>
      <c r="N553" s="39">
        <f t="shared" si="82"/>
        <v>-568.08324972222215</v>
      </c>
      <c r="O553" s="39">
        <f>N553*F553</f>
        <v>-3518.9601302237652</v>
      </c>
      <c r="P553" s="39">
        <f xml:space="preserve"> P552+ MAX(J552, 0)</f>
        <v>1279052.4264092511</v>
      </c>
      <c r="Q553" s="40">
        <f xml:space="preserve"> Q552 + MAX(-J552, 0)</f>
        <v>686932.80996963021</v>
      </c>
      <c r="R553" s="40">
        <f t="shared" si="83"/>
        <v>3518.9601302237652</v>
      </c>
      <c r="S553" s="40">
        <f t="shared" si="84"/>
        <v>2111.3760781342589</v>
      </c>
      <c r="T553" s="40">
        <f t="shared" si="88"/>
        <v>412159.68598177785</v>
      </c>
      <c r="U553" s="35">
        <f t="shared" si="85"/>
        <v>3518.9601302237652</v>
      </c>
      <c r="V553" s="35">
        <f t="shared" si="86"/>
        <v>1</v>
      </c>
      <c r="W553" s="35">
        <f t="shared" si="89"/>
        <v>24</v>
      </c>
    </row>
    <row r="554" spans="1:23" x14ac:dyDescent="0.35">
      <c r="A554" s="3" t="s">
        <v>12</v>
      </c>
      <c r="B554" s="3">
        <v>546</v>
      </c>
      <c r="C554" s="3">
        <v>546</v>
      </c>
      <c r="D554" s="10">
        <v>20.100000000000001</v>
      </c>
      <c r="E554" s="15">
        <f>($D555-$D553)/2/3.6</f>
        <v>-0.5277777777777779</v>
      </c>
      <c r="F554" s="15">
        <f t="shared" si="80"/>
        <v>5.5833333333333339</v>
      </c>
      <c r="H554" s="31">
        <f>F554</f>
        <v>5.5833333333333339</v>
      </c>
      <c r="I554" s="32">
        <f t="shared" si="81"/>
        <v>37447300.347222231</v>
      </c>
      <c r="J554" s="35">
        <f>O554</f>
        <v>-3533.9984599768532</v>
      </c>
      <c r="K554" s="36">
        <f>1550*E554</f>
        <v>-818.05555555555577</v>
      </c>
      <c r="L554" s="36">
        <f t="shared" si="87"/>
        <v>182.46600000000004</v>
      </c>
      <c r="M554" s="36">
        <f xml:space="preserve"> 0.5 * 1.225 * 0.36 * 2.14 * (F554)</f>
        <v>2.6346075000000004</v>
      </c>
      <c r="N554" s="39">
        <f t="shared" si="82"/>
        <v>-632.95494805555575</v>
      </c>
      <c r="O554" s="39">
        <f>N554*F554</f>
        <v>-3533.9984599768532</v>
      </c>
      <c r="P554" s="39">
        <f xml:space="preserve"> P553+ MAX(J553, 0)</f>
        <v>1279052.4264092511</v>
      </c>
      <c r="Q554" s="40">
        <f xml:space="preserve"> Q553 + MAX(-J553, 0)</f>
        <v>690451.77009985398</v>
      </c>
      <c r="R554" s="40">
        <f t="shared" si="83"/>
        <v>3533.9984599768532</v>
      </c>
      <c r="S554" s="40">
        <f t="shared" si="84"/>
        <v>2120.3990759861117</v>
      </c>
      <c r="T554" s="40">
        <f t="shared" si="88"/>
        <v>414271.06205991213</v>
      </c>
      <c r="U554" s="35">
        <f t="shared" si="85"/>
        <v>3533.9984599768532</v>
      </c>
      <c r="V554" s="35">
        <f t="shared" si="86"/>
        <v>1</v>
      </c>
      <c r="W554" s="35">
        <f t="shared" si="89"/>
        <v>24</v>
      </c>
    </row>
    <row r="555" spans="1:23" x14ac:dyDescent="0.35">
      <c r="A555" s="3" t="s">
        <v>12</v>
      </c>
      <c r="B555" s="3">
        <v>547</v>
      </c>
      <c r="C555" s="3">
        <v>547</v>
      </c>
      <c r="D555" s="10">
        <v>18.5</v>
      </c>
      <c r="E555" s="15">
        <f>($D556-$D554)/2/3.6</f>
        <v>-0.40277777777777807</v>
      </c>
      <c r="F555" s="15">
        <f t="shared" si="80"/>
        <v>5.1388888888888884</v>
      </c>
      <c r="H555" s="31">
        <f>F555</f>
        <v>5.1388888888888884</v>
      </c>
      <c r="I555" s="32">
        <f t="shared" si="81"/>
        <v>31722825.038580243</v>
      </c>
      <c r="J555" s="35">
        <f>O555</f>
        <v>-2258.1031552854956</v>
      </c>
      <c r="K555" s="36">
        <f>1550*E555</f>
        <v>-624.305555555556</v>
      </c>
      <c r="L555" s="36">
        <f t="shared" si="87"/>
        <v>182.46600000000004</v>
      </c>
      <c r="M555" s="36">
        <f xml:space="preserve"> 0.5 * 1.225 * 0.36 * 2.14 * (F555)</f>
        <v>2.4248874999999996</v>
      </c>
      <c r="N555" s="39">
        <f t="shared" si="82"/>
        <v>-439.41466805555598</v>
      </c>
      <c r="O555" s="39">
        <f>N555*F555</f>
        <v>-2258.1031552854956</v>
      </c>
      <c r="P555" s="39">
        <f xml:space="preserve"> P554+ MAX(J554, 0)</f>
        <v>1279052.4264092511</v>
      </c>
      <c r="Q555" s="40">
        <f xml:space="preserve"> Q554 + MAX(-J554, 0)</f>
        <v>693985.76855983085</v>
      </c>
      <c r="R555" s="40">
        <f t="shared" si="83"/>
        <v>2258.1031552854956</v>
      </c>
      <c r="S555" s="40">
        <f t="shared" si="84"/>
        <v>1354.8618931712974</v>
      </c>
      <c r="T555" s="40">
        <f t="shared" si="88"/>
        <v>416391.46113589825</v>
      </c>
      <c r="U555" s="35">
        <f t="shared" si="85"/>
        <v>2258.1031552854956</v>
      </c>
      <c r="V555" s="35">
        <f t="shared" si="86"/>
        <v>1</v>
      </c>
      <c r="W555" s="35">
        <f t="shared" si="89"/>
        <v>24</v>
      </c>
    </row>
    <row r="556" spans="1:23" x14ac:dyDescent="0.35">
      <c r="A556" s="3" t="s">
        <v>12</v>
      </c>
      <c r="B556" s="3">
        <v>548</v>
      </c>
      <c r="C556" s="3">
        <v>548</v>
      </c>
      <c r="D556" s="10">
        <v>17.2</v>
      </c>
      <c r="E556" s="15">
        <f>($D557-$D555)/2/3.6</f>
        <v>-0.30555555555555547</v>
      </c>
      <c r="F556" s="15">
        <f t="shared" si="80"/>
        <v>4.7777777777777777</v>
      </c>
      <c r="H556" s="31">
        <f>F556</f>
        <v>4.7777777777777777</v>
      </c>
      <c r="I556" s="32">
        <f t="shared" si="81"/>
        <v>27421126.543209877</v>
      </c>
      <c r="J556" s="35">
        <f>O556</f>
        <v>-1380.2551897530859</v>
      </c>
      <c r="K556" s="36">
        <f>1550*E556</f>
        <v>-473.61111111111097</v>
      </c>
      <c r="L556" s="36">
        <f t="shared" si="87"/>
        <v>182.46600000000004</v>
      </c>
      <c r="M556" s="36">
        <f xml:space="preserve"> 0.5 * 1.225 * 0.36 * 2.14 * (F556)</f>
        <v>2.2544900000000001</v>
      </c>
      <c r="N556" s="39">
        <f t="shared" si="82"/>
        <v>-288.89062111111099</v>
      </c>
      <c r="O556" s="39">
        <f>N556*F556</f>
        <v>-1380.2551897530859</v>
      </c>
      <c r="P556" s="39">
        <f xml:space="preserve"> P555+ MAX(J555, 0)</f>
        <v>1279052.4264092511</v>
      </c>
      <c r="Q556" s="40">
        <f xml:space="preserve"> Q555 + MAX(-J555, 0)</f>
        <v>696243.87171511631</v>
      </c>
      <c r="R556" s="40">
        <f t="shared" si="83"/>
        <v>1380.2551897530859</v>
      </c>
      <c r="S556" s="40">
        <f t="shared" si="84"/>
        <v>828.15311385185157</v>
      </c>
      <c r="T556" s="40">
        <f t="shared" si="88"/>
        <v>417746.32302906952</v>
      </c>
      <c r="U556" s="35">
        <f t="shared" si="85"/>
        <v>1380.2551897530859</v>
      </c>
      <c r="V556" s="35">
        <f t="shared" si="86"/>
        <v>1</v>
      </c>
      <c r="W556" s="35">
        <f t="shared" si="89"/>
        <v>24</v>
      </c>
    </row>
    <row r="557" spans="1:23" x14ac:dyDescent="0.35">
      <c r="A557" s="3" t="s">
        <v>12</v>
      </c>
      <c r="B557" s="3">
        <v>549</v>
      </c>
      <c r="C557" s="3">
        <v>549</v>
      </c>
      <c r="D557" s="10">
        <v>16.3</v>
      </c>
      <c r="E557" s="15">
        <f>($D558-$D556)/2/3.6</f>
        <v>-0.24999999999999983</v>
      </c>
      <c r="F557" s="15">
        <f t="shared" si="80"/>
        <v>4.5277777777777777</v>
      </c>
      <c r="H557" s="31">
        <f>F557</f>
        <v>4.5277777777777777</v>
      </c>
      <c r="I557" s="32">
        <f t="shared" si="81"/>
        <v>24626551.890432101</v>
      </c>
      <c r="J557" s="35">
        <f>O557</f>
        <v>-918.67468979166517</v>
      </c>
      <c r="K557" s="36">
        <f>1550*E557</f>
        <v>-387.49999999999972</v>
      </c>
      <c r="L557" s="36">
        <f t="shared" si="87"/>
        <v>182.46600000000004</v>
      </c>
      <c r="M557" s="36">
        <f xml:space="preserve"> 0.5 * 1.225 * 0.36 * 2.14 * (F557)</f>
        <v>2.1365224999999999</v>
      </c>
      <c r="N557" s="39">
        <f t="shared" si="82"/>
        <v>-202.89747749999967</v>
      </c>
      <c r="O557" s="39">
        <f>N557*F557</f>
        <v>-918.67468979166517</v>
      </c>
      <c r="P557" s="39">
        <f xml:space="preserve"> P556+ MAX(J556, 0)</f>
        <v>1279052.4264092511</v>
      </c>
      <c r="Q557" s="40">
        <f xml:space="preserve"> Q556 + MAX(-J556, 0)</f>
        <v>697624.12690486945</v>
      </c>
      <c r="R557" s="40">
        <f t="shared" si="83"/>
        <v>918.67468979166517</v>
      </c>
      <c r="S557" s="40">
        <f t="shared" si="84"/>
        <v>551.2048138749991</v>
      </c>
      <c r="T557" s="40">
        <f t="shared" si="88"/>
        <v>418574.47614292137</v>
      </c>
      <c r="U557" s="35">
        <f t="shared" si="85"/>
        <v>918.67468979166517</v>
      </c>
      <c r="V557" s="35">
        <f t="shared" si="86"/>
        <v>1</v>
      </c>
      <c r="W557" s="35">
        <f t="shared" si="89"/>
        <v>24</v>
      </c>
    </row>
    <row r="558" spans="1:23" x14ac:dyDescent="0.35">
      <c r="A558" s="3" t="s">
        <v>12</v>
      </c>
      <c r="B558" s="3">
        <v>550</v>
      </c>
      <c r="C558" s="3">
        <v>550</v>
      </c>
      <c r="D558" s="10">
        <v>15.4</v>
      </c>
      <c r="E558" s="15">
        <f>($D559-$D557)/2/3.6</f>
        <v>-0.2222222222222224</v>
      </c>
      <c r="F558" s="15">
        <f t="shared" si="80"/>
        <v>4.2777777777777777</v>
      </c>
      <c r="H558" s="31">
        <f>F558</f>
        <v>4.2777777777777777</v>
      </c>
      <c r="I558" s="32">
        <f t="shared" si="81"/>
        <v>21982133.487654321</v>
      </c>
      <c r="J558" s="35">
        <f>O558</f>
        <v>-684.27286040123568</v>
      </c>
      <c r="K558" s="36">
        <f>1550*E558</f>
        <v>-344.44444444444474</v>
      </c>
      <c r="L558" s="36">
        <f t="shared" si="87"/>
        <v>182.46600000000004</v>
      </c>
      <c r="M558" s="36">
        <f xml:space="preserve"> 0.5 * 1.225 * 0.36 * 2.14 * (F558)</f>
        <v>2.0185550000000001</v>
      </c>
      <c r="N558" s="39">
        <f t="shared" si="82"/>
        <v>-159.95988944444471</v>
      </c>
      <c r="O558" s="39">
        <f>N558*F558</f>
        <v>-684.27286040123568</v>
      </c>
      <c r="P558" s="39">
        <f xml:space="preserve"> P557+ MAX(J557, 0)</f>
        <v>1279052.4264092511</v>
      </c>
      <c r="Q558" s="40">
        <f xml:space="preserve"> Q557 + MAX(-J557, 0)</f>
        <v>698542.80159466108</v>
      </c>
      <c r="R558" s="40">
        <f t="shared" si="83"/>
        <v>684.27286040123568</v>
      </c>
      <c r="S558" s="40">
        <f t="shared" si="84"/>
        <v>410.56371624074137</v>
      </c>
      <c r="T558" s="40">
        <f t="shared" si="88"/>
        <v>419125.68095679639</v>
      </c>
      <c r="U558" s="35">
        <f t="shared" si="85"/>
        <v>684.27286040123568</v>
      </c>
      <c r="V558" s="35">
        <f t="shared" si="86"/>
        <v>1</v>
      </c>
      <c r="W558" s="35">
        <f t="shared" si="89"/>
        <v>24</v>
      </c>
    </row>
    <row r="559" spans="1:23" x14ac:dyDescent="0.35">
      <c r="A559" s="3" t="s">
        <v>12</v>
      </c>
      <c r="B559" s="3">
        <v>551</v>
      </c>
      <c r="C559" s="3">
        <v>551</v>
      </c>
      <c r="D559" s="10">
        <v>14.7</v>
      </c>
      <c r="E559" s="15">
        <f>($D560-$D558)/2/3.6</f>
        <v>-0.15277777777777773</v>
      </c>
      <c r="F559" s="15">
        <f t="shared" si="80"/>
        <v>4.083333333333333</v>
      </c>
      <c r="H559" s="31">
        <f>F559</f>
        <v>4.083333333333333</v>
      </c>
      <c r="I559" s="32">
        <f t="shared" si="81"/>
        <v>20029175.34722222</v>
      </c>
      <c r="J559" s="35">
        <f>O559</f>
        <v>-214.01874164351807</v>
      </c>
      <c r="K559" s="36">
        <f>1550*E559</f>
        <v>-236.80555555555549</v>
      </c>
      <c r="L559" s="36">
        <f t="shared" si="87"/>
        <v>182.46600000000004</v>
      </c>
      <c r="M559" s="36">
        <f xml:space="preserve"> 0.5 * 1.225 * 0.36 * 2.14 * (F559)</f>
        <v>1.9268025</v>
      </c>
      <c r="N559" s="39">
        <f t="shared" si="82"/>
        <v>-52.412753055555449</v>
      </c>
      <c r="O559" s="39">
        <f>N559*F559</f>
        <v>-214.01874164351807</v>
      </c>
      <c r="P559" s="39">
        <f xml:space="preserve"> P558+ MAX(J558, 0)</f>
        <v>1279052.4264092511</v>
      </c>
      <c r="Q559" s="40">
        <f xml:space="preserve"> Q558 + MAX(-J558, 0)</f>
        <v>699227.07445506228</v>
      </c>
      <c r="R559" s="40">
        <f t="shared" si="83"/>
        <v>214.01874164351807</v>
      </c>
      <c r="S559" s="40">
        <f t="shared" si="84"/>
        <v>128.41124498611083</v>
      </c>
      <c r="T559" s="40">
        <f t="shared" si="88"/>
        <v>419536.24467303714</v>
      </c>
      <c r="U559" s="35">
        <f t="shared" si="85"/>
        <v>214.01874164351807</v>
      </c>
      <c r="V559" s="35">
        <f t="shared" si="86"/>
        <v>1</v>
      </c>
      <c r="W559" s="35">
        <f t="shared" si="89"/>
        <v>24</v>
      </c>
    </row>
    <row r="560" spans="1:23" x14ac:dyDescent="0.35">
      <c r="A560" s="3" t="s">
        <v>12</v>
      </c>
      <c r="B560" s="3">
        <v>552</v>
      </c>
      <c r="C560" s="3">
        <v>552</v>
      </c>
      <c r="D560" s="10">
        <v>14.3</v>
      </c>
      <c r="E560" s="15">
        <f>($D561-$D559)/2/3.6</f>
        <v>-0.1388888888888889</v>
      </c>
      <c r="F560" s="15">
        <f t="shared" si="80"/>
        <v>3.9722222222222223</v>
      </c>
      <c r="H560" s="31">
        <f>F560</f>
        <v>3.9722222222222223</v>
      </c>
      <c r="I560" s="32">
        <f t="shared" si="81"/>
        <v>18953982.445987653</v>
      </c>
      <c r="J560" s="35">
        <f>O560</f>
        <v>-122.8902487422839</v>
      </c>
      <c r="K560" s="36">
        <f>1550*E560</f>
        <v>-215.2777777777778</v>
      </c>
      <c r="L560" s="36">
        <f t="shared" si="87"/>
        <v>182.46600000000004</v>
      </c>
      <c r="M560" s="36">
        <f xml:space="preserve"> 0.5 * 1.225 * 0.36 * 2.14 * (F560)</f>
        <v>1.8743725</v>
      </c>
      <c r="N560" s="39">
        <f t="shared" si="82"/>
        <v>-30.937405277777764</v>
      </c>
      <c r="O560" s="39">
        <f>N560*F560</f>
        <v>-122.8902487422839</v>
      </c>
      <c r="P560" s="39">
        <f xml:space="preserve"> P559+ MAX(J559, 0)</f>
        <v>1279052.4264092511</v>
      </c>
      <c r="Q560" s="40">
        <f xml:space="preserve"> Q559 + MAX(-J559, 0)</f>
        <v>699441.0931967058</v>
      </c>
      <c r="R560" s="40">
        <f t="shared" si="83"/>
        <v>122.8902487422839</v>
      </c>
      <c r="S560" s="40">
        <f t="shared" si="84"/>
        <v>73.734149245370332</v>
      </c>
      <c r="T560" s="40">
        <f t="shared" si="88"/>
        <v>419664.65591802326</v>
      </c>
      <c r="U560" s="35">
        <f t="shared" si="85"/>
        <v>122.8902487422839</v>
      </c>
      <c r="V560" s="35">
        <f t="shared" si="86"/>
        <v>1</v>
      </c>
      <c r="W560" s="35">
        <f t="shared" si="89"/>
        <v>24</v>
      </c>
    </row>
    <row r="561" spans="1:23" x14ac:dyDescent="0.35">
      <c r="A561" s="3" t="s">
        <v>12</v>
      </c>
      <c r="B561" s="3">
        <v>553</v>
      </c>
      <c r="C561" s="3">
        <v>553</v>
      </c>
      <c r="D561" s="10">
        <v>13.7</v>
      </c>
      <c r="E561" s="15">
        <f>($D562-$D560)/2/3.6</f>
        <v>-0.1388888888888889</v>
      </c>
      <c r="F561" s="15">
        <f t="shared" si="80"/>
        <v>3.8055555555555554</v>
      </c>
      <c r="H561" s="31">
        <f>F561</f>
        <v>3.8055555555555554</v>
      </c>
      <c r="I561" s="32">
        <f t="shared" si="81"/>
        <v>17396806.520061724</v>
      </c>
      <c r="J561" s="35">
        <f>O561</f>
        <v>-118.0333024459876</v>
      </c>
      <c r="K561" s="36">
        <f>1550*E561</f>
        <v>-215.2777777777778</v>
      </c>
      <c r="L561" s="36">
        <f t="shared" si="87"/>
        <v>182.46600000000004</v>
      </c>
      <c r="M561" s="36">
        <f xml:space="preserve"> 0.5 * 1.225 * 0.36 * 2.14 * (F561)</f>
        <v>1.7957274999999999</v>
      </c>
      <c r="N561" s="39">
        <f t="shared" si="82"/>
        <v>-31.016050277777765</v>
      </c>
      <c r="O561" s="39">
        <f>N561*F561</f>
        <v>-118.0333024459876</v>
      </c>
      <c r="P561" s="39">
        <f xml:space="preserve"> P560+ MAX(J560, 0)</f>
        <v>1279052.4264092511</v>
      </c>
      <c r="Q561" s="40">
        <f xml:space="preserve"> Q560 + MAX(-J560, 0)</f>
        <v>699563.9834454481</v>
      </c>
      <c r="R561" s="40">
        <f t="shared" si="83"/>
        <v>118.0333024459876</v>
      </c>
      <c r="S561" s="40">
        <f t="shared" si="84"/>
        <v>70.819981467592555</v>
      </c>
      <c r="T561" s="40">
        <f t="shared" si="88"/>
        <v>419738.39006726863</v>
      </c>
      <c r="U561" s="35">
        <f t="shared" si="85"/>
        <v>118.0333024459876</v>
      </c>
      <c r="V561" s="35">
        <f t="shared" si="86"/>
        <v>1</v>
      </c>
      <c r="W561" s="35">
        <f t="shared" si="89"/>
        <v>24</v>
      </c>
    </row>
    <row r="562" spans="1:23" x14ac:dyDescent="0.35">
      <c r="A562" s="3" t="s">
        <v>12</v>
      </c>
      <c r="B562" s="3">
        <v>554</v>
      </c>
      <c r="C562" s="3">
        <v>554</v>
      </c>
      <c r="D562" s="10">
        <v>13.3</v>
      </c>
      <c r="E562" s="15">
        <f>($D563-$D561)/2/3.6</f>
        <v>-8.3333333333333287E-2</v>
      </c>
      <c r="F562" s="15">
        <f t="shared" si="80"/>
        <v>3.6944444444444446</v>
      </c>
      <c r="H562" s="31">
        <f>F562</f>
        <v>3.6944444444444446</v>
      </c>
      <c r="I562" s="32">
        <f t="shared" si="81"/>
        <v>16395764.853395065</v>
      </c>
      <c r="J562" s="35">
        <f>O562</f>
        <v>203.35194168981519</v>
      </c>
      <c r="K562" s="36">
        <f>1550*E562</f>
        <v>-129.1666666666666</v>
      </c>
      <c r="L562" s="36">
        <f t="shared" si="87"/>
        <v>182.46600000000004</v>
      </c>
      <c r="M562" s="36">
        <f xml:space="preserve"> 0.5 * 1.225 * 0.36 * 2.14 * (F562)</f>
        <v>1.7432975000000002</v>
      </c>
      <c r="N562" s="39">
        <f t="shared" si="82"/>
        <v>55.042630833333433</v>
      </c>
      <c r="O562" s="39">
        <f>N562*F562</f>
        <v>203.35194168981519</v>
      </c>
      <c r="P562" s="39">
        <f xml:space="preserve"> P561+ MAX(J561, 0)</f>
        <v>1279052.4264092511</v>
      </c>
      <c r="Q562" s="40">
        <f xml:space="preserve"> Q561 + MAX(-J561, 0)</f>
        <v>699682.01674789411</v>
      </c>
      <c r="R562" s="40">
        <f t="shared" si="83"/>
        <v>0</v>
      </c>
      <c r="S562" s="40">
        <f t="shared" si="84"/>
        <v>0</v>
      </c>
      <c r="T562" s="40">
        <f t="shared" si="88"/>
        <v>419809.21004873625</v>
      </c>
      <c r="U562" s="35">
        <f t="shared" si="85"/>
        <v>0</v>
      </c>
      <c r="V562" s="35">
        <f t="shared" si="86"/>
        <v>0</v>
      </c>
      <c r="W562" s="35">
        <f t="shared" si="89"/>
        <v>24</v>
      </c>
    </row>
    <row r="563" spans="1:23" x14ac:dyDescent="0.35">
      <c r="A563" s="3" t="s">
        <v>12</v>
      </c>
      <c r="B563" s="3">
        <v>555</v>
      </c>
      <c r="C563" s="3">
        <v>555</v>
      </c>
      <c r="D563" s="10">
        <v>13.1</v>
      </c>
      <c r="E563" s="15">
        <f>($D564-$D562)/2/3.6</f>
        <v>-2.7777777777777925E-2</v>
      </c>
      <c r="F563" s="15">
        <f t="shared" si="80"/>
        <v>3.6388888888888888</v>
      </c>
      <c r="H563" s="31">
        <f>F563</f>
        <v>3.6388888888888888</v>
      </c>
      <c r="I563" s="32">
        <f t="shared" si="81"/>
        <v>15906366.70524691</v>
      </c>
      <c r="J563" s="35">
        <f>O563</f>
        <v>513.54738971450547</v>
      </c>
      <c r="K563" s="36">
        <f>1550*E563</f>
        <v>-43.055555555555785</v>
      </c>
      <c r="L563" s="36">
        <f t="shared" si="87"/>
        <v>182.46600000000004</v>
      </c>
      <c r="M563" s="36">
        <f xml:space="preserve"> 0.5 * 1.225 * 0.36 * 2.14 * (F563)</f>
        <v>1.7170825000000001</v>
      </c>
      <c r="N563" s="39">
        <f t="shared" si="82"/>
        <v>141.12752694444424</v>
      </c>
      <c r="O563" s="39">
        <f>N563*F563</f>
        <v>513.54738971450547</v>
      </c>
      <c r="P563" s="39">
        <f xml:space="preserve"> P562+ MAX(J562, 0)</f>
        <v>1279255.7783509409</v>
      </c>
      <c r="Q563" s="40">
        <f xml:space="preserve"> Q562 + MAX(-J562, 0)</f>
        <v>699682.01674789411</v>
      </c>
      <c r="R563" s="40">
        <f t="shared" si="83"/>
        <v>0</v>
      </c>
      <c r="S563" s="40">
        <f t="shared" si="84"/>
        <v>0</v>
      </c>
      <c r="T563" s="40">
        <f t="shared" si="88"/>
        <v>419809.21004873625</v>
      </c>
      <c r="U563" s="35">
        <f t="shared" si="85"/>
        <v>0</v>
      </c>
      <c r="V563" s="35">
        <f t="shared" si="86"/>
        <v>0</v>
      </c>
      <c r="W563" s="35">
        <f t="shared" si="89"/>
        <v>24</v>
      </c>
    </row>
    <row r="564" spans="1:23" x14ac:dyDescent="0.35">
      <c r="A564" s="3" t="s">
        <v>12</v>
      </c>
      <c r="B564" s="3">
        <v>556</v>
      </c>
      <c r="C564" s="3">
        <v>556</v>
      </c>
      <c r="D564" s="10">
        <v>13.1</v>
      </c>
      <c r="E564" s="15">
        <f>($D565-$D563)/2/3.6</f>
        <v>2.7777777777777925E-2</v>
      </c>
      <c r="F564" s="15">
        <f t="shared" si="80"/>
        <v>3.6388888888888888</v>
      </c>
      <c r="H564" s="31">
        <f>F564</f>
        <v>3.6388888888888888</v>
      </c>
      <c r="I564" s="32">
        <f t="shared" si="81"/>
        <v>15906366.70524691</v>
      </c>
      <c r="J564" s="35">
        <f>O564</f>
        <v>826.89615514660591</v>
      </c>
      <c r="K564" s="36">
        <f>1550*E564</f>
        <v>43.055555555555785</v>
      </c>
      <c r="L564" s="36">
        <f t="shared" si="87"/>
        <v>182.46600000000004</v>
      </c>
      <c r="M564" s="36">
        <f xml:space="preserve"> 0.5 * 1.225 * 0.36 * 2.14 * (F564)</f>
        <v>1.7170825000000001</v>
      </c>
      <c r="N564" s="39">
        <f t="shared" si="82"/>
        <v>227.23863805555584</v>
      </c>
      <c r="O564" s="39">
        <f>N564*F564</f>
        <v>826.89615514660591</v>
      </c>
      <c r="P564" s="39">
        <f xml:space="preserve"> P563+ MAX(J563, 0)</f>
        <v>1279769.3257406554</v>
      </c>
      <c r="Q564" s="40">
        <f xml:space="preserve"> Q563 + MAX(-J563, 0)</f>
        <v>699682.01674789411</v>
      </c>
      <c r="R564" s="40">
        <f t="shared" si="83"/>
        <v>0</v>
      </c>
      <c r="S564" s="40">
        <f t="shared" si="84"/>
        <v>0</v>
      </c>
      <c r="T564" s="40">
        <f t="shared" si="88"/>
        <v>419809.21004873625</v>
      </c>
      <c r="U564" s="35">
        <f t="shared" si="85"/>
        <v>0</v>
      </c>
      <c r="V564" s="35">
        <f t="shared" si="86"/>
        <v>0</v>
      </c>
      <c r="W564" s="35">
        <f t="shared" si="89"/>
        <v>24</v>
      </c>
    </row>
    <row r="565" spans="1:23" x14ac:dyDescent="0.35">
      <c r="A565" s="3" t="s">
        <v>12</v>
      </c>
      <c r="B565" s="3">
        <v>557</v>
      </c>
      <c r="C565" s="3">
        <v>557</v>
      </c>
      <c r="D565" s="10">
        <v>13.3</v>
      </c>
      <c r="E565" s="15">
        <f>($D566-$D564)/2/3.6</f>
        <v>9.7222222222222363E-2</v>
      </c>
      <c r="F565" s="15">
        <f t="shared" si="80"/>
        <v>3.6944444444444446</v>
      </c>
      <c r="H565" s="31">
        <f>F565</f>
        <v>3.6944444444444446</v>
      </c>
      <c r="I565" s="32">
        <f t="shared" si="81"/>
        <v>16395764.853395065</v>
      </c>
      <c r="J565" s="35">
        <f>O565</f>
        <v>1237.2832688503095</v>
      </c>
      <c r="K565" s="36">
        <f>1550*E565</f>
        <v>150.69444444444466</v>
      </c>
      <c r="L565" s="36">
        <f t="shared" si="87"/>
        <v>182.46600000000004</v>
      </c>
      <c r="M565" s="36">
        <f xml:space="preserve"> 0.5 * 1.225 * 0.36 * 2.14 * (F565)</f>
        <v>1.7432975000000002</v>
      </c>
      <c r="N565" s="39">
        <f t="shared" si="82"/>
        <v>334.90374194444468</v>
      </c>
      <c r="O565" s="39">
        <f>N565*F565</f>
        <v>1237.2832688503095</v>
      </c>
      <c r="P565" s="39">
        <f xml:space="preserve"> P564+ MAX(J564, 0)</f>
        <v>1280596.2218958021</v>
      </c>
      <c r="Q565" s="40">
        <f xml:space="preserve"> Q564 + MAX(-J564, 0)</f>
        <v>699682.01674789411</v>
      </c>
      <c r="R565" s="40">
        <f t="shared" si="83"/>
        <v>0</v>
      </c>
      <c r="S565" s="40">
        <f t="shared" si="84"/>
        <v>0</v>
      </c>
      <c r="T565" s="40">
        <f t="shared" si="88"/>
        <v>419809.21004873625</v>
      </c>
      <c r="U565" s="35">
        <f t="shared" si="85"/>
        <v>0</v>
      </c>
      <c r="V565" s="35">
        <f t="shared" si="86"/>
        <v>0</v>
      </c>
      <c r="W565" s="35">
        <f t="shared" si="89"/>
        <v>24</v>
      </c>
    </row>
    <row r="566" spans="1:23" x14ac:dyDescent="0.35">
      <c r="A566" s="3" t="s">
        <v>12</v>
      </c>
      <c r="B566" s="3">
        <v>558</v>
      </c>
      <c r="C566" s="3">
        <v>558</v>
      </c>
      <c r="D566" s="10">
        <v>13.8</v>
      </c>
      <c r="E566" s="15">
        <f>($D567-$D565)/2/3.6</f>
        <v>0.16666666666666657</v>
      </c>
      <c r="F566" s="15">
        <f t="shared" si="80"/>
        <v>3.8333333333333335</v>
      </c>
      <c r="H566" s="31">
        <f>F566</f>
        <v>3.8333333333333335</v>
      </c>
      <c r="I566" s="32">
        <f t="shared" si="81"/>
        <v>17651701.388888892</v>
      </c>
      <c r="J566" s="35">
        <f>O566</f>
        <v>1696.6646452777775</v>
      </c>
      <c r="K566" s="36">
        <f>1550*E566</f>
        <v>258.3333333333332</v>
      </c>
      <c r="L566" s="36">
        <f t="shared" si="87"/>
        <v>182.46600000000004</v>
      </c>
      <c r="M566" s="36">
        <f xml:space="preserve"> 0.5 * 1.225 * 0.36 * 2.14 * (F566)</f>
        <v>1.8088350000000002</v>
      </c>
      <c r="N566" s="39">
        <f t="shared" si="82"/>
        <v>442.60816833333325</v>
      </c>
      <c r="O566" s="39">
        <f>N566*F566</f>
        <v>1696.6646452777775</v>
      </c>
      <c r="P566" s="39">
        <f xml:space="preserve"> P565+ MAX(J565, 0)</f>
        <v>1281833.5051646524</v>
      </c>
      <c r="Q566" s="40">
        <f xml:space="preserve"> Q565 + MAX(-J565, 0)</f>
        <v>699682.01674789411</v>
      </c>
      <c r="R566" s="40">
        <f t="shared" si="83"/>
        <v>0</v>
      </c>
      <c r="S566" s="40">
        <f t="shared" si="84"/>
        <v>0</v>
      </c>
      <c r="T566" s="40">
        <f t="shared" si="88"/>
        <v>419809.21004873625</v>
      </c>
      <c r="U566" s="35">
        <f t="shared" si="85"/>
        <v>0</v>
      </c>
      <c r="V566" s="35">
        <f t="shared" si="86"/>
        <v>0</v>
      </c>
      <c r="W566" s="35">
        <f t="shared" si="89"/>
        <v>24</v>
      </c>
    </row>
    <row r="567" spans="1:23" x14ac:dyDescent="0.35">
      <c r="A567" s="3" t="s">
        <v>12</v>
      </c>
      <c r="B567" s="3">
        <v>559</v>
      </c>
      <c r="C567" s="3">
        <v>559</v>
      </c>
      <c r="D567" s="10">
        <v>14.5</v>
      </c>
      <c r="E567" s="15">
        <f>($D568-$D566)/2/3.6</f>
        <v>0.37499999999999989</v>
      </c>
      <c r="F567" s="15">
        <f t="shared" si="80"/>
        <v>4.0277777777777777</v>
      </c>
      <c r="H567" s="31">
        <f>F567</f>
        <v>4.0277777777777777</v>
      </c>
      <c r="I567" s="32">
        <f t="shared" si="81"/>
        <v>19487871.334876545</v>
      </c>
      <c r="J567" s="35">
        <f>O567</f>
        <v>3083.7334774305546</v>
      </c>
      <c r="K567" s="36">
        <f>1550*E567</f>
        <v>581.24999999999977</v>
      </c>
      <c r="L567" s="36">
        <f t="shared" si="87"/>
        <v>182.46600000000004</v>
      </c>
      <c r="M567" s="36">
        <f xml:space="preserve"> 0.5 * 1.225 * 0.36 * 2.14 * (F567)</f>
        <v>1.9005875000000001</v>
      </c>
      <c r="N567" s="39">
        <f t="shared" si="82"/>
        <v>765.61658749999981</v>
      </c>
      <c r="O567" s="39">
        <f>N567*F567</f>
        <v>3083.7334774305546</v>
      </c>
      <c r="P567" s="39">
        <f xml:space="preserve"> P566+ MAX(J566, 0)</f>
        <v>1283530.16980993</v>
      </c>
      <c r="Q567" s="40">
        <f xml:space="preserve"> Q566 + MAX(-J566, 0)</f>
        <v>699682.01674789411</v>
      </c>
      <c r="R567" s="40">
        <f t="shared" si="83"/>
        <v>0</v>
      </c>
      <c r="S567" s="40">
        <f t="shared" si="84"/>
        <v>0</v>
      </c>
      <c r="T567" s="40">
        <f t="shared" si="88"/>
        <v>419809.21004873625</v>
      </c>
      <c r="U567" s="35">
        <f t="shared" si="85"/>
        <v>0</v>
      </c>
      <c r="V567" s="35">
        <f t="shared" si="86"/>
        <v>0</v>
      </c>
      <c r="W567" s="35">
        <f t="shared" si="89"/>
        <v>24</v>
      </c>
    </row>
    <row r="568" spans="1:23" x14ac:dyDescent="0.35">
      <c r="A568" s="3" t="s">
        <v>12</v>
      </c>
      <c r="B568" s="3">
        <v>560</v>
      </c>
      <c r="C568" s="3">
        <v>560</v>
      </c>
      <c r="D568" s="10">
        <v>16.5</v>
      </c>
      <c r="E568" s="15">
        <f>($D569-$D567)/2/3.6</f>
        <v>0.34722222222222221</v>
      </c>
      <c r="F568" s="15">
        <f t="shared" si="80"/>
        <v>4.583333333333333</v>
      </c>
      <c r="H568" s="31">
        <f>F568</f>
        <v>4.583333333333333</v>
      </c>
      <c r="I568" s="32">
        <f t="shared" si="81"/>
        <v>25234592.013888884</v>
      </c>
      <c r="J568" s="35">
        <f>O568</f>
        <v>3312.9395839120371</v>
      </c>
      <c r="K568" s="36">
        <f>1550*E568</f>
        <v>538.19444444444446</v>
      </c>
      <c r="L568" s="36">
        <f t="shared" si="87"/>
        <v>182.46600000000004</v>
      </c>
      <c r="M568" s="36">
        <f xml:space="preserve"> 0.5 * 1.225 * 0.36 * 2.14 * (F568)</f>
        <v>2.1627375</v>
      </c>
      <c r="N568" s="39">
        <f t="shared" si="82"/>
        <v>722.82318194444451</v>
      </c>
      <c r="O568" s="39">
        <f>N568*F568</f>
        <v>3312.9395839120371</v>
      </c>
      <c r="P568" s="39">
        <f xml:space="preserve"> P567+ MAX(J567, 0)</f>
        <v>1286613.9032873607</v>
      </c>
      <c r="Q568" s="40">
        <f xml:space="preserve"> Q567 + MAX(-J567, 0)</f>
        <v>699682.01674789411</v>
      </c>
      <c r="R568" s="40">
        <f t="shared" si="83"/>
        <v>0</v>
      </c>
      <c r="S568" s="40">
        <f t="shared" si="84"/>
        <v>0</v>
      </c>
      <c r="T568" s="40">
        <f t="shared" si="88"/>
        <v>419809.21004873625</v>
      </c>
      <c r="U568" s="35">
        <f t="shared" si="85"/>
        <v>0</v>
      </c>
      <c r="V568" s="35">
        <f t="shared" si="86"/>
        <v>0</v>
      </c>
      <c r="W568" s="35">
        <f t="shared" si="89"/>
        <v>24</v>
      </c>
    </row>
    <row r="569" spans="1:23" x14ac:dyDescent="0.35">
      <c r="A569" s="3" t="s">
        <v>12</v>
      </c>
      <c r="B569" s="3">
        <v>561</v>
      </c>
      <c r="C569" s="3">
        <v>561</v>
      </c>
      <c r="D569" s="10">
        <v>17</v>
      </c>
      <c r="E569" s="15">
        <f>($D570-$D568)/2/3.6</f>
        <v>6.9444444444444448E-2</v>
      </c>
      <c r="F569" s="15">
        <f t="shared" si="80"/>
        <v>4.7222222222222223</v>
      </c>
      <c r="H569" s="31">
        <f>F569</f>
        <v>4.7222222222222223</v>
      </c>
      <c r="I569" s="32">
        <f t="shared" si="81"/>
        <v>26787133.487654321</v>
      </c>
      <c r="J569" s="35">
        <f>O569</f>
        <v>1380.4621628086422</v>
      </c>
      <c r="K569" s="36">
        <f>1550*E569</f>
        <v>107.6388888888889</v>
      </c>
      <c r="L569" s="36">
        <f t="shared" si="87"/>
        <v>182.46600000000004</v>
      </c>
      <c r="M569" s="36">
        <f xml:space="preserve"> 0.5 * 1.225 * 0.36 * 2.14 * (F569)</f>
        <v>2.228275</v>
      </c>
      <c r="N569" s="39">
        <f t="shared" si="82"/>
        <v>292.33316388888892</v>
      </c>
      <c r="O569" s="39">
        <f>N569*F569</f>
        <v>1380.4621628086422</v>
      </c>
      <c r="P569" s="39">
        <f xml:space="preserve"> P568+ MAX(J568, 0)</f>
        <v>1289926.8428712727</v>
      </c>
      <c r="Q569" s="40">
        <f xml:space="preserve"> Q568 + MAX(-J568, 0)</f>
        <v>699682.01674789411</v>
      </c>
      <c r="R569" s="40">
        <f t="shared" si="83"/>
        <v>0</v>
      </c>
      <c r="S569" s="40">
        <f t="shared" si="84"/>
        <v>0</v>
      </c>
      <c r="T569" s="40">
        <f t="shared" si="88"/>
        <v>419809.21004873625</v>
      </c>
      <c r="U569" s="35">
        <f t="shared" si="85"/>
        <v>0</v>
      </c>
      <c r="V569" s="35">
        <f t="shared" si="86"/>
        <v>0</v>
      </c>
      <c r="W569" s="35">
        <f t="shared" si="89"/>
        <v>24</v>
      </c>
    </row>
    <row r="570" spans="1:23" x14ac:dyDescent="0.35">
      <c r="A570" s="3" t="s">
        <v>12</v>
      </c>
      <c r="B570" s="3">
        <v>562</v>
      </c>
      <c r="C570" s="3">
        <v>562</v>
      </c>
      <c r="D570" s="10">
        <v>17</v>
      </c>
      <c r="E570" s="15">
        <f>($D571-$D569)/2/3.6</f>
        <v>0</v>
      </c>
      <c r="F570" s="15">
        <f t="shared" si="80"/>
        <v>4.7222222222222223</v>
      </c>
      <c r="H570" s="31">
        <f>F570</f>
        <v>4.7222222222222223</v>
      </c>
      <c r="I570" s="32">
        <f t="shared" si="81"/>
        <v>26787133.487654321</v>
      </c>
      <c r="J570" s="35">
        <f>O570</f>
        <v>872.16740972222237</v>
      </c>
      <c r="K570" s="36">
        <f>1550*E570</f>
        <v>0</v>
      </c>
      <c r="L570" s="36">
        <f t="shared" si="87"/>
        <v>182.46600000000004</v>
      </c>
      <c r="M570" s="36">
        <f xml:space="preserve"> 0.5 * 1.225 * 0.36 * 2.14 * (F570)</f>
        <v>2.228275</v>
      </c>
      <c r="N570" s="39">
        <f t="shared" si="82"/>
        <v>184.69427500000003</v>
      </c>
      <c r="O570" s="39">
        <f>N570*F570</f>
        <v>872.16740972222237</v>
      </c>
      <c r="P570" s="39">
        <f xml:space="preserve"> P569+ MAX(J569, 0)</f>
        <v>1291307.3050340815</v>
      </c>
      <c r="Q570" s="40">
        <f xml:space="preserve"> Q569 + MAX(-J569, 0)</f>
        <v>699682.01674789411</v>
      </c>
      <c r="R570" s="40">
        <f t="shared" si="83"/>
        <v>0</v>
      </c>
      <c r="S570" s="40">
        <f t="shared" si="84"/>
        <v>0</v>
      </c>
      <c r="T570" s="40">
        <f t="shared" si="88"/>
        <v>419809.21004873625</v>
      </c>
      <c r="U570" s="35">
        <f t="shared" si="85"/>
        <v>0</v>
      </c>
      <c r="V570" s="35">
        <f t="shared" si="86"/>
        <v>0</v>
      </c>
      <c r="W570" s="35">
        <f t="shared" si="89"/>
        <v>24</v>
      </c>
    </row>
    <row r="571" spans="1:23" x14ac:dyDescent="0.35">
      <c r="A571" s="3" t="s">
        <v>12</v>
      </c>
      <c r="B571" s="3">
        <v>563</v>
      </c>
      <c r="C571" s="3">
        <v>563</v>
      </c>
      <c r="D571" s="10">
        <v>17</v>
      </c>
      <c r="E571" s="15">
        <f>($D572-$D570)/2/3.6</f>
        <v>-0.22222222222222215</v>
      </c>
      <c r="F571" s="15">
        <f t="shared" si="80"/>
        <v>4.7222222222222223</v>
      </c>
      <c r="H571" s="31">
        <f>F571</f>
        <v>4.7222222222222223</v>
      </c>
      <c r="I571" s="32">
        <f t="shared" si="81"/>
        <v>26787133.487654321</v>
      </c>
      <c r="J571" s="35">
        <f>O571</f>
        <v>-754.37580015432036</v>
      </c>
      <c r="K571" s="36">
        <f>1550*E571</f>
        <v>-344.44444444444434</v>
      </c>
      <c r="L571" s="36">
        <f t="shared" si="87"/>
        <v>182.46600000000004</v>
      </c>
      <c r="M571" s="36">
        <f xml:space="preserve"> 0.5 * 1.225 * 0.36 * 2.14 * (F571)</f>
        <v>2.228275</v>
      </c>
      <c r="N571" s="39">
        <f t="shared" si="82"/>
        <v>-159.75016944444431</v>
      </c>
      <c r="O571" s="39">
        <f>N571*F571</f>
        <v>-754.37580015432036</v>
      </c>
      <c r="P571" s="39">
        <f xml:space="preserve"> P570+ MAX(J570, 0)</f>
        <v>1292179.4724438037</v>
      </c>
      <c r="Q571" s="40">
        <f xml:space="preserve"> Q570 + MAX(-J570, 0)</f>
        <v>699682.01674789411</v>
      </c>
      <c r="R571" s="40">
        <f t="shared" si="83"/>
        <v>754.37580015432036</v>
      </c>
      <c r="S571" s="40">
        <f t="shared" si="84"/>
        <v>452.62548009259223</v>
      </c>
      <c r="T571" s="40">
        <f t="shared" si="88"/>
        <v>419809.21004873625</v>
      </c>
      <c r="U571" s="35">
        <f t="shared" si="85"/>
        <v>754.37580015432036</v>
      </c>
      <c r="V571" s="35">
        <f t="shared" si="86"/>
        <v>1</v>
      </c>
      <c r="W571" s="35">
        <f t="shared" si="89"/>
        <v>25</v>
      </c>
    </row>
    <row r="572" spans="1:23" x14ac:dyDescent="0.35">
      <c r="A572" s="3" t="s">
        <v>12</v>
      </c>
      <c r="B572" s="3">
        <v>564</v>
      </c>
      <c r="C572" s="3">
        <v>564</v>
      </c>
      <c r="D572" s="10">
        <v>15.4</v>
      </c>
      <c r="E572" s="15">
        <f>($D573-$D571)/2/3.6</f>
        <v>-0.95833333333333337</v>
      </c>
      <c r="F572" s="15">
        <f t="shared" si="80"/>
        <v>4.2777777777777777</v>
      </c>
      <c r="H572" s="31">
        <f>F572</f>
        <v>4.2777777777777777</v>
      </c>
      <c r="I572" s="32">
        <f t="shared" si="81"/>
        <v>21982133.487654321</v>
      </c>
      <c r="J572" s="35">
        <f>O572</f>
        <v>-5565.0984776851847</v>
      </c>
      <c r="K572" s="36">
        <f>1550*E572</f>
        <v>-1485.4166666666667</v>
      </c>
      <c r="L572" s="36">
        <f t="shared" si="87"/>
        <v>182.46600000000004</v>
      </c>
      <c r="M572" s="36">
        <f xml:space="preserve"> 0.5 * 1.225 * 0.36 * 2.14 * (F572)</f>
        <v>2.0185550000000001</v>
      </c>
      <c r="N572" s="39">
        <f t="shared" si="82"/>
        <v>-1300.9321116666665</v>
      </c>
      <c r="O572" s="39">
        <f>N572*F572</f>
        <v>-5565.0984776851847</v>
      </c>
      <c r="P572" s="39">
        <f xml:space="preserve"> P571+ MAX(J571, 0)</f>
        <v>1292179.4724438037</v>
      </c>
      <c r="Q572" s="40">
        <f xml:space="preserve"> Q571 + MAX(-J571, 0)</f>
        <v>700436.3925480484</v>
      </c>
      <c r="R572" s="40">
        <f t="shared" si="83"/>
        <v>5565.0984776851847</v>
      </c>
      <c r="S572" s="40">
        <f t="shared" si="84"/>
        <v>3339.0590866111106</v>
      </c>
      <c r="T572" s="40">
        <f t="shared" si="88"/>
        <v>420261.83552882884</v>
      </c>
      <c r="U572" s="35">
        <f t="shared" si="85"/>
        <v>5565.0984776851847</v>
      </c>
      <c r="V572" s="35">
        <f t="shared" si="86"/>
        <v>1</v>
      </c>
      <c r="W572" s="35">
        <f t="shared" si="89"/>
        <v>25</v>
      </c>
    </row>
    <row r="573" spans="1:23" x14ac:dyDescent="0.35">
      <c r="A573" s="3" t="s">
        <v>12</v>
      </c>
      <c r="B573" s="3">
        <v>565</v>
      </c>
      <c r="C573" s="3">
        <v>565</v>
      </c>
      <c r="D573" s="10">
        <v>10.1</v>
      </c>
      <c r="E573" s="15">
        <f>($D574-$D572)/2/3.6</f>
        <v>-1.4722222222222223</v>
      </c>
      <c r="F573" s="15">
        <f t="shared" si="80"/>
        <v>2.8055555555555554</v>
      </c>
      <c r="H573" s="31">
        <f>F573</f>
        <v>2.8055555555555554</v>
      </c>
      <c r="I573" s="32">
        <f t="shared" si="81"/>
        <v>9455209.2978395037</v>
      </c>
      <c r="J573" s="35">
        <f>O573</f>
        <v>-5886.489257816359</v>
      </c>
      <c r="K573" s="36">
        <f>1550*E573</f>
        <v>-2281.9444444444448</v>
      </c>
      <c r="L573" s="36">
        <f t="shared" si="87"/>
        <v>182.46600000000004</v>
      </c>
      <c r="M573" s="36">
        <f xml:space="preserve"> 0.5 * 1.225 * 0.36 * 2.14 * (F573)</f>
        <v>1.3238574999999999</v>
      </c>
      <c r="N573" s="39">
        <f t="shared" si="82"/>
        <v>-2098.1545869444449</v>
      </c>
      <c r="O573" s="39">
        <f>N573*F573</f>
        <v>-5886.489257816359</v>
      </c>
      <c r="P573" s="39">
        <f xml:space="preserve"> P572+ MAX(J572, 0)</f>
        <v>1292179.4724438037</v>
      </c>
      <c r="Q573" s="40">
        <f xml:space="preserve"> Q572 + MAX(-J572, 0)</f>
        <v>706001.49102573365</v>
      </c>
      <c r="R573" s="40">
        <f t="shared" si="83"/>
        <v>5886.489257816359</v>
      </c>
      <c r="S573" s="40">
        <f t="shared" si="84"/>
        <v>3531.8935546898151</v>
      </c>
      <c r="T573" s="40">
        <f t="shared" si="88"/>
        <v>423600.89461543993</v>
      </c>
      <c r="U573" s="35">
        <f t="shared" si="85"/>
        <v>5886.489257816359</v>
      </c>
      <c r="V573" s="35">
        <f t="shared" si="86"/>
        <v>1</v>
      </c>
      <c r="W573" s="35">
        <f t="shared" si="89"/>
        <v>25</v>
      </c>
    </row>
    <row r="574" spans="1:23" x14ac:dyDescent="0.35">
      <c r="A574" s="3" t="s">
        <v>12</v>
      </c>
      <c r="B574" s="3">
        <v>566</v>
      </c>
      <c r="C574" s="3">
        <v>566</v>
      </c>
      <c r="D574" s="10">
        <v>4.8</v>
      </c>
      <c r="E574" s="15">
        <f>($D575-$D573)/2/3.6</f>
        <v>-1.4027777777777777</v>
      </c>
      <c r="F574" s="15">
        <f t="shared" si="80"/>
        <v>1.3333333333333333</v>
      </c>
      <c r="H574" s="31">
        <f>F574</f>
        <v>1.3333333333333333</v>
      </c>
      <c r="I574" s="32">
        <f t="shared" si="81"/>
        <v>2135555.555555555</v>
      </c>
      <c r="J574" s="35">
        <f>O574</f>
        <v>-2654.9471940740732</v>
      </c>
      <c r="K574" s="36">
        <f>1550*E574</f>
        <v>-2174.3055555555552</v>
      </c>
      <c r="L574" s="36">
        <f t="shared" si="87"/>
        <v>182.46600000000004</v>
      </c>
      <c r="M574" s="36">
        <f xml:space="preserve"> 0.5 * 1.225 * 0.36 * 2.14 * (F574)</f>
        <v>0.62915999999999994</v>
      </c>
      <c r="N574" s="39">
        <f t="shared" si="82"/>
        <v>-1991.2103955555551</v>
      </c>
      <c r="O574" s="39">
        <f>N574*F574</f>
        <v>-2654.9471940740732</v>
      </c>
      <c r="P574" s="39">
        <f xml:space="preserve"> P573+ MAX(J573, 0)</f>
        <v>1292179.4724438037</v>
      </c>
      <c r="Q574" s="40">
        <f xml:space="preserve"> Q573 + MAX(-J573, 0)</f>
        <v>711887.98028354999</v>
      </c>
      <c r="R574" s="40">
        <f t="shared" si="83"/>
        <v>2654.9471940740732</v>
      </c>
      <c r="S574" s="40">
        <f t="shared" si="84"/>
        <v>1592.9683164444439</v>
      </c>
      <c r="T574" s="40">
        <f t="shared" si="88"/>
        <v>427132.78817012976</v>
      </c>
      <c r="U574" s="35">
        <f t="shared" si="85"/>
        <v>2654.9471940740732</v>
      </c>
      <c r="V574" s="35">
        <f t="shared" si="86"/>
        <v>1</v>
      </c>
      <c r="W574" s="35">
        <f t="shared" si="89"/>
        <v>25</v>
      </c>
    </row>
    <row r="575" spans="1:23" x14ac:dyDescent="0.35">
      <c r="A575" s="3" t="s">
        <v>12</v>
      </c>
      <c r="B575" s="3">
        <v>567</v>
      </c>
      <c r="C575" s="3">
        <v>567</v>
      </c>
      <c r="D575" s="10">
        <v>0</v>
      </c>
      <c r="E575" s="15">
        <f>($D576-$D574)/2/3.6</f>
        <v>-0.66666666666666663</v>
      </c>
      <c r="F575" s="15">
        <f t="shared" si="80"/>
        <v>0</v>
      </c>
      <c r="H575" s="31">
        <f>F575</f>
        <v>0</v>
      </c>
      <c r="I575" s="32">
        <f t="shared" si="81"/>
        <v>0</v>
      </c>
      <c r="J575" s="35">
        <f>O575</f>
        <v>0</v>
      </c>
      <c r="K575" s="36">
        <f>1550*E575</f>
        <v>-1033.3333333333333</v>
      </c>
      <c r="L575" s="36">
        <f t="shared" si="87"/>
        <v>182.46600000000004</v>
      </c>
      <c r="M575" s="36">
        <f xml:space="preserve"> 0.5 * 1.225 * 0.36 * 2.14 * (F575)</f>
        <v>0</v>
      </c>
      <c r="N575" s="39">
        <f t="shared" si="82"/>
        <v>-850.86733333333325</v>
      </c>
      <c r="O575" s="39">
        <f>N575*F575</f>
        <v>0</v>
      </c>
      <c r="P575" s="39">
        <f xml:space="preserve"> P574+ MAX(J574, 0)</f>
        <v>1292179.4724438037</v>
      </c>
      <c r="Q575" s="40">
        <f xml:space="preserve"> Q574 + MAX(-J574, 0)</f>
        <v>714542.92747762403</v>
      </c>
      <c r="R575" s="40">
        <f t="shared" si="83"/>
        <v>0</v>
      </c>
      <c r="S575" s="40">
        <f t="shared" si="84"/>
        <v>0</v>
      </c>
      <c r="T575" s="40">
        <f t="shared" si="88"/>
        <v>428725.75648657419</v>
      </c>
      <c r="U575" s="35">
        <f t="shared" si="85"/>
        <v>0</v>
      </c>
      <c r="V575" s="35">
        <f t="shared" si="86"/>
        <v>0</v>
      </c>
      <c r="W575" s="35">
        <f t="shared" si="89"/>
        <v>25</v>
      </c>
    </row>
    <row r="576" spans="1:23" x14ac:dyDescent="0.35">
      <c r="A576" s="3" t="s">
        <v>12</v>
      </c>
      <c r="B576" s="3">
        <v>568</v>
      </c>
      <c r="C576" s="3">
        <v>568</v>
      </c>
      <c r="D576" s="10">
        <v>0</v>
      </c>
      <c r="E576" s="15">
        <f>($D577-$D575)/2/3.6</f>
        <v>0</v>
      </c>
      <c r="F576" s="15">
        <f t="shared" si="80"/>
        <v>0</v>
      </c>
      <c r="H576" s="31">
        <f>F576</f>
        <v>0</v>
      </c>
      <c r="I576" s="32">
        <f t="shared" si="81"/>
        <v>0</v>
      </c>
      <c r="J576" s="35">
        <f>O576</f>
        <v>0</v>
      </c>
      <c r="K576" s="36">
        <f>1550*E576</f>
        <v>0</v>
      </c>
      <c r="L576" s="36">
        <f t="shared" si="87"/>
        <v>182.46600000000004</v>
      </c>
      <c r="M576" s="36">
        <f xml:space="preserve"> 0.5 * 1.225 * 0.36 * 2.14 * (F576)</f>
        <v>0</v>
      </c>
      <c r="N576" s="39">
        <f t="shared" si="82"/>
        <v>182.46600000000004</v>
      </c>
      <c r="O576" s="39">
        <f>N576*F576</f>
        <v>0</v>
      </c>
      <c r="P576" s="39">
        <f xml:space="preserve"> P575+ MAX(J575, 0)</f>
        <v>1292179.4724438037</v>
      </c>
      <c r="Q576" s="40">
        <f xml:space="preserve"> Q575 + MAX(-J575, 0)</f>
        <v>714542.92747762403</v>
      </c>
      <c r="R576" s="40">
        <f t="shared" si="83"/>
        <v>0</v>
      </c>
      <c r="S576" s="40">
        <f t="shared" si="84"/>
        <v>0</v>
      </c>
      <c r="T576" s="40">
        <f t="shared" si="88"/>
        <v>428725.75648657419</v>
      </c>
      <c r="U576" s="35">
        <f t="shared" si="85"/>
        <v>0</v>
      </c>
      <c r="V576" s="35">
        <f t="shared" si="86"/>
        <v>0</v>
      </c>
      <c r="W576" s="35">
        <f t="shared" si="89"/>
        <v>25</v>
      </c>
    </row>
    <row r="577" spans="1:23" x14ac:dyDescent="0.35">
      <c r="A577" s="3" t="s">
        <v>12</v>
      </c>
      <c r="B577" s="3">
        <v>569</v>
      </c>
      <c r="C577" s="3">
        <v>569</v>
      </c>
      <c r="D577" s="10">
        <v>0</v>
      </c>
      <c r="E577" s="15">
        <f>($D578-$D576)/2/3.6</f>
        <v>0</v>
      </c>
      <c r="F577" s="15">
        <f t="shared" si="80"/>
        <v>0</v>
      </c>
      <c r="H577" s="31">
        <f>F577</f>
        <v>0</v>
      </c>
      <c r="I577" s="32">
        <f t="shared" si="81"/>
        <v>0</v>
      </c>
      <c r="J577" s="35">
        <f>O577</f>
        <v>0</v>
      </c>
      <c r="K577" s="36">
        <f>1550*E577</f>
        <v>0</v>
      </c>
      <c r="L577" s="36">
        <f t="shared" si="87"/>
        <v>182.46600000000004</v>
      </c>
      <c r="M577" s="36">
        <f xml:space="preserve"> 0.5 * 1.225 * 0.36 * 2.14 * (F577)</f>
        <v>0</v>
      </c>
      <c r="N577" s="39">
        <f t="shared" si="82"/>
        <v>182.46600000000004</v>
      </c>
      <c r="O577" s="39">
        <f>N577*F577</f>
        <v>0</v>
      </c>
      <c r="P577" s="39">
        <f xml:space="preserve"> P576+ MAX(J576, 0)</f>
        <v>1292179.4724438037</v>
      </c>
      <c r="Q577" s="40">
        <f xml:space="preserve"> Q576 + MAX(-J576, 0)</f>
        <v>714542.92747762403</v>
      </c>
      <c r="R577" s="40">
        <f t="shared" si="83"/>
        <v>0</v>
      </c>
      <c r="S577" s="40">
        <f t="shared" si="84"/>
        <v>0</v>
      </c>
      <c r="T577" s="40">
        <f t="shared" si="88"/>
        <v>428725.75648657419</v>
      </c>
      <c r="U577" s="35">
        <f t="shared" si="85"/>
        <v>0</v>
      </c>
      <c r="V577" s="35">
        <f t="shared" si="86"/>
        <v>0</v>
      </c>
      <c r="W577" s="35">
        <f t="shared" si="89"/>
        <v>25</v>
      </c>
    </row>
    <row r="578" spans="1:23" x14ac:dyDescent="0.35">
      <c r="A578" s="3" t="s">
        <v>12</v>
      </c>
      <c r="B578" s="3">
        <v>570</v>
      </c>
      <c r="C578" s="3">
        <v>570</v>
      </c>
      <c r="D578" s="10">
        <v>0</v>
      </c>
      <c r="E578" s="15">
        <f>($D579-$D577)/2/3.6</f>
        <v>0</v>
      </c>
      <c r="F578" s="15">
        <f t="shared" si="80"/>
        <v>0</v>
      </c>
      <c r="H578" s="31">
        <f>F578</f>
        <v>0</v>
      </c>
      <c r="I578" s="32">
        <f t="shared" si="81"/>
        <v>0</v>
      </c>
      <c r="J578" s="35">
        <f>O578</f>
        <v>0</v>
      </c>
      <c r="K578" s="36">
        <f>1550*E578</f>
        <v>0</v>
      </c>
      <c r="L578" s="36">
        <f t="shared" si="87"/>
        <v>182.46600000000004</v>
      </c>
      <c r="M578" s="36">
        <f xml:space="preserve"> 0.5 * 1.225 * 0.36 * 2.14 * (F578)</f>
        <v>0</v>
      </c>
      <c r="N578" s="39">
        <f t="shared" si="82"/>
        <v>182.46600000000004</v>
      </c>
      <c r="O578" s="39">
        <f>N578*F578</f>
        <v>0</v>
      </c>
      <c r="P578" s="39">
        <f xml:space="preserve"> P577+ MAX(J577, 0)</f>
        <v>1292179.4724438037</v>
      </c>
      <c r="Q578" s="40">
        <f xml:space="preserve"> Q577 + MAX(-J577, 0)</f>
        <v>714542.92747762403</v>
      </c>
      <c r="R578" s="40">
        <f t="shared" si="83"/>
        <v>0</v>
      </c>
      <c r="S578" s="40">
        <f t="shared" si="84"/>
        <v>0</v>
      </c>
      <c r="T578" s="40">
        <f t="shared" si="88"/>
        <v>428725.75648657419</v>
      </c>
      <c r="U578" s="35">
        <f t="shared" si="85"/>
        <v>0</v>
      </c>
      <c r="V578" s="35">
        <f t="shared" si="86"/>
        <v>0</v>
      </c>
      <c r="W578" s="35">
        <f t="shared" si="89"/>
        <v>25</v>
      </c>
    </row>
    <row r="579" spans="1:23" x14ac:dyDescent="0.35">
      <c r="A579" s="3" t="s">
        <v>12</v>
      </c>
      <c r="B579" s="3">
        <v>571</v>
      </c>
      <c r="C579" s="3">
        <v>571</v>
      </c>
      <c r="D579" s="10">
        <v>0</v>
      </c>
      <c r="E579" s="15">
        <f>($D580-$D578)/2/3.6</f>
        <v>0</v>
      </c>
      <c r="F579" s="15">
        <f t="shared" si="80"/>
        <v>0</v>
      </c>
      <c r="H579" s="31">
        <f>F579</f>
        <v>0</v>
      </c>
      <c r="I579" s="32">
        <f t="shared" si="81"/>
        <v>0</v>
      </c>
      <c r="J579" s="35">
        <f>O579</f>
        <v>0</v>
      </c>
      <c r="K579" s="36">
        <f>1550*E579</f>
        <v>0</v>
      </c>
      <c r="L579" s="36">
        <f t="shared" si="87"/>
        <v>182.46600000000004</v>
      </c>
      <c r="M579" s="36">
        <f xml:space="preserve"> 0.5 * 1.225 * 0.36 * 2.14 * (F579)</f>
        <v>0</v>
      </c>
      <c r="N579" s="39">
        <f t="shared" si="82"/>
        <v>182.46600000000004</v>
      </c>
      <c r="O579" s="39">
        <f>N579*F579</f>
        <v>0</v>
      </c>
      <c r="P579" s="39">
        <f xml:space="preserve"> P578+ MAX(J578, 0)</f>
        <v>1292179.4724438037</v>
      </c>
      <c r="Q579" s="40">
        <f xml:space="preserve"> Q578 + MAX(-J578, 0)</f>
        <v>714542.92747762403</v>
      </c>
      <c r="R579" s="40">
        <f t="shared" si="83"/>
        <v>0</v>
      </c>
      <c r="S579" s="40">
        <f t="shared" si="84"/>
        <v>0</v>
      </c>
      <c r="T579" s="40">
        <f t="shared" si="88"/>
        <v>428725.75648657419</v>
      </c>
      <c r="U579" s="35">
        <f t="shared" si="85"/>
        <v>0</v>
      </c>
      <c r="V579" s="35">
        <f t="shared" si="86"/>
        <v>0</v>
      </c>
      <c r="W579" s="35">
        <f t="shared" si="89"/>
        <v>25</v>
      </c>
    </row>
    <row r="580" spans="1:23" x14ac:dyDescent="0.35">
      <c r="A580" s="3" t="s">
        <v>12</v>
      </c>
      <c r="B580" s="3">
        <v>572</v>
      </c>
      <c r="C580" s="3">
        <v>572</v>
      </c>
      <c r="D580" s="10">
        <v>0</v>
      </c>
      <c r="E580" s="15">
        <f>($D581-$D579)/2/3.6</f>
        <v>0</v>
      </c>
      <c r="F580" s="15">
        <f t="shared" si="80"/>
        <v>0</v>
      </c>
      <c r="H580" s="31">
        <f>F580</f>
        <v>0</v>
      </c>
      <c r="I580" s="32">
        <f t="shared" si="81"/>
        <v>0</v>
      </c>
      <c r="J580" s="35">
        <f>O580</f>
        <v>0</v>
      </c>
      <c r="K580" s="36">
        <f>1550*E580</f>
        <v>0</v>
      </c>
      <c r="L580" s="36">
        <f t="shared" si="87"/>
        <v>182.46600000000004</v>
      </c>
      <c r="M580" s="36">
        <f xml:space="preserve"> 0.5 * 1.225 * 0.36 * 2.14 * (F580)</f>
        <v>0</v>
      </c>
      <c r="N580" s="39">
        <f t="shared" si="82"/>
        <v>182.46600000000004</v>
      </c>
      <c r="O580" s="39">
        <f>N580*F580</f>
        <v>0</v>
      </c>
      <c r="P580" s="39">
        <f xml:space="preserve"> P579+ MAX(J579, 0)</f>
        <v>1292179.4724438037</v>
      </c>
      <c r="Q580" s="40">
        <f xml:space="preserve"> Q579 + MAX(-J579, 0)</f>
        <v>714542.92747762403</v>
      </c>
      <c r="R580" s="40">
        <f t="shared" si="83"/>
        <v>0</v>
      </c>
      <c r="S580" s="40">
        <f t="shared" si="84"/>
        <v>0</v>
      </c>
      <c r="T580" s="40">
        <f t="shared" si="88"/>
        <v>428725.75648657419</v>
      </c>
      <c r="U580" s="35">
        <f t="shared" si="85"/>
        <v>0</v>
      </c>
      <c r="V580" s="35">
        <f t="shared" si="86"/>
        <v>0</v>
      </c>
      <c r="W580" s="35">
        <f t="shared" si="89"/>
        <v>25</v>
      </c>
    </row>
    <row r="581" spans="1:23" x14ac:dyDescent="0.35">
      <c r="A581" s="3" t="s">
        <v>12</v>
      </c>
      <c r="B581" s="3">
        <v>573</v>
      </c>
      <c r="C581" s="3">
        <v>573</v>
      </c>
      <c r="D581" s="10">
        <v>0</v>
      </c>
      <c r="E581" s="15">
        <f>($D582-$D580)/2/3.6</f>
        <v>0</v>
      </c>
      <c r="F581" s="15">
        <f t="shared" si="80"/>
        <v>0</v>
      </c>
      <c r="H581" s="31">
        <f>F581</f>
        <v>0</v>
      </c>
      <c r="I581" s="32">
        <f t="shared" si="81"/>
        <v>0</v>
      </c>
      <c r="J581" s="35">
        <f>O581</f>
        <v>0</v>
      </c>
      <c r="K581" s="36">
        <f>1550*E581</f>
        <v>0</v>
      </c>
      <c r="L581" s="36">
        <f t="shared" si="87"/>
        <v>182.46600000000004</v>
      </c>
      <c r="M581" s="36">
        <f xml:space="preserve"> 0.5 * 1.225 * 0.36 * 2.14 * (F581)</f>
        <v>0</v>
      </c>
      <c r="N581" s="39">
        <f t="shared" si="82"/>
        <v>182.46600000000004</v>
      </c>
      <c r="O581" s="39">
        <f>N581*F581</f>
        <v>0</v>
      </c>
      <c r="P581" s="39">
        <f xml:space="preserve"> P580+ MAX(J580, 0)</f>
        <v>1292179.4724438037</v>
      </c>
      <c r="Q581" s="40">
        <f xml:space="preserve"> Q580 + MAX(-J580, 0)</f>
        <v>714542.92747762403</v>
      </c>
      <c r="R581" s="40">
        <f t="shared" si="83"/>
        <v>0</v>
      </c>
      <c r="S581" s="40">
        <f t="shared" si="84"/>
        <v>0</v>
      </c>
      <c r="T581" s="40">
        <f t="shared" si="88"/>
        <v>428725.75648657419</v>
      </c>
      <c r="U581" s="35">
        <f t="shared" si="85"/>
        <v>0</v>
      </c>
      <c r="V581" s="35">
        <f t="shared" si="86"/>
        <v>0</v>
      </c>
      <c r="W581" s="35">
        <f t="shared" si="89"/>
        <v>25</v>
      </c>
    </row>
    <row r="582" spans="1:23" x14ac:dyDescent="0.35">
      <c r="A582" s="3" t="s">
        <v>12</v>
      </c>
      <c r="B582" s="3">
        <v>574</v>
      </c>
      <c r="C582" s="3">
        <v>574</v>
      </c>
      <c r="D582" s="10">
        <v>0</v>
      </c>
      <c r="E582" s="15">
        <f>($D583-$D581)/2/3.6</f>
        <v>0</v>
      </c>
      <c r="F582" s="15">
        <f t="shared" si="80"/>
        <v>0</v>
      </c>
      <c r="H582" s="31">
        <f>F582</f>
        <v>0</v>
      </c>
      <c r="I582" s="32">
        <f t="shared" si="81"/>
        <v>0</v>
      </c>
      <c r="J582" s="35">
        <f>O582</f>
        <v>0</v>
      </c>
      <c r="K582" s="36">
        <f>1550*E582</f>
        <v>0</v>
      </c>
      <c r="L582" s="36">
        <f t="shared" si="87"/>
        <v>182.46600000000004</v>
      </c>
      <c r="M582" s="36">
        <f xml:space="preserve"> 0.5 * 1.225 * 0.36 * 2.14 * (F582)</f>
        <v>0</v>
      </c>
      <c r="N582" s="39">
        <f t="shared" si="82"/>
        <v>182.46600000000004</v>
      </c>
      <c r="O582" s="39">
        <f>N582*F582</f>
        <v>0</v>
      </c>
      <c r="P582" s="39">
        <f xml:space="preserve"> P581+ MAX(J581, 0)</f>
        <v>1292179.4724438037</v>
      </c>
      <c r="Q582" s="40">
        <f xml:space="preserve"> Q581 + MAX(-J581, 0)</f>
        <v>714542.92747762403</v>
      </c>
      <c r="R582" s="40">
        <f t="shared" si="83"/>
        <v>0</v>
      </c>
      <c r="S582" s="40">
        <f t="shared" si="84"/>
        <v>0</v>
      </c>
      <c r="T582" s="40">
        <f t="shared" si="88"/>
        <v>428725.75648657419</v>
      </c>
      <c r="U582" s="35">
        <f t="shared" si="85"/>
        <v>0</v>
      </c>
      <c r="V582" s="35">
        <f t="shared" si="86"/>
        <v>0</v>
      </c>
      <c r="W582" s="35">
        <f t="shared" si="89"/>
        <v>25</v>
      </c>
    </row>
    <row r="583" spans="1:23" x14ac:dyDescent="0.35">
      <c r="A583" s="3" t="s">
        <v>12</v>
      </c>
      <c r="B583" s="3">
        <v>575</v>
      </c>
      <c r="C583" s="3">
        <v>575</v>
      </c>
      <c r="D583" s="10">
        <v>0</v>
      </c>
      <c r="E583" s="15">
        <f>($D584-$D582)/2/3.6</f>
        <v>0</v>
      </c>
      <c r="F583" s="15">
        <f t="shared" si="80"/>
        <v>0</v>
      </c>
      <c r="H583" s="31">
        <f>F583</f>
        <v>0</v>
      </c>
      <c r="I583" s="32">
        <f t="shared" si="81"/>
        <v>0</v>
      </c>
      <c r="J583" s="35">
        <f>O583</f>
        <v>0</v>
      </c>
      <c r="K583" s="36">
        <f>1550*E583</f>
        <v>0</v>
      </c>
      <c r="L583" s="36">
        <f t="shared" si="87"/>
        <v>182.46600000000004</v>
      </c>
      <c r="M583" s="36">
        <f xml:space="preserve"> 0.5 * 1.225 * 0.36 * 2.14 * (F583)</f>
        <v>0</v>
      </c>
      <c r="N583" s="39">
        <f t="shared" si="82"/>
        <v>182.46600000000004</v>
      </c>
      <c r="O583" s="39">
        <f>N583*F583</f>
        <v>0</v>
      </c>
      <c r="P583" s="39">
        <f xml:space="preserve"> P582+ MAX(J582, 0)</f>
        <v>1292179.4724438037</v>
      </c>
      <c r="Q583" s="40">
        <f xml:space="preserve"> Q582 + MAX(-J582, 0)</f>
        <v>714542.92747762403</v>
      </c>
      <c r="R583" s="40">
        <f t="shared" si="83"/>
        <v>0</v>
      </c>
      <c r="S583" s="40">
        <f t="shared" si="84"/>
        <v>0</v>
      </c>
      <c r="T583" s="40">
        <f t="shared" si="88"/>
        <v>428725.75648657419</v>
      </c>
      <c r="U583" s="35">
        <f t="shared" si="85"/>
        <v>0</v>
      </c>
      <c r="V583" s="35">
        <f t="shared" si="86"/>
        <v>0</v>
      </c>
      <c r="W583" s="35">
        <f t="shared" si="89"/>
        <v>25</v>
      </c>
    </row>
    <row r="584" spans="1:23" x14ac:dyDescent="0.35">
      <c r="A584" s="3" t="s">
        <v>12</v>
      </c>
      <c r="B584" s="3">
        <v>576</v>
      </c>
      <c r="C584" s="3">
        <v>576</v>
      </c>
      <c r="D584" s="10">
        <v>0</v>
      </c>
      <c r="E584" s="15">
        <f>($D585-$D583)/2/3.6</f>
        <v>0</v>
      </c>
      <c r="F584" s="15">
        <f t="shared" si="80"/>
        <v>0</v>
      </c>
      <c r="H584" s="31">
        <f>F584</f>
        <v>0</v>
      </c>
      <c r="I584" s="32">
        <f t="shared" si="81"/>
        <v>0</v>
      </c>
      <c r="J584" s="35">
        <f>O584</f>
        <v>0</v>
      </c>
      <c r="K584" s="36">
        <f>1550*E584</f>
        <v>0</v>
      </c>
      <c r="L584" s="36">
        <f t="shared" si="87"/>
        <v>182.46600000000004</v>
      </c>
      <c r="M584" s="36">
        <f xml:space="preserve"> 0.5 * 1.225 * 0.36 * 2.14 * (F584)</f>
        <v>0</v>
      </c>
      <c r="N584" s="39">
        <f t="shared" si="82"/>
        <v>182.46600000000004</v>
      </c>
      <c r="O584" s="39">
        <f>N584*F584</f>
        <v>0</v>
      </c>
      <c r="P584" s="39">
        <f xml:space="preserve"> P583+ MAX(J583, 0)</f>
        <v>1292179.4724438037</v>
      </c>
      <c r="Q584" s="40">
        <f xml:space="preserve"> Q583 + MAX(-J583, 0)</f>
        <v>714542.92747762403</v>
      </c>
      <c r="R584" s="40">
        <f t="shared" si="83"/>
        <v>0</v>
      </c>
      <c r="S584" s="40">
        <f t="shared" si="84"/>
        <v>0</v>
      </c>
      <c r="T584" s="40">
        <f t="shared" si="88"/>
        <v>428725.75648657419</v>
      </c>
      <c r="U584" s="35">
        <f t="shared" si="85"/>
        <v>0</v>
      </c>
      <c r="V584" s="35">
        <f t="shared" si="86"/>
        <v>0</v>
      </c>
      <c r="W584" s="35">
        <f t="shared" si="89"/>
        <v>25</v>
      </c>
    </row>
    <row r="585" spans="1:23" x14ac:dyDescent="0.35">
      <c r="A585" s="3" t="s">
        <v>12</v>
      </c>
      <c r="B585" s="3">
        <v>577</v>
      </c>
      <c r="C585" s="3">
        <v>577</v>
      </c>
      <c r="D585" s="10">
        <v>0</v>
      </c>
      <c r="E585" s="15">
        <f>($D586-$D584)/2/3.6</f>
        <v>0</v>
      </c>
      <c r="F585" s="15">
        <f t="shared" ref="F585:F648" si="90">D585/3.6</f>
        <v>0</v>
      </c>
      <c r="H585" s="31">
        <f>F585</f>
        <v>0</v>
      </c>
      <c r="I585" s="32">
        <f t="shared" ref="I585:I648" si="91">0.5 * (1550 * H585)^2</f>
        <v>0</v>
      </c>
      <c r="J585" s="35">
        <f>O585</f>
        <v>0</v>
      </c>
      <c r="K585" s="36">
        <f>1550*E585</f>
        <v>0</v>
      </c>
      <c r="L585" s="36">
        <f t="shared" si="87"/>
        <v>182.46600000000004</v>
      </c>
      <c r="M585" s="36">
        <f xml:space="preserve"> 0.5 * 1.225 * 0.36 * 2.14 * (F585)</f>
        <v>0</v>
      </c>
      <c r="N585" s="39">
        <f t="shared" ref="N585:N648" si="92">K585+L585+M585</f>
        <v>182.46600000000004</v>
      </c>
      <c r="O585" s="39">
        <f>N585*F585</f>
        <v>0</v>
      </c>
      <c r="P585" s="39">
        <f xml:space="preserve"> P584+ MAX(J584, 0)</f>
        <v>1292179.4724438037</v>
      </c>
      <c r="Q585" s="40">
        <f xml:space="preserve"> Q584 + MAX(-J584, 0)</f>
        <v>714542.92747762403</v>
      </c>
      <c r="R585" s="40">
        <f t="shared" ref="R585:R648" si="93">IF( J585 &lt; 0, -J585, 0 )</f>
        <v>0</v>
      </c>
      <c r="S585" s="40">
        <f t="shared" ref="S585:S648" si="94" xml:space="preserve"> R585 * 0.6</f>
        <v>0</v>
      </c>
      <c r="T585" s="40">
        <f t="shared" si="88"/>
        <v>428725.75648657419</v>
      </c>
      <c r="U585" s="35">
        <f t="shared" ref="U585:U648" si="95" xml:space="preserve"> IF( O585 &lt; 0, -O585, 0 )</f>
        <v>0</v>
      </c>
      <c r="V585" s="35">
        <f t="shared" ref="V585:V648" si="96">IF( R585 &gt; 0, 1, 0 )</f>
        <v>0</v>
      </c>
      <c r="W585" s="35">
        <f t="shared" si="89"/>
        <v>25</v>
      </c>
    </row>
    <row r="586" spans="1:23" x14ac:dyDescent="0.35">
      <c r="A586" s="3" t="s">
        <v>12</v>
      </c>
      <c r="B586" s="3">
        <v>578</v>
      </c>
      <c r="C586" s="3">
        <v>578</v>
      </c>
      <c r="D586" s="10">
        <v>0</v>
      </c>
      <c r="E586" s="15">
        <f>($D587-$D585)/2/3.6</f>
        <v>0</v>
      </c>
      <c r="F586" s="15">
        <f t="shared" si="90"/>
        <v>0</v>
      </c>
      <c r="H586" s="31">
        <f>F586</f>
        <v>0</v>
      </c>
      <c r="I586" s="32">
        <f t="shared" si="91"/>
        <v>0</v>
      </c>
      <c r="J586" s="35">
        <f>O586</f>
        <v>0</v>
      </c>
      <c r="K586" s="36">
        <f>1550*E586</f>
        <v>0</v>
      </c>
      <c r="L586" s="36">
        <f t="shared" ref="L586:L649" si="97" xml:space="preserve"> 0.012 * 1550 * 9.81</f>
        <v>182.46600000000004</v>
      </c>
      <c r="M586" s="36">
        <f xml:space="preserve"> 0.5 * 1.225 * 0.36 * 2.14 * (F586)</f>
        <v>0</v>
      </c>
      <c r="N586" s="39">
        <f t="shared" si="92"/>
        <v>182.46600000000004</v>
      </c>
      <c r="O586" s="39">
        <f>N586*F586</f>
        <v>0</v>
      </c>
      <c r="P586" s="39">
        <f xml:space="preserve"> P585+ MAX(J585, 0)</f>
        <v>1292179.4724438037</v>
      </c>
      <c r="Q586" s="40">
        <f xml:space="preserve"> Q585 + MAX(-J585, 0)</f>
        <v>714542.92747762403</v>
      </c>
      <c r="R586" s="40">
        <f t="shared" si="93"/>
        <v>0</v>
      </c>
      <c r="S586" s="40">
        <f t="shared" si="94"/>
        <v>0</v>
      </c>
      <c r="T586" s="40">
        <f t="shared" ref="T586:T649" si="98" xml:space="preserve"> T585 + S585</f>
        <v>428725.75648657419</v>
      </c>
      <c r="U586" s="35">
        <f t="shared" si="95"/>
        <v>0</v>
      </c>
      <c r="V586" s="35">
        <f t="shared" si="96"/>
        <v>0</v>
      </c>
      <c r="W586" s="35">
        <f t="shared" ref="W586:W649" si="99">IF( AND( V586 = 1, V585 = 0 ), W585 + 1, W585 )</f>
        <v>25</v>
      </c>
    </row>
    <row r="587" spans="1:23" x14ac:dyDescent="0.35">
      <c r="A587" s="3" t="s">
        <v>12</v>
      </c>
      <c r="B587" s="3">
        <v>579</v>
      </c>
      <c r="C587" s="3">
        <v>579</v>
      </c>
      <c r="D587" s="10">
        <v>0</v>
      </c>
      <c r="E587" s="15">
        <f>($D588-$D586)/2/3.6</f>
        <v>0</v>
      </c>
      <c r="F587" s="15">
        <f t="shared" si="90"/>
        <v>0</v>
      </c>
      <c r="H587" s="31">
        <f>F587</f>
        <v>0</v>
      </c>
      <c r="I587" s="32">
        <f t="shared" si="91"/>
        <v>0</v>
      </c>
      <c r="J587" s="35">
        <f>O587</f>
        <v>0</v>
      </c>
      <c r="K587" s="36">
        <f>1550*E587</f>
        <v>0</v>
      </c>
      <c r="L587" s="36">
        <f t="shared" si="97"/>
        <v>182.46600000000004</v>
      </c>
      <c r="M587" s="36">
        <f xml:space="preserve"> 0.5 * 1.225 * 0.36 * 2.14 * (F587)</f>
        <v>0</v>
      </c>
      <c r="N587" s="39">
        <f t="shared" si="92"/>
        <v>182.46600000000004</v>
      </c>
      <c r="O587" s="39">
        <f>N587*F587</f>
        <v>0</v>
      </c>
      <c r="P587" s="39">
        <f xml:space="preserve"> P586+ MAX(J586, 0)</f>
        <v>1292179.4724438037</v>
      </c>
      <c r="Q587" s="40">
        <f xml:space="preserve"> Q586 + MAX(-J586, 0)</f>
        <v>714542.92747762403</v>
      </c>
      <c r="R587" s="40">
        <f t="shared" si="93"/>
        <v>0</v>
      </c>
      <c r="S587" s="40">
        <f t="shared" si="94"/>
        <v>0</v>
      </c>
      <c r="T587" s="40">
        <f t="shared" si="98"/>
        <v>428725.75648657419</v>
      </c>
      <c r="U587" s="35">
        <f t="shared" si="95"/>
        <v>0</v>
      </c>
      <c r="V587" s="35">
        <f t="shared" si="96"/>
        <v>0</v>
      </c>
      <c r="W587" s="35">
        <f t="shared" si="99"/>
        <v>25</v>
      </c>
    </row>
    <row r="588" spans="1:23" x14ac:dyDescent="0.35">
      <c r="A588" s="3" t="s">
        <v>12</v>
      </c>
      <c r="B588" s="3">
        <v>580</v>
      </c>
      <c r="C588" s="3">
        <v>580</v>
      </c>
      <c r="D588" s="10">
        <v>0</v>
      </c>
      <c r="E588" s="15">
        <f>($D589-$D587)/2/3.6</f>
        <v>0</v>
      </c>
      <c r="F588" s="15">
        <f t="shared" si="90"/>
        <v>0</v>
      </c>
      <c r="H588" s="31">
        <f>F588</f>
        <v>0</v>
      </c>
      <c r="I588" s="32">
        <f t="shared" si="91"/>
        <v>0</v>
      </c>
      <c r="J588" s="35">
        <f>O588</f>
        <v>0</v>
      </c>
      <c r="K588" s="36">
        <f>1550*E588</f>
        <v>0</v>
      </c>
      <c r="L588" s="36">
        <f t="shared" si="97"/>
        <v>182.46600000000004</v>
      </c>
      <c r="M588" s="36">
        <f xml:space="preserve"> 0.5 * 1.225 * 0.36 * 2.14 * (F588)</f>
        <v>0</v>
      </c>
      <c r="N588" s="39">
        <f t="shared" si="92"/>
        <v>182.46600000000004</v>
      </c>
      <c r="O588" s="39">
        <f>N588*F588</f>
        <v>0</v>
      </c>
      <c r="P588" s="39">
        <f xml:space="preserve"> P587+ MAX(J587, 0)</f>
        <v>1292179.4724438037</v>
      </c>
      <c r="Q588" s="40">
        <f xml:space="preserve"> Q587 + MAX(-J587, 0)</f>
        <v>714542.92747762403</v>
      </c>
      <c r="R588" s="40">
        <f t="shared" si="93"/>
        <v>0</v>
      </c>
      <c r="S588" s="40">
        <f t="shared" si="94"/>
        <v>0</v>
      </c>
      <c r="T588" s="40">
        <f t="shared" si="98"/>
        <v>428725.75648657419</v>
      </c>
      <c r="U588" s="35">
        <f t="shared" si="95"/>
        <v>0</v>
      </c>
      <c r="V588" s="35">
        <f t="shared" si="96"/>
        <v>0</v>
      </c>
      <c r="W588" s="35">
        <f t="shared" si="99"/>
        <v>25</v>
      </c>
    </row>
    <row r="589" spans="1:23" x14ac:dyDescent="0.35">
      <c r="A589" s="3" t="s">
        <v>12</v>
      </c>
      <c r="B589" s="3">
        <v>581</v>
      </c>
      <c r="C589" s="3">
        <v>581</v>
      </c>
      <c r="D589" s="10">
        <v>0</v>
      </c>
      <c r="E589" s="15">
        <f>($D590-$D588)/2/3.6</f>
        <v>0</v>
      </c>
      <c r="F589" s="15">
        <f t="shared" si="90"/>
        <v>0</v>
      </c>
      <c r="H589" s="31">
        <f>F589</f>
        <v>0</v>
      </c>
      <c r="I589" s="32">
        <f t="shared" si="91"/>
        <v>0</v>
      </c>
      <c r="J589" s="35">
        <f>O589</f>
        <v>0</v>
      </c>
      <c r="K589" s="36">
        <f>1550*E589</f>
        <v>0</v>
      </c>
      <c r="L589" s="36">
        <f t="shared" si="97"/>
        <v>182.46600000000004</v>
      </c>
      <c r="M589" s="36">
        <f xml:space="preserve"> 0.5 * 1.225 * 0.36 * 2.14 * (F589)</f>
        <v>0</v>
      </c>
      <c r="N589" s="39">
        <f t="shared" si="92"/>
        <v>182.46600000000004</v>
      </c>
      <c r="O589" s="39">
        <f>N589*F589</f>
        <v>0</v>
      </c>
      <c r="P589" s="39">
        <f xml:space="preserve"> P588+ MAX(J588, 0)</f>
        <v>1292179.4724438037</v>
      </c>
      <c r="Q589" s="40">
        <f xml:space="preserve"> Q588 + MAX(-J588, 0)</f>
        <v>714542.92747762403</v>
      </c>
      <c r="R589" s="40">
        <f t="shared" si="93"/>
        <v>0</v>
      </c>
      <c r="S589" s="40">
        <f t="shared" si="94"/>
        <v>0</v>
      </c>
      <c r="T589" s="40">
        <f t="shared" si="98"/>
        <v>428725.75648657419</v>
      </c>
      <c r="U589" s="35">
        <f t="shared" si="95"/>
        <v>0</v>
      </c>
      <c r="V589" s="35">
        <f t="shared" si="96"/>
        <v>0</v>
      </c>
      <c r="W589" s="35">
        <f t="shared" si="99"/>
        <v>25</v>
      </c>
    </row>
    <row r="590" spans="1:23" x14ac:dyDescent="0.35">
      <c r="A590" s="3" t="s">
        <v>12</v>
      </c>
      <c r="B590" s="3">
        <v>582</v>
      </c>
      <c r="C590" s="3">
        <v>582</v>
      </c>
      <c r="D590" s="10">
        <v>0</v>
      </c>
      <c r="E590" s="15">
        <f>($D591-$D589)/2/3.6</f>
        <v>0</v>
      </c>
      <c r="F590" s="15">
        <f t="shared" si="90"/>
        <v>0</v>
      </c>
      <c r="H590" s="31">
        <f>F590</f>
        <v>0</v>
      </c>
      <c r="I590" s="32">
        <f t="shared" si="91"/>
        <v>0</v>
      </c>
      <c r="J590" s="35">
        <f>O590</f>
        <v>0</v>
      </c>
      <c r="K590" s="36">
        <f>1550*E590</f>
        <v>0</v>
      </c>
      <c r="L590" s="36">
        <f t="shared" si="97"/>
        <v>182.46600000000004</v>
      </c>
      <c r="M590" s="36">
        <f xml:space="preserve"> 0.5 * 1.225 * 0.36 * 2.14 * (F590)</f>
        <v>0</v>
      </c>
      <c r="N590" s="39">
        <f t="shared" si="92"/>
        <v>182.46600000000004</v>
      </c>
      <c r="O590" s="39">
        <f>N590*F590</f>
        <v>0</v>
      </c>
      <c r="P590" s="39">
        <f xml:space="preserve"> P589+ MAX(J589, 0)</f>
        <v>1292179.4724438037</v>
      </c>
      <c r="Q590" s="40">
        <f xml:space="preserve"> Q589 + MAX(-J589, 0)</f>
        <v>714542.92747762403</v>
      </c>
      <c r="R590" s="40">
        <f t="shared" si="93"/>
        <v>0</v>
      </c>
      <c r="S590" s="40">
        <f t="shared" si="94"/>
        <v>0</v>
      </c>
      <c r="T590" s="40">
        <f t="shared" si="98"/>
        <v>428725.75648657419</v>
      </c>
      <c r="U590" s="35">
        <f t="shared" si="95"/>
        <v>0</v>
      </c>
      <c r="V590" s="35">
        <f t="shared" si="96"/>
        <v>0</v>
      </c>
      <c r="W590" s="35">
        <f t="shared" si="99"/>
        <v>25</v>
      </c>
    </row>
    <row r="591" spans="1:23" x14ac:dyDescent="0.35">
      <c r="A591" s="3" t="s">
        <v>12</v>
      </c>
      <c r="B591" s="3">
        <v>583</v>
      </c>
      <c r="C591" s="3">
        <v>583</v>
      </c>
      <c r="D591" s="10">
        <v>0</v>
      </c>
      <c r="E591" s="15">
        <f>($D592-$D590)/2/3.6</f>
        <v>0</v>
      </c>
      <c r="F591" s="15">
        <f t="shared" si="90"/>
        <v>0</v>
      </c>
      <c r="H591" s="31">
        <f>F591</f>
        <v>0</v>
      </c>
      <c r="I591" s="32">
        <f t="shared" si="91"/>
        <v>0</v>
      </c>
      <c r="J591" s="35">
        <f>O591</f>
        <v>0</v>
      </c>
      <c r="K591" s="36">
        <f>1550*E591</f>
        <v>0</v>
      </c>
      <c r="L591" s="36">
        <f t="shared" si="97"/>
        <v>182.46600000000004</v>
      </c>
      <c r="M591" s="36">
        <f xml:space="preserve"> 0.5 * 1.225 * 0.36 * 2.14 * (F591)</f>
        <v>0</v>
      </c>
      <c r="N591" s="39">
        <f t="shared" si="92"/>
        <v>182.46600000000004</v>
      </c>
      <c r="O591" s="39">
        <f>N591*F591</f>
        <v>0</v>
      </c>
      <c r="P591" s="39">
        <f xml:space="preserve"> P590+ MAX(J590, 0)</f>
        <v>1292179.4724438037</v>
      </c>
      <c r="Q591" s="40">
        <f xml:space="preserve"> Q590 + MAX(-J590, 0)</f>
        <v>714542.92747762403</v>
      </c>
      <c r="R591" s="40">
        <f t="shared" si="93"/>
        <v>0</v>
      </c>
      <c r="S591" s="40">
        <f t="shared" si="94"/>
        <v>0</v>
      </c>
      <c r="T591" s="40">
        <f t="shared" si="98"/>
        <v>428725.75648657419</v>
      </c>
      <c r="U591" s="35">
        <f t="shared" si="95"/>
        <v>0</v>
      </c>
      <c r="V591" s="35">
        <f t="shared" si="96"/>
        <v>0</v>
      </c>
      <c r="W591" s="35">
        <f t="shared" si="99"/>
        <v>25</v>
      </c>
    </row>
    <row r="592" spans="1:23" x14ac:dyDescent="0.35">
      <c r="A592" s="3" t="s">
        <v>12</v>
      </c>
      <c r="B592" s="3">
        <v>584</v>
      </c>
      <c r="C592" s="3">
        <v>584</v>
      </c>
      <c r="D592" s="10">
        <v>0</v>
      </c>
      <c r="E592" s="15">
        <f>($D593-$D591)/2/3.6</f>
        <v>0</v>
      </c>
      <c r="F592" s="15">
        <f t="shared" si="90"/>
        <v>0</v>
      </c>
      <c r="H592" s="31">
        <f>F592</f>
        <v>0</v>
      </c>
      <c r="I592" s="32">
        <f t="shared" si="91"/>
        <v>0</v>
      </c>
      <c r="J592" s="35">
        <f>O592</f>
        <v>0</v>
      </c>
      <c r="K592" s="36">
        <f>1550*E592</f>
        <v>0</v>
      </c>
      <c r="L592" s="36">
        <f t="shared" si="97"/>
        <v>182.46600000000004</v>
      </c>
      <c r="M592" s="36">
        <f xml:space="preserve"> 0.5 * 1.225 * 0.36 * 2.14 * (F592)</f>
        <v>0</v>
      </c>
      <c r="N592" s="39">
        <f t="shared" si="92"/>
        <v>182.46600000000004</v>
      </c>
      <c r="O592" s="39">
        <f>N592*F592</f>
        <v>0</v>
      </c>
      <c r="P592" s="39">
        <f xml:space="preserve"> P591+ MAX(J591, 0)</f>
        <v>1292179.4724438037</v>
      </c>
      <c r="Q592" s="40">
        <f xml:space="preserve"> Q591 + MAX(-J591, 0)</f>
        <v>714542.92747762403</v>
      </c>
      <c r="R592" s="40">
        <f t="shared" si="93"/>
        <v>0</v>
      </c>
      <c r="S592" s="40">
        <f t="shared" si="94"/>
        <v>0</v>
      </c>
      <c r="T592" s="40">
        <f t="shared" si="98"/>
        <v>428725.75648657419</v>
      </c>
      <c r="U592" s="35">
        <f t="shared" si="95"/>
        <v>0</v>
      </c>
      <c r="V592" s="35">
        <f t="shared" si="96"/>
        <v>0</v>
      </c>
      <c r="W592" s="35">
        <f t="shared" si="99"/>
        <v>25</v>
      </c>
    </row>
    <row r="593" spans="1:23" x14ac:dyDescent="0.35">
      <c r="A593" s="3" t="s">
        <v>12</v>
      </c>
      <c r="B593" s="3">
        <v>585</v>
      </c>
      <c r="C593" s="3">
        <v>585</v>
      </c>
      <c r="D593" s="10">
        <v>0</v>
      </c>
      <c r="E593" s="15">
        <f>($D594-$D592)/2/3.6</f>
        <v>0</v>
      </c>
      <c r="F593" s="15">
        <f t="shared" si="90"/>
        <v>0</v>
      </c>
      <c r="H593" s="31">
        <f>F593</f>
        <v>0</v>
      </c>
      <c r="I593" s="32">
        <f t="shared" si="91"/>
        <v>0</v>
      </c>
      <c r="J593" s="35">
        <f>O593</f>
        <v>0</v>
      </c>
      <c r="K593" s="36">
        <f>1550*E593</f>
        <v>0</v>
      </c>
      <c r="L593" s="36">
        <f t="shared" si="97"/>
        <v>182.46600000000004</v>
      </c>
      <c r="M593" s="36">
        <f xml:space="preserve"> 0.5 * 1.225 * 0.36 * 2.14 * (F593)</f>
        <v>0</v>
      </c>
      <c r="N593" s="39">
        <f t="shared" si="92"/>
        <v>182.46600000000004</v>
      </c>
      <c r="O593" s="39">
        <f>N593*F593</f>
        <v>0</v>
      </c>
      <c r="P593" s="39">
        <f xml:space="preserve"> P592+ MAX(J592, 0)</f>
        <v>1292179.4724438037</v>
      </c>
      <c r="Q593" s="40">
        <f xml:space="preserve"> Q592 + MAX(-J592, 0)</f>
        <v>714542.92747762403</v>
      </c>
      <c r="R593" s="40">
        <f t="shared" si="93"/>
        <v>0</v>
      </c>
      <c r="S593" s="40">
        <f t="shared" si="94"/>
        <v>0</v>
      </c>
      <c r="T593" s="40">
        <f t="shared" si="98"/>
        <v>428725.75648657419</v>
      </c>
      <c r="U593" s="35">
        <f t="shared" si="95"/>
        <v>0</v>
      </c>
      <c r="V593" s="35">
        <f t="shared" si="96"/>
        <v>0</v>
      </c>
      <c r="W593" s="35">
        <f t="shared" si="99"/>
        <v>25</v>
      </c>
    </row>
    <row r="594" spans="1:23" x14ac:dyDescent="0.35">
      <c r="A594" s="3" t="s">
        <v>12</v>
      </c>
      <c r="B594" s="3">
        <v>586</v>
      </c>
      <c r="C594" s="3">
        <v>586</v>
      </c>
      <c r="D594" s="10">
        <v>0</v>
      </c>
      <c r="E594" s="15">
        <f>($D595-$D593)/2/3.6</f>
        <v>0</v>
      </c>
      <c r="F594" s="15">
        <f t="shared" si="90"/>
        <v>0</v>
      </c>
      <c r="H594" s="31">
        <f>F594</f>
        <v>0</v>
      </c>
      <c r="I594" s="32">
        <f t="shared" si="91"/>
        <v>0</v>
      </c>
      <c r="J594" s="35">
        <f>O594</f>
        <v>0</v>
      </c>
      <c r="K594" s="36">
        <f>1550*E594</f>
        <v>0</v>
      </c>
      <c r="L594" s="36">
        <f t="shared" si="97"/>
        <v>182.46600000000004</v>
      </c>
      <c r="M594" s="36">
        <f xml:space="preserve"> 0.5 * 1.225 * 0.36 * 2.14 * (F594)</f>
        <v>0</v>
      </c>
      <c r="N594" s="39">
        <f t="shared" si="92"/>
        <v>182.46600000000004</v>
      </c>
      <c r="O594" s="39">
        <f>N594*F594</f>
        <v>0</v>
      </c>
      <c r="P594" s="39">
        <f xml:space="preserve"> P593+ MAX(J593, 0)</f>
        <v>1292179.4724438037</v>
      </c>
      <c r="Q594" s="40">
        <f xml:space="preserve"> Q593 + MAX(-J593, 0)</f>
        <v>714542.92747762403</v>
      </c>
      <c r="R594" s="40">
        <f t="shared" si="93"/>
        <v>0</v>
      </c>
      <c r="S594" s="40">
        <f t="shared" si="94"/>
        <v>0</v>
      </c>
      <c r="T594" s="40">
        <f t="shared" si="98"/>
        <v>428725.75648657419</v>
      </c>
      <c r="U594" s="35">
        <f t="shared" si="95"/>
        <v>0</v>
      </c>
      <c r="V594" s="35">
        <f t="shared" si="96"/>
        <v>0</v>
      </c>
      <c r="W594" s="35">
        <f t="shared" si="99"/>
        <v>25</v>
      </c>
    </row>
    <row r="595" spans="1:23" x14ac:dyDescent="0.35">
      <c r="A595" s="3" t="s">
        <v>12</v>
      </c>
      <c r="B595" s="3">
        <v>587</v>
      </c>
      <c r="C595" s="3">
        <v>587</v>
      </c>
      <c r="D595" s="10">
        <v>0</v>
      </c>
      <c r="E595" s="15">
        <f>($D596-$D594)/2/3.6</f>
        <v>0</v>
      </c>
      <c r="F595" s="15">
        <f t="shared" si="90"/>
        <v>0</v>
      </c>
      <c r="H595" s="31">
        <f>F595</f>
        <v>0</v>
      </c>
      <c r="I595" s="32">
        <f t="shared" si="91"/>
        <v>0</v>
      </c>
      <c r="J595" s="35">
        <f>O595</f>
        <v>0</v>
      </c>
      <c r="K595" s="36">
        <f>1550*E595</f>
        <v>0</v>
      </c>
      <c r="L595" s="36">
        <f t="shared" si="97"/>
        <v>182.46600000000004</v>
      </c>
      <c r="M595" s="36">
        <f xml:space="preserve"> 0.5 * 1.225 * 0.36 * 2.14 * (F595)</f>
        <v>0</v>
      </c>
      <c r="N595" s="39">
        <f t="shared" si="92"/>
        <v>182.46600000000004</v>
      </c>
      <c r="O595" s="39">
        <f>N595*F595</f>
        <v>0</v>
      </c>
      <c r="P595" s="39">
        <f xml:space="preserve"> P594+ MAX(J594, 0)</f>
        <v>1292179.4724438037</v>
      </c>
      <c r="Q595" s="40">
        <f xml:space="preserve"> Q594 + MAX(-J594, 0)</f>
        <v>714542.92747762403</v>
      </c>
      <c r="R595" s="40">
        <f t="shared" si="93"/>
        <v>0</v>
      </c>
      <c r="S595" s="40">
        <f t="shared" si="94"/>
        <v>0</v>
      </c>
      <c r="T595" s="40">
        <f t="shared" si="98"/>
        <v>428725.75648657419</v>
      </c>
      <c r="U595" s="35">
        <f t="shared" si="95"/>
        <v>0</v>
      </c>
      <c r="V595" s="35">
        <f t="shared" si="96"/>
        <v>0</v>
      </c>
      <c r="W595" s="35">
        <f t="shared" si="99"/>
        <v>25</v>
      </c>
    </row>
    <row r="596" spans="1:23" x14ac:dyDescent="0.35">
      <c r="A596" s="3" t="s">
        <v>12</v>
      </c>
      <c r="B596" s="3">
        <v>588</v>
      </c>
      <c r="C596" s="3">
        <v>588</v>
      </c>
      <c r="D596" s="10">
        <v>0</v>
      </c>
      <c r="E596" s="15">
        <f>($D597-$D595)/2/3.6</f>
        <v>0</v>
      </c>
      <c r="F596" s="15">
        <f t="shared" si="90"/>
        <v>0</v>
      </c>
      <c r="H596" s="31">
        <f>F596</f>
        <v>0</v>
      </c>
      <c r="I596" s="32">
        <f t="shared" si="91"/>
        <v>0</v>
      </c>
      <c r="J596" s="35">
        <f>O596</f>
        <v>0</v>
      </c>
      <c r="K596" s="36">
        <f>1550*E596</f>
        <v>0</v>
      </c>
      <c r="L596" s="36">
        <f t="shared" si="97"/>
        <v>182.46600000000004</v>
      </c>
      <c r="M596" s="36">
        <f xml:space="preserve"> 0.5 * 1.225 * 0.36 * 2.14 * (F596)</f>
        <v>0</v>
      </c>
      <c r="N596" s="39">
        <f t="shared" si="92"/>
        <v>182.46600000000004</v>
      </c>
      <c r="O596" s="39">
        <f>N596*F596</f>
        <v>0</v>
      </c>
      <c r="P596" s="39">
        <f xml:space="preserve"> P595+ MAX(J595, 0)</f>
        <v>1292179.4724438037</v>
      </c>
      <c r="Q596" s="40">
        <f xml:space="preserve"> Q595 + MAX(-J595, 0)</f>
        <v>714542.92747762403</v>
      </c>
      <c r="R596" s="40">
        <f t="shared" si="93"/>
        <v>0</v>
      </c>
      <c r="S596" s="40">
        <f t="shared" si="94"/>
        <v>0</v>
      </c>
      <c r="T596" s="40">
        <f t="shared" si="98"/>
        <v>428725.75648657419</v>
      </c>
      <c r="U596" s="35">
        <f t="shared" si="95"/>
        <v>0</v>
      </c>
      <c r="V596" s="35">
        <f t="shared" si="96"/>
        <v>0</v>
      </c>
      <c r="W596" s="35">
        <f t="shared" si="99"/>
        <v>25</v>
      </c>
    </row>
    <row r="597" spans="1:23" x14ac:dyDescent="0.35">
      <c r="A597" s="3" t="s">
        <v>12</v>
      </c>
      <c r="B597" s="3">
        <v>589</v>
      </c>
      <c r="C597" s="3">
        <v>589</v>
      </c>
      <c r="D597" s="10">
        <v>0</v>
      </c>
      <c r="E597" s="15">
        <f>($D598-$D596)/2/3.6</f>
        <v>0</v>
      </c>
      <c r="F597" s="15">
        <f t="shared" si="90"/>
        <v>0</v>
      </c>
      <c r="H597" s="31">
        <f>F597</f>
        <v>0</v>
      </c>
      <c r="I597" s="32">
        <f t="shared" si="91"/>
        <v>0</v>
      </c>
      <c r="J597" s="35">
        <f>O597</f>
        <v>0</v>
      </c>
      <c r="K597" s="36">
        <f>1550*E597</f>
        <v>0</v>
      </c>
      <c r="L597" s="36">
        <f t="shared" si="97"/>
        <v>182.46600000000004</v>
      </c>
      <c r="M597" s="36">
        <f xml:space="preserve"> 0.5 * 1.225 * 0.36 * 2.14 * (F597)</f>
        <v>0</v>
      </c>
      <c r="N597" s="39">
        <f t="shared" si="92"/>
        <v>182.46600000000004</v>
      </c>
      <c r="O597" s="39">
        <f>N597*F597</f>
        <v>0</v>
      </c>
      <c r="P597" s="39">
        <f xml:space="preserve"> P596+ MAX(J596, 0)</f>
        <v>1292179.4724438037</v>
      </c>
      <c r="Q597" s="40">
        <f xml:space="preserve"> Q596 + MAX(-J596, 0)</f>
        <v>714542.92747762403</v>
      </c>
      <c r="R597" s="40">
        <f t="shared" si="93"/>
        <v>0</v>
      </c>
      <c r="S597" s="40">
        <f t="shared" si="94"/>
        <v>0</v>
      </c>
      <c r="T597" s="40">
        <f t="shared" si="98"/>
        <v>428725.75648657419</v>
      </c>
      <c r="U597" s="35">
        <f t="shared" si="95"/>
        <v>0</v>
      </c>
      <c r="V597" s="35">
        <f t="shared" si="96"/>
        <v>0</v>
      </c>
      <c r="W597" s="35">
        <f t="shared" si="99"/>
        <v>25</v>
      </c>
    </row>
    <row r="598" spans="1:23" x14ac:dyDescent="0.35">
      <c r="A598" s="4" t="s">
        <v>13</v>
      </c>
      <c r="B598" s="4">
        <v>590</v>
      </c>
      <c r="C598" s="4">
        <v>1</v>
      </c>
      <c r="D598" s="11">
        <v>0</v>
      </c>
      <c r="E598" s="15">
        <f>($D599-$D597)/2/3.6</f>
        <v>0</v>
      </c>
      <c r="F598" s="15">
        <f t="shared" si="90"/>
        <v>0</v>
      </c>
      <c r="H598" s="31">
        <f>F598</f>
        <v>0</v>
      </c>
      <c r="I598" s="32">
        <f t="shared" si="91"/>
        <v>0</v>
      </c>
      <c r="J598" s="35">
        <f>O598</f>
        <v>0</v>
      </c>
      <c r="K598" s="36">
        <f>1550*E598</f>
        <v>0</v>
      </c>
      <c r="L598" s="36">
        <f t="shared" si="97"/>
        <v>182.46600000000004</v>
      </c>
      <c r="M598" s="36">
        <f xml:space="preserve"> 0.5 * 1.225 * 0.36 * 2.14 * (F598)</f>
        <v>0</v>
      </c>
      <c r="N598" s="39">
        <f t="shared" si="92"/>
        <v>182.46600000000004</v>
      </c>
      <c r="O598" s="39">
        <f>N598*F598</f>
        <v>0</v>
      </c>
      <c r="P598" s="39">
        <f xml:space="preserve"> P597+ MAX(J597, 0)</f>
        <v>1292179.4724438037</v>
      </c>
      <c r="Q598" s="40">
        <f xml:space="preserve"> Q597 + MAX(-J597, 0)</f>
        <v>714542.92747762403</v>
      </c>
      <c r="R598" s="40">
        <f t="shared" si="93"/>
        <v>0</v>
      </c>
      <c r="S598" s="40">
        <f t="shared" si="94"/>
        <v>0</v>
      </c>
      <c r="T598" s="40">
        <f t="shared" si="98"/>
        <v>428725.75648657419</v>
      </c>
      <c r="U598" s="35">
        <f t="shared" si="95"/>
        <v>0</v>
      </c>
      <c r="V598" s="35">
        <f t="shared" si="96"/>
        <v>0</v>
      </c>
      <c r="W598" s="35">
        <f t="shared" si="99"/>
        <v>25</v>
      </c>
    </row>
    <row r="599" spans="1:23" x14ac:dyDescent="0.35">
      <c r="A599" s="4" t="s">
        <v>13</v>
      </c>
      <c r="B599" s="4">
        <v>591</v>
      </c>
      <c r="C599" s="4">
        <v>2</v>
      </c>
      <c r="D599" s="11">
        <v>0</v>
      </c>
      <c r="E599" s="15">
        <f>($D600-$D598)/2/3.6</f>
        <v>0</v>
      </c>
      <c r="F599" s="15">
        <f t="shared" si="90"/>
        <v>0</v>
      </c>
      <c r="H599" s="31">
        <f>F599</f>
        <v>0</v>
      </c>
      <c r="I599" s="32">
        <f t="shared" si="91"/>
        <v>0</v>
      </c>
      <c r="J599" s="35">
        <f>O599</f>
        <v>0</v>
      </c>
      <c r="K599" s="36">
        <f>1550*E599</f>
        <v>0</v>
      </c>
      <c r="L599" s="36">
        <f t="shared" si="97"/>
        <v>182.46600000000004</v>
      </c>
      <c r="M599" s="36">
        <f xml:space="preserve"> 0.5 * 1.225 * 0.36 * 2.14 * (F599)</f>
        <v>0</v>
      </c>
      <c r="N599" s="39">
        <f t="shared" si="92"/>
        <v>182.46600000000004</v>
      </c>
      <c r="O599" s="39">
        <f>N599*F599</f>
        <v>0</v>
      </c>
      <c r="P599" s="39">
        <f xml:space="preserve"> P598+ MAX(J598, 0)</f>
        <v>1292179.4724438037</v>
      </c>
      <c r="Q599" s="40">
        <f xml:space="preserve"> Q598 + MAX(-J598, 0)</f>
        <v>714542.92747762403</v>
      </c>
      <c r="R599" s="40">
        <f t="shared" si="93"/>
        <v>0</v>
      </c>
      <c r="S599" s="40">
        <f t="shared" si="94"/>
        <v>0</v>
      </c>
      <c r="T599" s="40">
        <f t="shared" si="98"/>
        <v>428725.75648657419</v>
      </c>
      <c r="U599" s="35">
        <f t="shared" si="95"/>
        <v>0</v>
      </c>
      <c r="V599" s="35">
        <f t="shared" si="96"/>
        <v>0</v>
      </c>
      <c r="W599" s="35">
        <f t="shared" si="99"/>
        <v>25</v>
      </c>
    </row>
    <row r="600" spans="1:23" x14ac:dyDescent="0.35">
      <c r="A600" s="4" t="s">
        <v>13</v>
      </c>
      <c r="B600" s="4">
        <v>592</v>
      </c>
      <c r="C600" s="4">
        <v>3</v>
      </c>
      <c r="D600" s="11">
        <v>0</v>
      </c>
      <c r="E600" s="15">
        <f>($D601-$D599)/2/3.6</f>
        <v>0</v>
      </c>
      <c r="F600" s="15">
        <f t="shared" si="90"/>
        <v>0</v>
      </c>
      <c r="H600" s="31">
        <f>F600</f>
        <v>0</v>
      </c>
      <c r="I600" s="32">
        <f t="shared" si="91"/>
        <v>0</v>
      </c>
      <c r="J600" s="35">
        <f>O600</f>
        <v>0</v>
      </c>
      <c r="K600" s="36">
        <f>1550*E600</f>
        <v>0</v>
      </c>
      <c r="L600" s="36">
        <f t="shared" si="97"/>
        <v>182.46600000000004</v>
      </c>
      <c r="M600" s="36">
        <f xml:space="preserve"> 0.5 * 1.225 * 0.36 * 2.14 * (F600)</f>
        <v>0</v>
      </c>
      <c r="N600" s="39">
        <f t="shared" si="92"/>
        <v>182.46600000000004</v>
      </c>
      <c r="O600" s="39">
        <f>N600*F600</f>
        <v>0</v>
      </c>
      <c r="P600" s="39">
        <f xml:space="preserve"> P599+ MAX(J599, 0)</f>
        <v>1292179.4724438037</v>
      </c>
      <c r="Q600" s="40">
        <f xml:space="preserve"> Q599 + MAX(-J599, 0)</f>
        <v>714542.92747762403</v>
      </c>
      <c r="R600" s="40">
        <f t="shared" si="93"/>
        <v>0</v>
      </c>
      <c r="S600" s="40">
        <f t="shared" si="94"/>
        <v>0</v>
      </c>
      <c r="T600" s="40">
        <f t="shared" si="98"/>
        <v>428725.75648657419</v>
      </c>
      <c r="U600" s="35">
        <f t="shared" si="95"/>
        <v>0</v>
      </c>
      <c r="V600" s="35">
        <f t="shared" si="96"/>
        <v>0</v>
      </c>
      <c r="W600" s="35">
        <f t="shared" si="99"/>
        <v>25</v>
      </c>
    </row>
    <row r="601" spans="1:23" x14ac:dyDescent="0.35">
      <c r="A601" s="4" t="s">
        <v>13</v>
      </c>
      <c r="B601" s="4">
        <v>593</v>
      </c>
      <c r="C601" s="4">
        <v>4</v>
      </c>
      <c r="D601" s="11">
        <v>0</v>
      </c>
      <c r="E601" s="15">
        <f>($D602-$D600)/2/3.6</f>
        <v>0</v>
      </c>
      <c r="F601" s="15">
        <f t="shared" si="90"/>
        <v>0</v>
      </c>
      <c r="H601" s="31">
        <f>F601</f>
        <v>0</v>
      </c>
      <c r="I601" s="32">
        <f t="shared" si="91"/>
        <v>0</v>
      </c>
      <c r="J601" s="35">
        <f>O601</f>
        <v>0</v>
      </c>
      <c r="K601" s="36">
        <f>1550*E601</f>
        <v>0</v>
      </c>
      <c r="L601" s="36">
        <f t="shared" si="97"/>
        <v>182.46600000000004</v>
      </c>
      <c r="M601" s="36">
        <f xml:space="preserve"> 0.5 * 1.225 * 0.36 * 2.14 * (F601)</f>
        <v>0</v>
      </c>
      <c r="N601" s="39">
        <f t="shared" si="92"/>
        <v>182.46600000000004</v>
      </c>
      <c r="O601" s="39">
        <f>N601*F601</f>
        <v>0</v>
      </c>
      <c r="P601" s="39">
        <f xml:space="preserve"> P600+ MAX(J600, 0)</f>
        <v>1292179.4724438037</v>
      </c>
      <c r="Q601" s="40">
        <f xml:space="preserve"> Q600 + MAX(-J600, 0)</f>
        <v>714542.92747762403</v>
      </c>
      <c r="R601" s="40">
        <f t="shared" si="93"/>
        <v>0</v>
      </c>
      <c r="S601" s="40">
        <f t="shared" si="94"/>
        <v>0</v>
      </c>
      <c r="T601" s="40">
        <f t="shared" si="98"/>
        <v>428725.75648657419</v>
      </c>
      <c r="U601" s="35">
        <f t="shared" si="95"/>
        <v>0</v>
      </c>
      <c r="V601" s="35">
        <f t="shared" si="96"/>
        <v>0</v>
      </c>
      <c r="W601" s="35">
        <f t="shared" si="99"/>
        <v>25</v>
      </c>
    </row>
    <row r="602" spans="1:23" x14ac:dyDescent="0.35">
      <c r="A602" s="4" t="s">
        <v>13</v>
      </c>
      <c r="B602" s="4">
        <v>594</v>
      </c>
      <c r="C602" s="4">
        <v>5</v>
      </c>
      <c r="D602" s="11">
        <v>0</v>
      </c>
      <c r="E602" s="15">
        <f>($D603-$D601)/2/3.6</f>
        <v>0</v>
      </c>
      <c r="F602" s="15">
        <f t="shared" si="90"/>
        <v>0</v>
      </c>
      <c r="H602" s="31">
        <f>F602</f>
        <v>0</v>
      </c>
      <c r="I602" s="32">
        <f t="shared" si="91"/>
        <v>0</v>
      </c>
      <c r="J602" s="35">
        <f>O602</f>
        <v>0</v>
      </c>
      <c r="K602" s="36">
        <f>1550*E602</f>
        <v>0</v>
      </c>
      <c r="L602" s="36">
        <f t="shared" si="97"/>
        <v>182.46600000000004</v>
      </c>
      <c r="M602" s="36">
        <f xml:space="preserve"> 0.5 * 1.225 * 0.36 * 2.14 * (F602)</f>
        <v>0</v>
      </c>
      <c r="N602" s="39">
        <f t="shared" si="92"/>
        <v>182.46600000000004</v>
      </c>
      <c r="O602" s="39">
        <f>N602*F602</f>
        <v>0</v>
      </c>
      <c r="P602" s="39">
        <f xml:space="preserve"> P601+ MAX(J601, 0)</f>
        <v>1292179.4724438037</v>
      </c>
      <c r="Q602" s="40">
        <f xml:space="preserve"> Q601 + MAX(-J601, 0)</f>
        <v>714542.92747762403</v>
      </c>
      <c r="R602" s="40">
        <f t="shared" si="93"/>
        <v>0</v>
      </c>
      <c r="S602" s="40">
        <f t="shared" si="94"/>
        <v>0</v>
      </c>
      <c r="T602" s="40">
        <f t="shared" si="98"/>
        <v>428725.75648657419</v>
      </c>
      <c r="U602" s="35">
        <f t="shared" si="95"/>
        <v>0</v>
      </c>
      <c r="V602" s="35">
        <f t="shared" si="96"/>
        <v>0</v>
      </c>
      <c r="W602" s="35">
        <f t="shared" si="99"/>
        <v>25</v>
      </c>
    </row>
    <row r="603" spans="1:23" x14ac:dyDescent="0.35">
      <c r="A603" s="4" t="s">
        <v>13</v>
      </c>
      <c r="B603" s="4">
        <v>595</v>
      </c>
      <c r="C603" s="4">
        <v>6</v>
      </c>
      <c r="D603" s="11">
        <v>0</v>
      </c>
      <c r="E603" s="15">
        <f>($D604-$D602)/2/3.6</f>
        <v>0</v>
      </c>
      <c r="F603" s="15">
        <f t="shared" si="90"/>
        <v>0</v>
      </c>
      <c r="H603" s="31">
        <f>F603</f>
        <v>0</v>
      </c>
      <c r="I603" s="32">
        <f t="shared" si="91"/>
        <v>0</v>
      </c>
      <c r="J603" s="35">
        <f>O603</f>
        <v>0</v>
      </c>
      <c r="K603" s="36">
        <f>1550*E603</f>
        <v>0</v>
      </c>
      <c r="L603" s="36">
        <f t="shared" si="97"/>
        <v>182.46600000000004</v>
      </c>
      <c r="M603" s="36">
        <f xml:space="preserve"> 0.5 * 1.225 * 0.36 * 2.14 * (F603)</f>
        <v>0</v>
      </c>
      <c r="N603" s="39">
        <f t="shared" si="92"/>
        <v>182.46600000000004</v>
      </c>
      <c r="O603" s="39">
        <f>N603*F603</f>
        <v>0</v>
      </c>
      <c r="P603" s="39">
        <f xml:space="preserve"> P602+ MAX(J602, 0)</f>
        <v>1292179.4724438037</v>
      </c>
      <c r="Q603" s="40">
        <f xml:space="preserve"> Q602 + MAX(-J602, 0)</f>
        <v>714542.92747762403</v>
      </c>
      <c r="R603" s="40">
        <f t="shared" si="93"/>
        <v>0</v>
      </c>
      <c r="S603" s="40">
        <f t="shared" si="94"/>
        <v>0</v>
      </c>
      <c r="T603" s="40">
        <f t="shared" si="98"/>
        <v>428725.75648657419</v>
      </c>
      <c r="U603" s="35">
        <f t="shared" si="95"/>
        <v>0</v>
      </c>
      <c r="V603" s="35">
        <f t="shared" si="96"/>
        <v>0</v>
      </c>
      <c r="W603" s="35">
        <f t="shared" si="99"/>
        <v>25</v>
      </c>
    </row>
    <row r="604" spans="1:23" x14ac:dyDescent="0.35">
      <c r="A604" s="4" t="s">
        <v>13</v>
      </c>
      <c r="B604" s="4">
        <v>596</v>
      </c>
      <c r="C604" s="4">
        <v>7</v>
      </c>
      <c r="D604" s="11">
        <v>0</v>
      </c>
      <c r="E604" s="15">
        <f>($D605-$D603)/2/3.6</f>
        <v>0</v>
      </c>
      <c r="F604" s="15">
        <f t="shared" si="90"/>
        <v>0</v>
      </c>
      <c r="H604" s="31">
        <f>F604</f>
        <v>0</v>
      </c>
      <c r="I604" s="32">
        <f t="shared" si="91"/>
        <v>0</v>
      </c>
      <c r="J604" s="35">
        <f>O604</f>
        <v>0</v>
      </c>
      <c r="K604" s="36">
        <f>1550*E604</f>
        <v>0</v>
      </c>
      <c r="L604" s="36">
        <f t="shared" si="97"/>
        <v>182.46600000000004</v>
      </c>
      <c r="M604" s="36">
        <f xml:space="preserve"> 0.5 * 1.225 * 0.36 * 2.14 * (F604)</f>
        <v>0</v>
      </c>
      <c r="N604" s="39">
        <f t="shared" si="92"/>
        <v>182.46600000000004</v>
      </c>
      <c r="O604" s="39">
        <f>N604*F604</f>
        <v>0</v>
      </c>
      <c r="P604" s="39">
        <f xml:space="preserve"> P603+ MAX(J603, 0)</f>
        <v>1292179.4724438037</v>
      </c>
      <c r="Q604" s="40">
        <f xml:space="preserve"> Q603 + MAX(-J603, 0)</f>
        <v>714542.92747762403</v>
      </c>
      <c r="R604" s="40">
        <f t="shared" si="93"/>
        <v>0</v>
      </c>
      <c r="S604" s="40">
        <f t="shared" si="94"/>
        <v>0</v>
      </c>
      <c r="T604" s="40">
        <f t="shared" si="98"/>
        <v>428725.75648657419</v>
      </c>
      <c r="U604" s="35">
        <f t="shared" si="95"/>
        <v>0</v>
      </c>
      <c r="V604" s="35">
        <f t="shared" si="96"/>
        <v>0</v>
      </c>
      <c r="W604" s="35">
        <f t="shared" si="99"/>
        <v>25</v>
      </c>
    </row>
    <row r="605" spans="1:23" x14ac:dyDescent="0.35">
      <c r="A605" s="4" t="s">
        <v>13</v>
      </c>
      <c r="B605" s="4">
        <v>597</v>
      </c>
      <c r="C605" s="4">
        <v>8</v>
      </c>
      <c r="D605" s="11">
        <v>0</v>
      </c>
      <c r="E605" s="15">
        <f>($D606-$D604)/2/3.6</f>
        <v>0</v>
      </c>
      <c r="F605" s="15">
        <f t="shared" si="90"/>
        <v>0</v>
      </c>
      <c r="H605" s="31">
        <f>F605</f>
        <v>0</v>
      </c>
      <c r="I605" s="32">
        <f t="shared" si="91"/>
        <v>0</v>
      </c>
      <c r="J605" s="35">
        <f>O605</f>
        <v>0</v>
      </c>
      <c r="K605" s="36">
        <f>1550*E605</f>
        <v>0</v>
      </c>
      <c r="L605" s="36">
        <f t="shared" si="97"/>
        <v>182.46600000000004</v>
      </c>
      <c r="M605" s="36">
        <f xml:space="preserve"> 0.5 * 1.225 * 0.36 * 2.14 * (F605)</f>
        <v>0</v>
      </c>
      <c r="N605" s="39">
        <f t="shared" si="92"/>
        <v>182.46600000000004</v>
      </c>
      <c r="O605" s="39">
        <f>N605*F605</f>
        <v>0</v>
      </c>
      <c r="P605" s="39">
        <f xml:space="preserve"> P604+ MAX(J604, 0)</f>
        <v>1292179.4724438037</v>
      </c>
      <c r="Q605" s="40">
        <f xml:space="preserve"> Q604 + MAX(-J604, 0)</f>
        <v>714542.92747762403</v>
      </c>
      <c r="R605" s="40">
        <f t="shared" si="93"/>
        <v>0</v>
      </c>
      <c r="S605" s="40">
        <f t="shared" si="94"/>
        <v>0</v>
      </c>
      <c r="T605" s="40">
        <f t="shared" si="98"/>
        <v>428725.75648657419</v>
      </c>
      <c r="U605" s="35">
        <f t="shared" si="95"/>
        <v>0</v>
      </c>
      <c r="V605" s="35">
        <f t="shared" si="96"/>
        <v>0</v>
      </c>
      <c r="W605" s="35">
        <f t="shared" si="99"/>
        <v>25</v>
      </c>
    </row>
    <row r="606" spans="1:23" x14ac:dyDescent="0.35">
      <c r="A606" s="4" t="s">
        <v>13</v>
      </c>
      <c r="B606" s="4">
        <v>598</v>
      </c>
      <c r="C606" s="4">
        <v>9</v>
      </c>
      <c r="D606" s="11">
        <v>0</v>
      </c>
      <c r="E606" s="15">
        <f>($D607-$D605)/2/3.6</f>
        <v>0</v>
      </c>
      <c r="F606" s="15">
        <f t="shared" si="90"/>
        <v>0</v>
      </c>
      <c r="H606" s="31">
        <f>F606</f>
        <v>0</v>
      </c>
      <c r="I606" s="32">
        <f t="shared" si="91"/>
        <v>0</v>
      </c>
      <c r="J606" s="35">
        <f>O606</f>
        <v>0</v>
      </c>
      <c r="K606" s="36">
        <f>1550*E606</f>
        <v>0</v>
      </c>
      <c r="L606" s="36">
        <f t="shared" si="97"/>
        <v>182.46600000000004</v>
      </c>
      <c r="M606" s="36">
        <f xml:space="preserve"> 0.5 * 1.225 * 0.36 * 2.14 * (F606)</f>
        <v>0</v>
      </c>
      <c r="N606" s="39">
        <f t="shared" si="92"/>
        <v>182.46600000000004</v>
      </c>
      <c r="O606" s="39">
        <f>N606*F606</f>
        <v>0</v>
      </c>
      <c r="P606" s="39">
        <f xml:space="preserve"> P605+ MAX(J605, 0)</f>
        <v>1292179.4724438037</v>
      </c>
      <c r="Q606" s="40">
        <f xml:space="preserve"> Q605 + MAX(-J605, 0)</f>
        <v>714542.92747762403</v>
      </c>
      <c r="R606" s="40">
        <f t="shared" si="93"/>
        <v>0</v>
      </c>
      <c r="S606" s="40">
        <f t="shared" si="94"/>
        <v>0</v>
      </c>
      <c r="T606" s="40">
        <f t="shared" si="98"/>
        <v>428725.75648657419</v>
      </c>
      <c r="U606" s="35">
        <f t="shared" si="95"/>
        <v>0</v>
      </c>
      <c r="V606" s="35">
        <f t="shared" si="96"/>
        <v>0</v>
      </c>
      <c r="W606" s="35">
        <f t="shared" si="99"/>
        <v>25</v>
      </c>
    </row>
    <row r="607" spans="1:23" x14ac:dyDescent="0.35">
      <c r="A607" s="4" t="s">
        <v>13</v>
      </c>
      <c r="B607" s="4">
        <v>599</v>
      </c>
      <c r="C607" s="4">
        <v>10</v>
      </c>
      <c r="D607" s="11">
        <v>0</v>
      </c>
      <c r="E607" s="15">
        <f>($D608-$D606)/2/3.6</f>
        <v>0</v>
      </c>
      <c r="F607" s="15">
        <f t="shared" si="90"/>
        <v>0</v>
      </c>
      <c r="H607" s="31">
        <f>F607</f>
        <v>0</v>
      </c>
      <c r="I607" s="32">
        <f t="shared" si="91"/>
        <v>0</v>
      </c>
      <c r="J607" s="35">
        <f>O607</f>
        <v>0</v>
      </c>
      <c r="K607" s="36">
        <f>1550*E607</f>
        <v>0</v>
      </c>
      <c r="L607" s="36">
        <f t="shared" si="97"/>
        <v>182.46600000000004</v>
      </c>
      <c r="M607" s="36">
        <f xml:space="preserve"> 0.5 * 1.225 * 0.36 * 2.14 * (F607)</f>
        <v>0</v>
      </c>
      <c r="N607" s="39">
        <f t="shared" si="92"/>
        <v>182.46600000000004</v>
      </c>
      <c r="O607" s="39">
        <f>N607*F607</f>
        <v>0</v>
      </c>
      <c r="P607" s="39">
        <f xml:space="preserve"> P606+ MAX(J606, 0)</f>
        <v>1292179.4724438037</v>
      </c>
      <c r="Q607" s="40">
        <f xml:space="preserve"> Q606 + MAX(-J606, 0)</f>
        <v>714542.92747762403</v>
      </c>
      <c r="R607" s="40">
        <f t="shared" si="93"/>
        <v>0</v>
      </c>
      <c r="S607" s="40">
        <f t="shared" si="94"/>
        <v>0</v>
      </c>
      <c r="T607" s="40">
        <f t="shared" si="98"/>
        <v>428725.75648657419</v>
      </c>
      <c r="U607" s="35">
        <f t="shared" si="95"/>
        <v>0</v>
      </c>
      <c r="V607" s="35">
        <f t="shared" si="96"/>
        <v>0</v>
      </c>
      <c r="W607" s="35">
        <f t="shared" si="99"/>
        <v>25</v>
      </c>
    </row>
    <row r="608" spans="1:23" x14ac:dyDescent="0.35">
      <c r="A608" s="4" t="s">
        <v>13</v>
      </c>
      <c r="B608" s="4">
        <v>600</v>
      </c>
      <c r="C608" s="4">
        <v>11</v>
      </c>
      <c r="D608" s="11">
        <v>0</v>
      </c>
      <c r="E608" s="15">
        <f>($D609-$D607)/2/3.6</f>
        <v>0.1388888888888889</v>
      </c>
      <c r="F608" s="15">
        <f t="shared" si="90"/>
        <v>0</v>
      </c>
      <c r="H608" s="31">
        <f>F608</f>
        <v>0</v>
      </c>
      <c r="I608" s="32">
        <f t="shared" si="91"/>
        <v>0</v>
      </c>
      <c r="J608" s="35">
        <f>O608</f>
        <v>0</v>
      </c>
      <c r="K608" s="36">
        <f>1550*E608</f>
        <v>215.2777777777778</v>
      </c>
      <c r="L608" s="36">
        <f t="shared" si="97"/>
        <v>182.46600000000004</v>
      </c>
      <c r="M608" s="36">
        <f xml:space="preserve"> 0.5 * 1.225 * 0.36 * 2.14 * (F608)</f>
        <v>0</v>
      </c>
      <c r="N608" s="39">
        <f t="shared" si="92"/>
        <v>397.74377777777784</v>
      </c>
      <c r="O608" s="39">
        <f>N608*F608</f>
        <v>0</v>
      </c>
      <c r="P608" s="39">
        <f xml:space="preserve"> P607+ MAX(J607, 0)</f>
        <v>1292179.4724438037</v>
      </c>
      <c r="Q608" s="40">
        <f xml:space="preserve"> Q607 + MAX(-J607, 0)</f>
        <v>714542.92747762403</v>
      </c>
      <c r="R608" s="40">
        <f t="shared" si="93"/>
        <v>0</v>
      </c>
      <c r="S608" s="40">
        <f t="shared" si="94"/>
        <v>0</v>
      </c>
      <c r="T608" s="40">
        <f t="shared" si="98"/>
        <v>428725.75648657419</v>
      </c>
      <c r="U608" s="35">
        <f t="shared" si="95"/>
        <v>0</v>
      </c>
      <c r="V608" s="35">
        <f t="shared" si="96"/>
        <v>0</v>
      </c>
      <c r="W608" s="35">
        <f t="shared" si="99"/>
        <v>25</v>
      </c>
    </row>
    <row r="609" spans="1:23" x14ac:dyDescent="0.35">
      <c r="A609" s="4" t="s">
        <v>13</v>
      </c>
      <c r="B609" s="4">
        <v>601</v>
      </c>
      <c r="C609" s="4">
        <v>12</v>
      </c>
      <c r="D609" s="11">
        <v>1</v>
      </c>
      <c r="E609" s="15">
        <f>($D610-$D608)/2/3.6</f>
        <v>0.29166666666666669</v>
      </c>
      <c r="F609" s="15">
        <f t="shared" si="90"/>
        <v>0.27777777777777779</v>
      </c>
      <c r="H609" s="31">
        <f>F609</f>
        <v>0.27777777777777779</v>
      </c>
      <c r="I609" s="32">
        <f t="shared" si="91"/>
        <v>92689.04320987656</v>
      </c>
      <c r="J609" s="35">
        <f>O609</f>
        <v>176.30011342592596</v>
      </c>
      <c r="K609" s="36">
        <f>1550*E609</f>
        <v>452.08333333333337</v>
      </c>
      <c r="L609" s="36">
        <f t="shared" si="97"/>
        <v>182.46600000000004</v>
      </c>
      <c r="M609" s="36">
        <f xml:space="preserve"> 0.5 * 1.225 * 0.36 * 2.14 * (F609)</f>
        <v>0.131075</v>
      </c>
      <c r="N609" s="39">
        <f t="shared" si="92"/>
        <v>634.68040833333339</v>
      </c>
      <c r="O609" s="39">
        <f>N609*F609</f>
        <v>176.30011342592596</v>
      </c>
      <c r="P609" s="39">
        <f xml:space="preserve"> P608+ MAX(J608, 0)</f>
        <v>1292179.4724438037</v>
      </c>
      <c r="Q609" s="40">
        <f xml:space="preserve"> Q608 + MAX(-J608, 0)</f>
        <v>714542.92747762403</v>
      </c>
      <c r="R609" s="40">
        <f t="shared" si="93"/>
        <v>0</v>
      </c>
      <c r="S609" s="40">
        <f t="shared" si="94"/>
        <v>0</v>
      </c>
      <c r="T609" s="40">
        <f t="shared" si="98"/>
        <v>428725.75648657419</v>
      </c>
      <c r="U609" s="35">
        <f t="shared" si="95"/>
        <v>0</v>
      </c>
      <c r="V609" s="35">
        <f t="shared" si="96"/>
        <v>0</v>
      </c>
      <c r="W609" s="35">
        <f t="shared" si="99"/>
        <v>25</v>
      </c>
    </row>
    <row r="610" spans="1:23" x14ac:dyDescent="0.35">
      <c r="A610" s="4" t="s">
        <v>13</v>
      </c>
      <c r="B610" s="4">
        <v>602</v>
      </c>
      <c r="C610" s="4">
        <v>13</v>
      </c>
      <c r="D610" s="11">
        <v>2.1</v>
      </c>
      <c r="E610" s="15">
        <f>($D611-$D609)/2/3.6</f>
        <v>0.52777777777777779</v>
      </c>
      <c r="F610" s="15">
        <f t="shared" si="90"/>
        <v>0.58333333333333337</v>
      </c>
      <c r="H610" s="31">
        <f>F610</f>
        <v>0.58333333333333337</v>
      </c>
      <c r="I610" s="32">
        <f t="shared" si="91"/>
        <v>408758.68055555562</v>
      </c>
      <c r="J610" s="35">
        <f>O610</f>
        <v>583.79814094907408</v>
      </c>
      <c r="K610" s="36">
        <f>1550*E610</f>
        <v>818.05555555555554</v>
      </c>
      <c r="L610" s="36">
        <f t="shared" si="97"/>
        <v>182.46600000000004</v>
      </c>
      <c r="M610" s="36">
        <f xml:space="preserve"> 0.5 * 1.225 * 0.36 * 2.14 * (F610)</f>
        <v>0.27525750000000004</v>
      </c>
      <c r="N610" s="39">
        <f t="shared" si="92"/>
        <v>1000.7968130555555</v>
      </c>
      <c r="O610" s="39">
        <f>N610*F610</f>
        <v>583.79814094907408</v>
      </c>
      <c r="P610" s="39">
        <f xml:space="preserve"> P609+ MAX(J609, 0)</f>
        <v>1292355.7725572295</v>
      </c>
      <c r="Q610" s="40">
        <f xml:space="preserve"> Q609 + MAX(-J609, 0)</f>
        <v>714542.92747762403</v>
      </c>
      <c r="R610" s="40">
        <f t="shared" si="93"/>
        <v>0</v>
      </c>
      <c r="S610" s="40">
        <f t="shared" si="94"/>
        <v>0</v>
      </c>
      <c r="T610" s="40">
        <f t="shared" si="98"/>
        <v>428725.75648657419</v>
      </c>
      <c r="U610" s="35">
        <f t="shared" si="95"/>
        <v>0</v>
      </c>
      <c r="V610" s="35">
        <f t="shared" si="96"/>
        <v>0</v>
      </c>
      <c r="W610" s="35">
        <f t="shared" si="99"/>
        <v>25</v>
      </c>
    </row>
    <row r="611" spans="1:23" x14ac:dyDescent="0.35">
      <c r="A611" s="4" t="s">
        <v>13</v>
      </c>
      <c r="B611" s="4">
        <v>603</v>
      </c>
      <c r="C611" s="4">
        <v>14</v>
      </c>
      <c r="D611" s="11">
        <v>4.8</v>
      </c>
      <c r="E611" s="15">
        <f>($D612-$D610)/2/3.6</f>
        <v>0.97222222222222221</v>
      </c>
      <c r="F611" s="15">
        <f t="shared" si="90"/>
        <v>1.3333333333333333</v>
      </c>
      <c r="H611" s="31">
        <f>F611</f>
        <v>1.3333333333333333</v>
      </c>
      <c r="I611" s="32">
        <f t="shared" si="91"/>
        <v>2135555.555555555</v>
      </c>
      <c r="J611" s="35">
        <f>O611</f>
        <v>2253.3861392592589</v>
      </c>
      <c r="K611" s="36">
        <f>1550*E611</f>
        <v>1506.9444444444443</v>
      </c>
      <c r="L611" s="36">
        <f t="shared" si="97"/>
        <v>182.46600000000004</v>
      </c>
      <c r="M611" s="36">
        <f xml:space="preserve"> 0.5 * 1.225 * 0.36 * 2.14 * (F611)</f>
        <v>0.62915999999999994</v>
      </c>
      <c r="N611" s="39">
        <f t="shared" si="92"/>
        <v>1690.0396044444444</v>
      </c>
      <c r="O611" s="39">
        <f>N611*F611</f>
        <v>2253.3861392592589</v>
      </c>
      <c r="P611" s="39">
        <f xml:space="preserve"> P610+ MAX(J610, 0)</f>
        <v>1292939.5706981786</v>
      </c>
      <c r="Q611" s="40">
        <f xml:space="preserve"> Q610 + MAX(-J610, 0)</f>
        <v>714542.92747762403</v>
      </c>
      <c r="R611" s="40">
        <f t="shared" si="93"/>
        <v>0</v>
      </c>
      <c r="S611" s="40">
        <f t="shared" si="94"/>
        <v>0</v>
      </c>
      <c r="T611" s="40">
        <f t="shared" si="98"/>
        <v>428725.75648657419</v>
      </c>
      <c r="U611" s="35">
        <f t="shared" si="95"/>
        <v>0</v>
      </c>
      <c r="V611" s="35">
        <f t="shared" si="96"/>
        <v>0</v>
      </c>
      <c r="W611" s="35">
        <f t="shared" si="99"/>
        <v>25</v>
      </c>
    </row>
    <row r="612" spans="1:23" x14ac:dyDescent="0.35">
      <c r="A612" s="4" t="s">
        <v>13</v>
      </c>
      <c r="B612" s="4">
        <v>604</v>
      </c>
      <c r="C612" s="4">
        <v>15</v>
      </c>
      <c r="D612" s="11">
        <v>9.1</v>
      </c>
      <c r="E612" s="15">
        <f>($D613-$D611)/2/3.6</f>
        <v>1.3055555555555554</v>
      </c>
      <c r="F612" s="15">
        <f t="shared" si="90"/>
        <v>2.5277777777777777</v>
      </c>
      <c r="H612" s="31">
        <f>F612</f>
        <v>2.5277777777777777</v>
      </c>
      <c r="I612" s="32">
        <f t="shared" si="91"/>
        <v>7675579.668209875</v>
      </c>
      <c r="J612" s="35">
        <f>O612</f>
        <v>5579.4877866280849</v>
      </c>
      <c r="K612" s="36">
        <f>1550*E612</f>
        <v>2023.6111111111109</v>
      </c>
      <c r="L612" s="36">
        <f t="shared" si="97"/>
        <v>182.46600000000004</v>
      </c>
      <c r="M612" s="36">
        <f xml:space="preserve"> 0.5 * 1.225 * 0.36 * 2.14 * (F612)</f>
        <v>1.1927825000000001</v>
      </c>
      <c r="N612" s="39">
        <f t="shared" si="92"/>
        <v>2207.2698936111105</v>
      </c>
      <c r="O612" s="39">
        <f>N612*F612</f>
        <v>5579.4877866280849</v>
      </c>
      <c r="P612" s="39">
        <f xml:space="preserve"> P611+ MAX(J611, 0)</f>
        <v>1295192.9568374378</v>
      </c>
      <c r="Q612" s="40">
        <f xml:space="preserve"> Q611 + MAX(-J611, 0)</f>
        <v>714542.92747762403</v>
      </c>
      <c r="R612" s="40">
        <f t="shared" si="93"/>
        <v>0</v>
      </c>
      <c r="S612" s="40">
        <f t="shared" si="94"/>
        <v>0</v>
      </c>
      <c r="T612" s="40">
        <f t="shared" si="98"/>
        <v>428725.75648657419</v>
      </c>
      <c r="U612" s="35">
        <f t="shared" si="95"/>
        <v>0</v>
      </c>
      <c r="V612" s="35">
        <f t="shared" si="96"/>
        <v>0</v>
      </c>
      <c r="W612" s="35">
        <f t="shared" si="99"/>
        <v>25</v>
      </c>
    </row>
    <row r="613" spans="1:23" x14ac:dyDescent="0.35">
      <c r="A613" s="4" t="s">
        <v>13</v>
      </c>
      <c r="B613" s="4">
        <v>605</v>
      </c>
      <c r="C613" s="4">
        <v>16</v>
      </c>
      <c r="D613" s="11">
        <v>14.2</v>
      </c>
      <c r="E613" s="15">
        <f>($D614-$D612)/2/3.6</f>
        <v>1.4861111111111112</v>
      </c>
      <c r="F613" s="15">
        <f t="shared" si="90"/>
        <v>3.9444444444444442</v>
      </c>
      <c r="H613" s="31">
        <f>F613</f>
        <v>3.9444444444444442</v>
      </c>
      <c r="I613" s="32">
        <f t="shared" si="91"/>
        <v>18689818.672839504</v>
      </c>
      <c r="J613" s="35">
        <f>O613</f>
        <v>9812.9868662654317</v>
      </c>
      <c r="K613" s="36">
        <f>1550*E613</f>
        <v>2303.4722222222222</v>
      </c>
      <c r="L613" s="36">
        <f t="shared" si="97"/>
        <v>182.46600000000004</v>
      </c>
      <c r="M613" s="36">
        <f xml:space="preserve"> 0.5 * 1.225 * 0.36 * 2.14 * (F613)</f>
        <v>1.8612649999999999</v>
      </c>
      <c r="N613" s="39">
        <f t="shared" si="92"/>
        <v>2487.7994872222221</v>
      </c>
      <c r="O613" s="39">
        <f>N613*F613</f>
        <v>9812.9868662654317</v>
      </c>
      <c r="P613" s="39">
        <f xml:space="preserve"> P612+ MAX(J612, 0)</f>
        <v>1300772.4446240659</v>
      </c>
      <c r="Q613" s="40">
        <f xml:space="preserve"> Q612 + MAX(-J612, 0)</f>
        <v>714542.92747762403</v>
      </c>
      <c r="R613" s="40">
        <f t="shared" si="93"/>
        <v>0</v>
      </c>
      <c r="S613" s="40">
        <f t="shared" si="94"/>
        <v>0</v>
      </c>
      <c r="T613" s="40">
        <f t="shared" si="98"/>
        <v>428725.75648657419</v>
      </c>
      <c r="U613" s="35">
        <f t="shared" si="95"/>
        <v>0</v>
      </c>
      <c r="V613" s="35">
        <f t="shared" si="96"/>
        <v>0</v>
      </c>
      <c r="W613" s="35">
        <f t="shared" si="99"/>
        <v>25</v>
      </c>
    </row>
    <row r="614" spans="1:23" x14ac:dyDescent="0.35">
      <c r="A614" s="4" t="s">
        <v>13</v>
      </c>
      <c r="B614" s="4">
        <v>606</v>
      </c>
      <c r="C614" s="4">
        <v>17</v>
      </c>
      <c r="D614" s="11">
        <v>19.8</v>
      </c>
      <c r="E614" s="15">
        <f>($D615-$D613)/2/3.6</f>
        <v>1.5694444444444444</v>
      </c>
      <c r="F614" s="15">
        <f t="shared" si="90"/>
        <v>5.5</v>
      </c>
      <c r="H614" s="31">
        <f>F614</f>
        <v>5.5</v>
      </c>
      <c r="I614" s="32">
        <f t="shared" si="91"/>
        <v>36337812.5</v>
      </c>
      <c r="J614" s="35">
        <f>O614</f>
        <v>14397.350956388887</v>
      </c>
      <c r="K614" s="36">
        <f>1550*E614</f>
        <v>2432.6388888888887</v>
      </c>
      <c r="L614" s="36">
        <f t="shared" si="97"/>
        <v>182.46600000000004</v>
      </c>
      <c r="M614" s="36">
        <f xml:space="preserve"> 0.5 * 1.225 * 0.36 * 2.14 * (F614)</f>
        <v>2.5952850000000001</v>
      </c>
      <c r="N614" s="39">
        <f t="shared" si="92"/>
        <v>2617.7001738888885</v>
      </c>
      <c r="O614" s="39">
        <f>N614*F614</f>
        <v>14397.350956388887</v>
      </c>
      <c r="P614" s="39">
        <f xml:space="preserve"> P613+ MAX(J613, 0)</f>
        <v>1310585.4314903314</v>
      </c>
      <c r="Q614" s="40">
        <f xml:space="preserve"> Q613 + MAX(-J613, 0)</f>
        <v>714542.92747762403</v>
      </c>
      <c r="R614" s="40">
        <f t="shared" si="93"/>
        <v>0</v>
      </c>
      <c r="S614" s="40">
        <f t="shared" si="94"/>
        <v>0</v>
      </c>
      <c r="T614" s="40">
        <f t="shared" si="98"/>
        <v>428725.75648657419</v>
      </c>
      <c r="U614" s="35">
        <f t="shared" si="95"/>
        <v>0</v>
      </c>
      <c r="V614" s="35">
        <f t="shared" si="96"/>
        <v>0</v>
      </c>
      <c r="W614" s="35">
        <f t="shared" si="99"/>
        <v>25</v>
      </c>
    </row>
    <row r="615" spans="1:23" x14ac:dyDescent="0.35">
      <c r="A615" s="4" t="s">
        <v>13</v>
      </c>
      <c r="B615" s="4">
        <v>607</v>
      </c>
      <c r="C615" s="4">
        <v>18</v>
      </c>
      <c r="D615" s="11">
        <v>25.5</v>
      </c>
      <c r="E615" s="15">
        <f>($D616-$D614)/2/3.6</f>
        <v>1.4861111111111109</v>
      </c>
      <c r="F615" s="15">
        <f t="shared" si="90"/>
        <v>7.083333333333333</v>
      </c>
      <c r="H615" s="31">
        <f>F615</f>
        <v>7.083333333333333</v>
      </c>
      <c r="I615" s="32">
        <f t="shared" si="91"/>
        <v>60271050.347222216</v>
      </c>
      <c r="J615" s="35">
        <f>O615</f>
        <v>17632.404495949075</v>
      </c>
      <c r="K615" s="36">
        <f>1550*E615</f>
        <v>2303.4722222222222</v>
      </c>
      <c r="L615" s="36">
        <f t="shared" si="97"/>
        <v>182.46600000000004</v>
      </c>
      <c r="M615" s="36">
        <f xml:space="preserve"> 0.5 * 1.225 * 0.36 * 2.14 * (F615)</f>
        <v>3.3424125</v>
      </c>
      <c r="N615" s="39">
        <f t="shared" si="92"/>
        <v>2489.2806347222222</v>
      </c>
      <c r="O615" s="39">
        <f>N615*F615</f>
        <v>17632.404495949075</v>
      </c>
      <c r="P615" s="39">
        <f xml:space="preserve"> P614+ MAX(J614, 0)</f>
        <v>1324982.7824467204</v>
      </c>
      <c r="Q615" s="40">
        <f xml:space="preserve"> Q614 + MAX(-J614, 0)</f>
        <v>714542.92747762403</v>
      </c>
      <c r="R615" s="40">
        <f t="shared" si="93"/>
        <v>0</v>
      </c>
      <c r="S615" s="40">
        <f t="shared" si="94"/>
        <v>0</v>
      </c>
      <c r="T615" s="40">
        <f t="shared" si="98"/>
        <v>428725.75648657419</v>
      </c>
      <c r="U615" s="35">
        <f t="shared" si="95"/>
        <v>0</v>
      </c>
      <c r="V615" s="35">
        <f t="shared" si="96"/>
        <v>0</v>
      </c>
      <c r="W615" s="35">
        <f t="shared" si="99"/>
        <v>25</v>
      </c>
    </row>
    <row r="616" spans="1:23" x14ac:dyDescent="0.35">
      <c r="A616" s="4" t="s">
        <v>13</v>
      </c>
      <c r="B616" s="4">
        <v>608</v>
      </c>
      <c r="C616" s="4">
        <v>19</v>
      </c>
      <c r="D616" s="11">
        <v>30.5</v>
      </c>
      <c r="E616" s="15">
        <f>($D617-$D615)/2/3.6</f>
        <v>1.2916666666666663</v>
      </c>
      <c r="F616" s="15">
        <f t="shared" si="90"/>
        <v>8.4722222222222214</v>
      </c>
      <c r="H616" s="31">
        <f>F616</f>
        <v>8.4722222222222214</v>
      </c>
      <c r="I616" s="32">
        <f t="shared" si="91"/>
        <v>86223982.445987642</v>
      </c>
      <c r="J616" s="35">
        <f>O616</f>
        <v>18541.857551504625</v>
      </c>
      <c r="K616" s="36">
        <f>1550*E616</f>
        <v>2002.0833333333328</v>
      </c>
      <c r="L616" s="36">
        <f t="shared" si="97"/>
        <v>182.46600000000004</v>
      </c>
      <c r="M616" s="36">
        <f xml:space="preserve"> 0.5 * 1.225 * 0.36 * 2.14 * (F616)</f>
        <v>3.9977874999999998</v>
      </c>
      <c r="N616" s="39">
        <f t="shared" si="92"/>
        <v>2188.5471208333329</v>
      </c>
      <c r="O616" s="39">
        <f>N616*F616</f>
        <v>18541.857551504625</v>
      </c>
      <c r="P616" s="39">
        <f xml:space="preserve"> P615+ MAX(J615, 0)</f>
        <v>1342615.1869426696</v>
      </c>
      <c r="Q616" s="40">
        <f xml:space="preserve"> Q615 + MAX(-J615, 0)</f>
        <v>714542.92747762403</v>
      </c>
      <c r="R616" s="40">
        <f t="shared" si="93"/>
        <v>0</v>
      </c>
      <c r="S616" s="40">
        <f t="shared" si="94"/>
        <v>0</v>
      </c>
      <c r="T616" s="40">
        <f t="shared" si="98"/>
        <v>428725.75648657419</v>
      </c>
      <c r="U616" s="35">
        <f t="shared" si="95"/>
        <v>0</v>
      </c>
      <c r="V616" s="35">
        <f t="shared" si="96"/>
        <v>0</v>
      </c>
      <c r="W616" s="35">
        <f t="shared" si="99"/>
        <v>25</v>
      </c>
    </row>
    <row r="617" spans="1:23" x14ac:dyDescent="0.35">
      <c r="A617" s="4" t="s">
        <v>13</v>
      </c>
      <c r="B617" s="4">
        <v>609</v>
      </c>
      <c r="C617" s="4">
        <v>20</v>
      </c>
      <c r="D617" s="11">
        <v>34.799999999999997</v>
      </c>
      <c r="E617" s="15">
        <f>($D618-$D616)/2/3.6</f>
        <v>1.1527777777777775</v>
      </c>
      <c r="F617" s="15">
        <f t="shared" si="90"/>
        <v>9.6666666666666661</v>
      </c>
      <c r="H617" s="31">
        <f>F617</f>
        <v>9.6666666666666661</v>
      </c>
      <c r="I617" s="32">
        <f t="shared" si="91"/>
        <v>112250138.88888887</v>
      </c>
      <c r="J617" s="35">
        <f>O617</f>
        <v>19080.3853337037</v>
      </c>
      <c r="K617" s="36">
        <f>1550*E617</f>
        <v>1786.805555555555</v>
      </c>
      <c r="L617" s="36">
        <f t="shared" si="97"/>
        <v>182.46600000000004</v>
      </c>
      <c r="M617" s="36">
        <f xml:space="preserve"> 0.5 * 1.225 * 0.36 * 2.14 * (F617)</f>
        <v>4.5614099999999995</v>
      </c>
      <c r="N617" s="39">
        <f t="shared" si="92"/>
        <v>1973.8329655555551</v>
      </c>
      <c r="O617" s="39">
        <f>N617*F617</f>
        <v>19080.3853337037</v>
      </c>
      <c r="P617" s="39">
        <f xml:space="preserve"> P616+ MAX(J616, 0)</f>
        <v>1361157.0444941742</v>
      </c>
      <c r="Q617" s="40">
        <f xml:space="preserve"> Q616 + MAX(-J616, 0)</f>
        <v>714542.92747762403</v>
      </c>
      <c r="R617" s="40">
        <f t="shared" si="93"/>
        <v>0</v>
      </c>
      <c r="S617" s="40">
        <f t="shared" si="94"/>
        <v>0</v>
      </c>
      <c r="T617" s="40">
        <f t="shared" si="98"/>
        <v>428725.75648657419</v>
      </c>
      <c r="U617" s="35">
        <f t="shared" si="95"/>
        <v>0</v>
      </c>
      <c r="V617" s="35">
        <f t="shared" si="96"/>
        <v>0</v>
      </c>
      <c r="W617" s="35">
        <f t="shared" si="99"/>
        <v>25</v>
      </c>
    </row>
    <row r="618" spans="1:23" x14ac:dyDescent="0.35">
      <c r="A618" s="4" t="s">
        <v>13</v>
      </c>
      <c r="B618" s="4">
        <v>610</v>
      </c>
      <c r="C618" s="4">
        <v>21</v>
      </c>
      <c r="D618" s="11">
        <v>38.799999999999997</v>
      </c>
      <c r="E618" s="15">
        <f>($D619-$D617)/2/3.6</f>
        <v>1.1250000000000002</v>
      </c>
      <c r="F618" s="15">
        <f t="shared" si="90"/>
        <v>10.777777777777777</v>
      </c>
      <c r="H618" s="31">
        <f>F618</f>
        <v>10.777777777777777</v>
      </c>
      <c r="I618" s="32">
        <f t="shared" si="91"/>
        <v>139537793.20987654</v>
      </c>
      <c r="J618" s="35">
        <f>O618</f>
        <v>20815.140652222228</v>
      </c>
      <c r="K618" s="36">
        <f>1550*E618</f>
        <v>1743.7500000000005</v>
      </c>
      <c r="L618" s="36">
        <f t="shared" si="97"/>
        <v>182.46600000000004</v>
      </c>
      <c r="M618" s="36">
        <f xml:space="preserve"> 0.5 * 1.225 * 0.36 * 2.14 * (F618)</f>
        <v>5.0857099999999997</v>
      </c>
      <c r="N618" s="39">
        <f t="shared" si="92"/>
        <v>1931.3017100000006</v>
      </c>
      <c r="O618" s="39">
        <f>N618*F618</f>
        <v>20815.140652222228</v>
      </c>
      <c r="P618" s="39">
        <f xml:space="preserve"> P617+ MAX(J617, 0)</f>
        <v>1380237.4298278778</v>
      </c>
      <c r="Q618" s="40">
        <f xml:space="preserve"> Q617 + MAX(-J617, 0)</f>
        <v>714542.92747762403</v>
      </c>
      <c r="R618" s="40">
        <f t="shared" si="93"/>
        <v>0</v>
      </c>
      <c r="S618" s="40">
        <f t="shared" si="94"/>
        <v>0</v>
      </c>
      <c r="T618" s="40">
        <f t="shared" si="98"/>
        <v>428725.75648657419</v>
      </c>
      <c r="U618" s="35">
        <f t="shared" si="95"/>
        <v>0</v>
      </c>
      <c r="V618" s="35">
        <f t="shared" si="96"/>
        <v>0</v>
      </c>
      <c r="W618" s="35">
        <f t="shared" si="99"/>
        <v>25</v>
      </c>
    </row>
    <row r="619" spans="1:23" x14ac:dyDescent="0.35">
      <c r="A619" s="4" t="s">
        <v>13</v>
      </c>
      <c r="B619" s="4">
        <v>611</v>
      </c>
      <c r="C619" s="4">
        <v>22</v>
      </c>
      <c r="D619" s="11">
        <v>42.9</v>
      </c>
      <c r="E619" s="15">
        <f>($D620-$D618)/2/3.6</f>
        <v>1.0555555555555558</v>
      </c>
      <c r="F619" s="15">
        <f t="shared" si="90"/>
        <v>11.916666666666666</v>
      </c>
      <c r="H619" s="31">
        <f>F619</f>
        <v>11.916666666666666</v>
      </c>
      <c r="I619" s="32">
        <f t="shared" si="91"/>
        <v>170585842.01388887</v>
      </c>
      <c r="J619" s="35">
        <f>O619</f>
        <v>21738.386057615746</v>
      </c>
      <c r="K619" s="36">
        <f>1550*E619</f>
        <v>1636.1111111111115</v>
      </c>
      <c r="L619" s="36">
        <f t="shared" si="97"/>
        <v>182.46600000000004</v>
      </c>
      <c r="M619" s="36">
        <f xml:space="preserve"> 0.5 * 1.225 * 0.36 * 2.14 * (F619)</f>
        <v>5.6231175000000002</v>
      </c>
      <c r="N619" s="39">
        <f t="shared" si="92"/>
        <v>1824.2002286111117</v>
      </c>
      <c r="O619" s="39">
        <f>N619*F619</f>
        <v>21738.386057615746</v>
      </c>
      <c r="P619" s="39">
        <f xml:space="preserve"> P618+ MAX(J618, 0)</f>
        <v>1401052.5704801001</v>
      </c>
      <c r="Q619" s="40">
        <f xml:space="preserve"> Q618 + MAX(-J618, 0)</f>
        <v>714542.92747762403</v>
      </c>
      <c r="R619" s="40">
        <f t="shared" si="93"/>
        <v>0</v>
      </c>
      <c r="S619" s="40">
        <f t="shared" si="94"/>
        <v>0</v>
      </c>
      <c r="T619" s="40">
        <f t="shared" si="98"/>
        <v>428725.75648657419</v>
      </c>
      <c r="U619" s="35">
        <f t="shared" si="95"/>
        <v>0</v>
      </c>
      <c r="V619" s="35">
        <f t="shared" si="96"/>
        <v>0</v>
      </c>
      <c r="W619" s="35">
        <f t="shared" si="99"/>
        <v>25</v>
      </c>
    </row>
    <row r="620" spans="1:23" x14ac:dyDescent="0.35">
      <c r="A620" s="4" t="s">
        <v>13</v>
      </c>
      <c r="B620" s="4">
        <v>612</v>
      </c>
      <c r="C620" s="4">
        <v>23</v>
      </c>
      <c r="D620" s="11">
        <v>46.4</v>
      </c>
      <c r="E620" s="15">
        <f>($D621-$D619)/2/3.6</f>
        <v>0.74999999999999978</v>
      </c>
      <c r="F620" s="15">
        <f t="shared" si="90"/>
        <v>12.888888888888888</v>
      </c>
      <c r="H620" s="31">
        <f>F620</f>
        <v>12.888888888888888</v>
      </c>
      <c r="I620" s="32">
        <f t="shared" si="91"/>
        <v>199555802.46913579</v>
      </c>
      <c r="J620" s="35">
        <f>O620</f>
        <v>17413.506008888882</v>
      </c>
      <c r="K620" s="36">
        <f>1550*E620</f>
        <v>1162.4999999999995</v>
      </c>
      <c r="L620" s="36">
        <f t="shared" si="97"/>
        <v>182.46600000000004</v>
      </c>
      <c r="M620" s="36">
        <f xml:space="preserve"> 0.5 * 1.225 * 0.36 * 2.14 * (F620)</f>
        <v>6.0818799999999991</v>
      </c>
      <c r="N620" s="39">
        <f t="shared" si="92"/>
        <v>1351.0478799999996</v>
      </c>
      <c r="O620" s="39">
        <f>N620*F620</f>
        <v>17413.506008888882</v>
      </c>
      <c r="P620" s="39">
        <f xml:space="preserve"> P619+ MAX(J619, 0)</f>
        <v>1422790.9565377159</v>
      </c>
      <c r="Q620" s="40">
        <f xml:space="preserve"> Q619 + MAX(-J619, 0)</f>
        <v>714542.92747762403</v>
      </c>
      <c r="R620" s="40">
        <f t="shared" si="93"/>
        <v>0</v>
      </c>
      <c r="S620" s="40">
        <f t="shared" si="94"/>
        <v>0</v>
      </c>
      <c r="T620" s="40">
        <f t="shared" si="98"/>
        <v>428725.75648657419</v>
      </c>
      <c r="U620" s="35">
        <f t="shared" si="95"/>
        <v>0</v>
      </c>
      <c r="V620" s="35">
        <f t="shared" si="96"/>
        <v>0</v>
      </c>
      <c r="W620" s="35">
        <f t="shared" si="99"/>
        <v>25</v>
      </c>
    </row>
    <row r="621" spans="1:23" x14ac:dyDescent="0.35">
      <c r="A621" s="4" t="s">
        <v>13</v>
      </c>
      <c r="B621" s="4">
        <v>613</v>
      </c>
      <c r="C621" s="4">
        <v>24</v>
      </c>
      <c r="D621" s="11">
        <v>48.3</v>
      </c>
      <c r="E621" s="15">
        <f>($D622-$D620)/2/3.6</f>
        <v>0.31944444444444503</v>
      </c>
      <c r="F621" s="15">
        <f t="shared" si="90"/>
        <v>13.416666666666666</v>
      </c>
      <c r="H621" s="31">
        <f>F621</f>
        <v>13.416666666666666</v>
      </c>
      <c r="I621" s="32">
        <f t="shared" si="91"/>
        <v>216233342.01388887</v>
      </c>
      <c r="J621" s="35">
        <f>O621</f>
        <v>9176.1388028009387</v>
      </c>
      <c r="K621" s="36">
        <f>1550*E621</f>
        <v>495.13888888888982</v>
      </c>
      <c r="L621" s="36">
        <f t="shared" si="97"/>
        <v>182.46600000000004</v>
      </c>
      <c r="M621" s="36">
        <f xml:space="preserve"> 0.5 * 1.225 * 0.36 * 2.14 * (F621)</f>
        <v>6.3309224999999998</v>
      </c>
      <c r="N621" s="39">
        <f t="shared" si="92"/>
        <v>683.93581138888987</v>
      </c>
      <c r="O621" s="39">
        <f>N621*F621</f>
        <v>9176.1388028009387</v>
      </c>
      <c r="P621" s="39">
        <f xml:space="preserve"> P620+ MAX(J620, 0)</f>
        <v>1440204.4625466047</v>
      </c>
      <c r="Q621" s="40">
        <f xml:space="preserve"> Q620 + MAX(-J620, 0)</f>
        <v>714542.92747762403</v>
      </c>
      <c r="R621" s="40">
        <f t="shared" si="93"/>
        <v>0</v>
      </c>
      <c r="S621" s="40">
        <f t="shared" si="94"/>
        <v>0</v>
      </c>
      <c r="T621" s="40">
        <f t="shared" si="98"/>
        <v>428725.75648657419</v>
      </c>
      <c r="U621" s="35">
        <f t="shared" si="95"/>
        <v>0</v>
      </c>
      <c r="V621" s="35">
        <f t="shared" si="96"/>
        <v>0</v>
      </c>
      <c r="W621" s="35">
        <f t="shared" si="99"/>
        <v>25</v>
      </c>
    </row>
    <row r="622" spans="1:23" x14ac:dyDescent="0.35">
      <c r="A622" s="4" t="s">
        <v>13</v>
      </c>
      <c r="B622" s="4">
        <v>614</v>
      </c>
      <c r="C622" s="4">
        <v>25</v>
      </c>
      <c r="D622" s="11">
        <v>48.7</v>
      </c>
      <c r="E622" s="15">
        <f>($D623-$D621)/2/3.6</f>
        <v>2.7777777777778172E-2</v>
      </c>
      <c r="F622" s="15">
        <f t="shared" si="90"/>
        <v>13.527777777777779</v>
      </c>
      <c r="H622" s="31">
        <f>F622</f>
        <v>13.527777777777779</v>
      </c>
      <c r="I622" s="32">
        <f t="shared" si="91"/>
        <v>219829676.89043215</v>
      </c>
      <c r="J622" s="35">
        <f>O622</f>
        <v>3137.1580617515524</v>
      </c>
      <c r="K622" s="36">
        <f>1550*E622</f>
        <v>43.055555555556168</v>
      </c>
      <c r="L622" s="36">
        <f t="shared" si="97"/>
        <v>182.46600000000004</v>
      </c>
      <c r="M622" s="36">
        <f xml:space="preserve"> 0.5 * 1.225 * 0.36 * 2.14 * (F622)</f>
        <v>6.3833525000000009</v>
      </c>
      <c r="N622" s="39">
        <f t="shared" si="92"/>
        <v>231.90490805555621</v>
      </c>
      <c r="O622" s="39">
        <f>N622*F622</f>
        <v>3137.1580617515524</v>
      </c>
      <c r="P622" s="39">
        <f xml:space="preserve"> P621+ MAX(J621, 0)</f>
        <v>1449380.6013494057</v>
      </c>
      <c r="Q622" s="40">
        <f xml:space="preserve"> Q621 + MAX(-J621, 0)</f>
        <v>714542.92747762403</v>
      </c>
      <c r="R622" s="40">
        <f t="shared" si="93"/>
        <v>0</v>
      </c>
      <c r="S622" s="40">
        <f t="shared" si="94"/>
        <v>0</v>
      </c>
      <c r="T622" s="40">
        <f t="shared" si="98"/>
        <v>428725.75648657419</v>
      </c>
      <c r="U622" s="35">
        <f t="shared" si="95"/>
        <v>0</v>
      </c>
      <c r="V622" s="35">
        <f t="shared" si="96"/>
        <v>0</v>
      </c>
      <c r="W622" s="35">
        <f t="shared" si="99"/>
        <v>25</v>
      </c>
    </row>
    <row r="623" spans="1:23" x14ac:dyDescent="0.35">
      <c r="A623" s="4" t="s">
        <v>13</v>
      </c>
      <c r="B623" s="4">
        <v>615</v>
      </c>
      <c r="C623" s="4">
        <v>26</v>
      </c>
      <c r="D623" s="11">
        <v>48.5</v>
      </c>
      <c r="E623" s="15">
        <f>($D624-$D622)/2/3.6</f>
        <v>-4.1666666666667261E-2</v>
      </c>
      <c r="F623" s="15">
        <f t="shared" si="90"/>
        <v>13.472222222222221</v>
      </c>
      <c r="H623" s="31">
        <f>F623</f>
        <v>13.472222222222221</v>
      </c>
      <c r="I623" s="32">
        <f t="shared" si="91"/>
        <v>218027801.89043203</v>
      </c>
      <c r="J623" s="35">
        <f>O623</f>
        <v>1673.7862505786916</v>
      </c>
      <c r="K623" s="36">
        <f>1550*E623</f>
        <v>-64.583333333334252</v>
      </c>
      <c r="L623" s="36">
        <f t="shared" si="97"/>
        <v>182.46600000000004</v>
      </c>
      <c r="M623" s="36">
        <f xml:space="preserve"> 0.5 * 1.225 * 0.36 * 2.14 * (F623)</f>
        <v>6.3571374999999994</v>
      </c>
      <c r="N623" s="39">
        <f t="shared" si="92"/>
        <v>124.23980416666578</v>
      </c>
      <c r="O623" s="39">
        <f>N623*F623</f>
        <v>1673.7862505786916</v>
      </c>
      <c r="P623" s="39">
        <f xml:space="preserve"> P622+ MAX(J622, 0)</f>
        <v>1452517.7594111573</v>
      </c>
      <c r="Q623" s="40">
        <f xml:space="preserve"> Q622 + MAX(-J622, 0)</f>
        <v>714542.92747762403</v>
      </c>
      <c r="R623" s="40">
        <f t="shared" si="93"/>
        <v>0</v>
      </c>
      <c r="S623" s="40">
        <f t="shared" si="94"/>
        <v>0</v>
      </c>
      <c r="T623" s="40">
        <f t="shared" si="98"/>
        <v>428725.75648657419</v>
      </c>
      <c r="U623" s="35">
        <f t="shared" si="95"/>
        <v>0</v>
      </c>
      <c r="V623" s="35">
        <f t="shared" si="96"/>
        <v>0</v>
      </c>
      <c r="W623" s="35">
        <f t="shared" si="99"/>
        <v>25</v>
      </c>
    </row>
    <row r="624" spans="1:23" x14ac:dyDescent="0.35">
      <c r="A624" s="4" t="s">
        <v>13</v>
      </c>
      <c r="B624" s="4">
        <v>616</v>
      </c>
      <c r="C624" s="4">
        <v>27</v>
      </c>
      <c r="D624" s="11">
        <v>48.4</v>
      </c>
      <c r="E624" s="15">
        <f>($D625-$D623)/2/3.6</f>
        <v>-4.1666666666666269E-2</v>
      </c>
      <c r="F624" s="15">
        <f t="shared" si="90"/>
        <v>13.444444444444443</v>
      </c>
      <c r="H624" s="31">
        <f>F624</f>
        <v>13.444444444444443</v>
      </c>
      <c r="I624" s="32">
        <f t="shared" si="91"/>
        <v>217129645.06172836</v>
      </c>
      <c r="J624" s="35">
        <f>O624</f>
        <v>1670.1589218518604</v>
      </c>
      <c r="K624" s="36">
        <f>1550*E624</f>
        <v>-64.583333333332718</v>
      </c>
      <c r="L624" s="36">
        <f t="shared" si="97"/>
        <v>182.46600000000004</v>
      </c>
      <c r="M624" s="36">
        <f xml:space="preserve"> 0.5 * 1.225 * 0.36 * 2.14 * (F624)</f>
        <v>6.3440299999999992</v>
      </c>
      <c r="N624" s="39">
        <f t="shared" si="92"/>
        <v>124.22669666666732</v>
      </c>
      <c r="O624" s="39">
        <f>N624*F624</f>
        <v>1670.1589218518604</v>
      </c>
      <c r="P624" s="39">
        <f xml:space="preserve"> P623+ MAX(J623, 0)</f>
        <v>1454191.545661736</v>
      </c>
      <c r="Q624" s="40">
        <f xml:space="preserve"> Q623 + MAX(-J623, 0)</f>
        <v>714542.92747762403</v>
      </c>
      <c r="R624" s="40">
        <f t="shared" si="93"/>
        <v>0</v>
      </c>
      <c r="S624" s="40">
        <f t="shared" si="94"/>
        <v>0</v>
      </c>
      <c r="T624" s="40">
        <f t="shared" si="98"/>
        <v>428725.75648657419</v>
      </c>
      <c r="U624" s="35">
        <f t="shared" si="95"/>
        <v>0</v>
      </c>
      <c r="V624" s="35">
        <f t="shared" si="96"/>
        <v>0</v>
      </c>
      <c r="W624" s="35">
        <f t="shared" si="99"/>
        <v>25</v>
      </c>
    </row>
    <row r="625" spans="1:23" x14ac:dyDescent="0.35">
      <c r="A625" s="4" t="s">
        <v>13</v>
      </c>
      <c r="B625" s="4">
        <v>617</v>
      </c>
      <c r="C625" s="4">
        <v>28</v>
      </c>
      <c r="D625" s="11">
        <v>48.2</v>
      </c>
      <c r="E625" s="15">
        <f>($D626-$D624)/2/3.6</f>
        <v>-8.3333333333333523E-2</v>
      </c>
      <c r="F625" s="15">
        <f t="shared" si="90"/>
        <v>13.388888888888889</v>
      </c>
      <c r="H625" s="31">
        <f>F625</f>
        <v>13.388888888888889</v>
      </c>
      <c r="I625" s="32">
        <f t="shared" si="91"/>
        <v>215338892.74691358</v>
      </c>
      <c r="J625" s="35">
        <f>O625</f>
        <v>798.20737490740396</v>
      </c>
      <c r="K625" s="36">
        <f>1550*E625</f>
        <v>-129.16666666666697</v>
      </c>
      <c r="L625" s="36">
        <f t="shared" si="97"/>
        <v>182.46600000000004</v>
      </c>
      <c r="M625" s="36">
        <f xml:space="preserve"> 0.5 * 1.225 * 0.36 * 2.14 * (F625)</f>
        <v>6.3178150000000004</v>
      </c>
      <c r="N625" s="39">
        <f t="shared" si="92"/>
        <v>59.61714833333307</v>
      </c>
      <c r="O625" s="39">
        <f>N625*F625</f>
        <v>798.20737490740396</v>
      </c>
      <c r="P625" s="39">
        <f xml:space="preserve"> P624+ MAX(J624, 0)</f>
        <v>1455861.7045835878</v>
      </c>
      <c r="Q625" s="40">
        <f xml:space="preserve"> Q624 + MAX(-J624, 0)</f>
        <v>714542.92747762403</v>
      </c>
      <c r="R625" s="40">
        <f t="shared" si="93"/>
        <v>0</v>
      </c>
      <c r="S625" s="40">
        <f t="shared" si="94"/>
        <v>0</v>
      </c>
      <c r="T625" s="40">
        <f t="shared" si="98"/>
        <v>428725.75648657419</v>
      </c>
      <c r="U625" s="35">
        <f t="shared" si="95"/>
        <v>0</v>
      </c>
      <c r="V625" s="35">
        <f t="shared" si="96"/>
        <v>0</v>
      </c>
      <c r="W625" s="35">
        <f t="shared" si="99"/>
        <v>25</v>
      </c>
    </row>
    <row r="626" spans="1:23" x14ac:dyDescent="0.35">
      <c r="A626" s="4" t="s">
        <v>13</v>
      </c>
      <c r="B626" s="4">
        <v>618</v>
      </c>
      <c r="C626" s="4">
        <v>29</v>
      </c>
      <c r="D626" s="11">
        <v>47.8</v>
      </c>
      <c r="E626" s="15">
        <f>($D627-$D625)/2/3.6</f>
        <v>-0.16666666666666705</v>
      </c>
      <c r="F626" s="15">
        <f t="shared" si="90"/>
        <v>13.277777777777777</v>
      </c>
      <c r="H626" s="31">
        <f>F626</f>
        <v>13.277777777777777</v>
      </c>
      <c r="I626" s="32">
        <f t="shared" si="91"/>
        <v>211779633.4876543</v>
      </c>
      <c r="J626" s="35">
        <f>O626</f>
        <v>-924.15920287037795</v>
      </c>
      <c r="K626" s="36">
        <f>1550*E626</f>
        <v>-258.33333333333394</v>
      </c>
      <c r="L626" s="36">
        <f t="shared" si="97"/>
        <v>182.46600000000004</v>
      </c>
      <c r="M626" s="36">
        <f xml:space="preserve"> 0.5 * 1.225 * 0.36 * 2.14 * (F626)</f>
        <v>6.2653849999999993</v>
      </c>
      <c r="N626" s="39">
        <f t="shared" si="92"/>
        <v>-69.601948333333908</v>
      </c>
      <c r="O626" s="39">
        <f>N626*F626</f>
        <v>-924.15920287037795</v>
      </c>
      <c r="P626" s="39">
        <f xml:space="preserve"> P625+ MAX(J625, 0)</f>
        <v>1456659.9119584952</v>
      </c>
      <c r="Q626" s="40">
        <f xml:space="preserve"> Q625 + MAX(-J625, 0)</f>
        <v>714542.92747762403</v>
      </c>
      <c r="R626" s="40">
        <f t="shared" si="93"/>
        <v>924.15920287037795</v>
      </c>
      <c r="S626" s="40">
        <f t="shared" si="94"/>
        <v>554.49552172222673</v>
      </c>
      <c r="T626" s="40">
        <f t="shared" si="98"/>
        <v>428725.75648657419</v>
      </c>
      <c r="U626" s="35">
        <f t="shared" si="95"/>
        <v>924.15920287037795</v>
      </c>
      <c r="V626" s="35">
        <f t="shared" si="96"/>
        <v>1</v>
      </c>
      <c r="W626" s="35">
        <f t="shared" si="99"/>
        <v>26</v>
      </c>
    </row>
    <row r="627" spans="1:23" x14ac:dyDescent="0.35">
      <c r="A627" s="4" t="s">
        <v>13</v>
      </c>
      <c r="B627" s="4">
        <v>619</v>
      </c>
      <c r="C627" s="4">
        <v>30</v>
      </c>
      <c r="D627" s="11">
        <v>47</v>
      </c>
      <c r="E627" s="15">
        <f>($D628-$D626)/2/3.6</f>
        <v>-0.26388888888888867</v>
      </c>
      <c r="F627" s="15">
        <f t="shared" si="90"/>
        <v>13.055555555555555</v>
      </c>
      <c r="H627" s="31">
        <f>F627</f>
        <v>13.055555555555555</v>
      </c>
      <c r="I627" s="32">
        <f t="shared" si="91"/>
        <v>204750096.45061725</v>
      </c>
      <c r="J627" s="35">
        <f>O627</f>
        <v>-2877.4608001543156</v>
      </c>
      <c r="K627" s="36">
        <f>1550*E627</f>
        <v>-409.02777777777743</v>
      </c>
      <c r="L627" s="36">
        <f t="shared" si="97"/>
        <v>182.46600000000004</v>
      </c>
      <c r="M627" s="36">
        <f xml:space="preserve"> 0.5 * 1.225 * 0.36 * 2.14 * (F627)</f>
        <v>6.1605249999999998</v>
      </c>
      <c r="N627" s="39">
        <f t="shared" si="92"/>
        <v>-220.40125277777739</v>
      </c>
      <c r="O627" s="39">
        <f>N627*F627</f>
        <v>-2877.4608001543156</v>
      </c>
      <c r="P627" s="39">
        <f xml:space="preserve"> P626+ MAX(J626, 0)</f>
        <v>1456659.9119584952</v>
      </c>
      <c r="Q627" s="40">
        <f xml:space="preserve"> Q626 + MAX(-J626, 0)</f>
        <v>715467.08668049437</v>
      </c>
      <c r="R627" s="40">
        <f t="shared" si="93"/>
        <v>2877.4608001543156</v>
      </c>
      <c r="S627" s="40">
        <f t="shared" si="94"/>
        <v>1726.4764800925893</v>
      </c>
      <c r="T627" s="40">
        <f t="shared" si="98"/>
        <v>429280.25200829643</v>
      </c>
      <c r="U627" s="35">
        <f t="shared" si="95"/>
        <v>2877.4608001543156</v>
      </c>
      <c r="V627" s="35">
        <f t="shared" si="96"/>
        <v>1</v>
      </c>
      <c r="W627" s="35">
        <f t="shared" si="99"/>
        <v>26</v>
      </c>
    </row>
    <row r="628" spans="1:23" x14ac:dyDescent="0.35">
      <c r="A628" s="4" t="s">
        <v>13</v>
      </c>
      <c r="B628" s="4">
        <v>620</v>
      </c>
      <c r="C628" s="4">
        <v>31</v>
      </c>
      <c r="D628" s="11">
        <v>45.9</v>
      </c>
      <c r="E628" s="15">
        <f>($D629-$D627)/2/3.6</f>
        <v>-0.29166666666666685</v>
      </c>
      <c r="F628" s="15">
        <f t="shared" si="90"/>
        <v>12.75</v>
      </c>
      <c r="H628" s="31">
        <f>F628</f>
        <v>12.75</v>
      </c>
      <c r="I628" s="32">
        <f t="shared" si="91"/>
        <v>195278203.125</v>
      </c>
      <c r="J628" s="35">
        <f>O628</f>
        <v>-3360.9126331250031</v>
      </c>
      <c r="K628" s="36">
        <f>1550*E628</f>
        <v>-452.0833333333336</v>
      </c>
      <c r="L628" s="36">
        <f t="shared" si="97"/>
        <v>182.46600000000004</v>
      </c>
      <c r="M628" s="36">
        <f xml:space="preserve"> 0.5 * 1.225 * 0.36 * 2.14 * (F628)</f>
        <v>6.0163425000000004</v>
      </c>
      <c r="N628" s="39">
        <f t="shared" si="92"/>
        <v>-263.60099083333358</v>
      </c>
      <c r="O628" s="39">
        <f>N628*F628</f>
        <v>-3360.9126331250031</v>
      </c>
      <c r="P628" s="39">
        <f xml:space="preserve"> P627+ MAX(J627, 0)</f>
        <v>1456659.9119584952</v>
      </c>
      <c r="Q628" s="40">
        <f xml:space="preserve"> Q627 + MAX(-J627, 0)</f>
        <v>718344.54748064873</v>
      </c>
      <c r="R628" s="40">
        <f t="shared" si="93"/>
        <v>3360.9126331250031</v>
      </c>
      <c r="S628" s="40">
        <f t="shared" si="94"/>
        <v>2016.5475798750017</v>
      </c>
      <c r="T628" s="40">
        <f t="shared" si="98"/>
        <v>431006.728488389</v>
      </c>
      <c r="U628" s="35">
        <f t="shared" si="95"/>
        <v>3360.9126331250031</v>
      </c>
      <c r="V628" s="35">
        <f t="shared" si="96"/>
        <v>1</v>
      </c>
      <c r="W628" s="35">
        <f t="shared" si="99"/>
        <v>26</v>
      </c>
    </row>
    <row r="629" spans="1:23" x14ac:dyDescent="0.35">
      <c r="A629" s="4" t="s">
        <v>13</v>
      </c>
      <c r="B629" s="4">
        <v>621</v>
      </c>
      <c r="C629" s="4">
        <v>32</v>
      </c>
      <c r="D629" s="11">
        <v>44.9</v>
      </c>
      <c r="E629" s="15">
        <f>($D630-$D628)/2/3.6</f>
        <v>-0.20833333333333331</v>
      </c>
      <c r="F629" s="15">
        <f t="shared" si="90"/>
        <v>12.472222222222221</v>
      </c>
      <c r="H629" s="31">
        <f>F629</f>
        <v>12.472222222222221</v>
      </c>
      <c r="I629" s="32">
        <f t="shared" si="91"/>
        <v>186862038.00154316</v>
      </c>
      <c r="J629" s="35">
        <f>O629</f>
        <v>-1678.3295618287027</v>
      </c>
      <c r="K629" s="36">
        <f>1550*E629</f>
        <v>-322.91666666666663</v>
      </c>
      <c r="L629" s="36">
        <f t="shared" si="97"/>
        <v>182.46600000000004</v>
      </c>
      <c r="M629" s="36">
        <f xml:space="preserve"> 0.5 * 1.225 * 0.36 * 2.14 * (F629)</f>
        <v>5.8852674999999994</v>
      </c>
      <c r="N629" s="39">
        <f t="shared" si="92"/>
        <v>-134.56539916666659</v>
      </c>
      <c r="O629" s="39">
        <f>N629*F629</f>
        <v>-1678.3295618287027</v>
      </c>
      <c r="P629" s="39">
        <f xml:space="preserve"> P628+ MAX(J628, 0)</f>
        <v>1456659.9119584952</v>
      </c>
      <c r="Q629" s="40">
        <f xml:space="preserve"> Q628 + MAX(-J628, 0)</f>
        <v>721705.4601137737</v>
      </c>
      <c r="R629" s="40">
        <f t="shared" si="93"/>
        <v>1678.3295618287027</v>
      </c>
      <c r="S629" s="40">
        <f t="shared" si="94"/>
        <v>1006.9977370972216</v>
      </c>
      <c r="T629" s="40">
        <f t="shared" si="98"/>
        <v>433023.27606826398</v>
      </c>
      <c r="U629" s="35">
        <f t="shared" si="95"/>
        <v>1678.3295618287027</v>
      </c>
      <c r="V629" s="35">
        <f t="shared" si="96"/>
        <v>1</v>
      </c>
      <c r="W629" s="35">
        <f t="shared" si="99"/>
        <v>26</v>
      </c>
    </row>
    <row r="630" spans="1:23" x14ac:dyDescent="0.35">
      <c r="A630" s="4" t="s">
        <v>13</v>
      </c>
      <c r="B630" s="4">
        <v>622</v>
      </c>
      <c r="C630" s="4">
        <v>33</v>
      </c>
      <c r="D630" s="11">
        <v>44.4</v>
      </c>
      <c r="E630" s="15">
        <f>($D631-$D629)/2/3.6</f>
        <v>-8.3333333333333523E-2</v>
      </c>
      <c r="F630" s="15">
        <f t="shared" si="90"/>
        <v>12.333333333333332</v>
      </c>
      <c r="H630" s="31">
        <f>F630</f>
        <v>12.333333333333332</v>
      </c>
      <c r="I630" s="32">
        <f t="shared" si="91"/>
        <v>182723472.22222218</v>
      </c>
      <c r="J630" s="35">
        <f>O630</f>
        <v>729.13511444444111</v>
      </c>
      <c r="K630" s="36">
        <f>1550*E630</f>
        <v>-129.16666666666697</v>
      </c>
      <c r="L630" s="36">
        <f t="shared" si="97"/>
        <v>182.46600000000004</v>
      </c>
      <c r="M630" s="36">
        <f xml:space="preserve"> 0.5 * 1.225 * 0.36 * 2.14 * (F630)</f>
        <v>5.8197299999999998</v>
      </c>
      <c r="N630" s="39">
        <f t="shared" si="92"/>
        <v>59.119063333333067</v>
      </c>
      <c r="O630" s="39">
        <f>N630*F630</f>
        <v>729.13511444444111</v>
      </c>
      <c r="P630" s="39">
        <f xml:space="preserve"> P629+ MAX(J629, 0)</f>
        <v>1456659.9119584952</v>
      </c>
      <c r="Q630" s="40">
        <f xml:space="preserve"> Q629 + MAX(-J629, 0)</f>
        <v>723383.78967560246</v>
      </c>
      <c r="R630" s="40">
        <f t="shared" si="93"/>
        <v>0</v>
      </c>
      <c r="S630" s="40">
        <f t="shared" si="94"/>
        <v>0</v>
      </c>
      <c r="T630" s="40">
        <f t="shared" si="98"/>
        <v>434030.27380536118</v>
      </c>
      <c r="U630" s="35">
        <f t="shared" si="95"/>
        <v>0</v>
      </c>
      <c r="V630" s="35">
        <f t="shared" si="96"/>
        <v>0</v>
      </c>
      <c r="W630" s="35">
        <f t="shared" si="99"/>
        <v>26</v>
      </c>
    </row>
    <row r="631" spans="1:23" x14ac:dyDescent="0.35">
      <c r="A631" s="4" t="s">
        <v>13</v>
      </c>
      <c r="B631" s="4">
        <v>623</v>
      </c>
      <c r="C631" s="4">
        <v>34</v>
      </c>
      <c r="D631" s="11">
        <v>44.3</v>
      </c>
      <c r="E631" s="15">
        <f>($D632-$D630)/2/3.6</f>
        <v>1.3888888888889086E-2</v>
      </c>
      <c r="F631" s="15">
        <f t="shared" si="90"/>
        <v>12.305555555555554</v>
      </c>
      <c r="H631" s="31">
        <f>F631</f>
        <v>12.305555555555554</v>
      </c>
      <c r="I631" s="32">
        <f t="shared" si="91"/>
        <v>181901320.4089506</v>
      </c>
      <c r="J631" s="35">
        <f>O631</f>
        <v>2581.7104811959916</v>
      </c>
      <c r="K631" s="36">
        <f>1550*E631</f>
        <v>21.527777777778084</v>
      </c>
      <c r="L631" s="36">
        <f t="shared" si="97"/>
        <v>182.46600000000004</v>
      </c>
      <c r="M631" s="36">
        <f xml:space="preserve"> 0.5 * 1.225 * 0.36 * 2.14 * (F631)</f>
        <v>5.8066224999999996</v>
      </c>
      <c r="N631" s="39">
        <f t="shared" si="92"/>
        <v>209.80040027777812</v>
      </c>
      <c r="O631" s="39">
        <f>N631*F631</f>
        <v>2581.7104811959916</v>
      </c>
      <c r="P631" s="39">
        <f xml:space="preserve"> P630+ MAX(J630, 0)</f>
        <v>1457389.0470729396</v>
      </c>
      <c r="Q631" s="40">
        <f xml:space="preserve"> Q630 + MAX(-J630, 0)</f>
        <v>723383.78967560246</v>
      </c>
      <c r="R631" s="40">
        <f t="shared" si="93"/>
        <v>0</v>
      </c>
      <c r="S631" s="40">
        <f t="shared" si="94"/>
        <v>0</v>
      </c>
      <c r="T631" s="40">
        <f t="shared" si="98"/>
        <v>434030.27380536118</v>
      </c>
      <c r="U631" s="35">
        <f t="shared" si="95"/>
        <v>0</v>
      </c>
      <c r="V631" s="35">
        <f t="shared" si="96"/>
        <v>0</v>
      </c>
      <c r="W631" s="35">
        <f t="shared" si="99"/>
        <v>26</v>
      </c>
    </row>
    <row r="632" spans="1:23" x14ac:dyDescent="0.35">
      <c r="A632" s="4" t="s">
        <v>13</v>
      </c>
      <c r="B632" s="4">
        <v>624</v>
      </c>
      <c r="C632" s="4">
        <v>35</v>
      </c>
      <c r="D632" s="11">
        <v>44.5</v>
      </c>
      <c r="E632" s="15">
        <f>($D633-$D631)/2/3.6</f>
        <v>0.1111111111111117</v>
      </c>
      <c r="F632" s="15">
        <f t="shared" si="90"/>
        <v>12.361111111111111</v>
      </c>
      <c r="H632" s="31">
        <f>F632</f>
        <v>12.361111111111111</v>
      </c>
      <c r="I632" s="32">
        <f t="shared" si="91"/>
        <v>183547477.81635803</v>
      </c>
      <c r="J632" s="35">
        <f>O632</f>
        <v>4456.440877121925</v>
      </c>
      <c r="K632" s="36">
        <f>1550*E632</f>
        <v>172.22222222222314</v>
      </c>
      <c r="L632" s="36">
        <f t="shared" si="97"/>
        <v>182.46600000000004</v>
      </c>
      <c r="M632" s="36">
        <f xml:space="preserve"> 0.5 * 1.225 * 0.36 * 2.14 * (F632)</f>
        <v>5.8328375000000001</v>
      </c>
      <c r="N632" s="39">
        <f t="shared" si="92"/>
        <v>360.52105972222319</v>
      </c>
      <c r="O632" s="39">
        <f>N632*F632</f>
        <v>4456.440877121925</v>
      </c>
      <c r="P632" s="39">
        <f xml:space="preserve"> P631+ MAX(J631, 0)</f>
        <v>1459970.7575541355</v>
      </c>
      <c r="Q632" s="40">
        <f xml:space="preserve"> Q631 + MAX(-J631, 0)</f>
        <v>723383.78967560246</v>
      </c>
      <c r="R632" s="40">
        <f t="shared" si="93"/>
        <v>0</v>
      </c>
      <c r="S632" s="40">
        <f t="shared" si="94"/>
        <v>0</v>
      </c>
      <c r="T632" s="40">
        <f t="shared" si="98"/>
        <v>434030.27380536118</v>
      </c>
      <c r="U632" s="35">
        <f t="shared" si="95"/>
        <v>0</v>
      </c>
      <c r="V632" s="35">
        <f t="shared" si="96"/>
        <v>0</v>
      </c>
      <c r="W632" s="35">
        <f t="shared" si="99"/>
        <v>26</v>
      </c>
    </row>
    <row r="633" spans="1:23" x14ac:dyDescent="0.35">
      <c r="A633" s="4" t="s">
        <v>13</v>
      </c>
      <c r="B633" s="4">
        <v>625</v>
      </c>
      <c r="C633" s="4">
        <v>36</v>
      </c>
      <c r="D633" s="11">
        <v>45.1</v>
      </c>
      <c r="E633" s="15">
        <f>($D634-$D632)/2/3.6</f>
        <v>0.16666666666666705</v>
      </c>
      <c r="F633" s="15">
        <f t="shared" si="90"/>
        <v>12.527777777777779</v>
      </c>
      <c r="H633" s="31">
        <f>F633</f>
        <v>12.527777777777779</v>
      </c>
      <c r="I633" s="32">
        <f t="shared" si="91"/>
        <v>188530440.77932104</v>
      </c>
      <c r="J633" s="35">
        <f>O633</f>
        <v>5596.2938316898226</v>
      </c>
      <c r="K633" s="36">
        <f>1550*E633</f>
        <v>258.33333333333394</v>
      </c>
      <c r="L633" s="36">
        <f t="shared" si="97"/>
        <v>182.46600000000004</v>
      </c>
      <c r="M633" s="36">
        <f xml:space="preserve"> 0.5 * 1.225 * 0.36 * 2.14 * (F633)</f>
        <v>5.9114825000000009</v>
      </c>
      <c r="N633" s="39">
        <f t="shared" si="92"/>
        <v>446.71081583333392</v>
      </c>
      <c r="O633" s="39">
        <f>N633*F633</f>
        <v>5596.2938316898226</v>
      </c>
      <c r="P633" s="39">
        <f xml:space="preserve"> P632+ MAX(J632, 0)</f>
        <v>1464427.1984312574</v>
      </c>
      <c r="Q633" s="40">
        <f xml:space="preserve"> Q632 + MAX(-J632, 0)</f>
        <v>723383.78967560246</v>
      </c>
      <c r="R633" s="40">
        <f t="shared" si="93"/>
        <v>0</v>
      </c>
      <c r="S633" s="40">
        <f t="shared" si="94"/>
        <v>0</v>
      </c>
      <c r="T633" s="40">
        <f t="shared" si="98"/>
        <v>434030.27380536118</v>
      </c>
      <c r="U633" s="35">
        <f t="shared" si="95"/>
        <v>0</v>
      </c>
      <c r="V633" s="35">
        <f t="shared" si="96"/>
        <v>0</v>
      </c>
      <c r="W633" s="35">
        <f t="shared" si="99"/>
        <v>26</v>
      </c>
    </row>
    <row r="634" spans="1:23" x14ac:dyDescent="0.35">
      <c r="A634" s="4" t="s">
        <v>13</v>
      </c>
      <c r="B634" s="4">
        <v>626</v>
      </c>
      <c r="C634" s="4">
        <v>37</v>
      </c>
      <c r="D634" s="11">
        <v>45.7</v>
      </c>
      <c r="E634" s="15">
        <f>($D635-$D633)/2/3.6</f>
        <v>0.12499999999999981</v>
      </c>
      <c r="F634" s="15">
        <f t="shared" si="90"/>
        <v>12.694444444444445</v>
      </c>
      <c r="H634" s="31">
        <f>F634</f>
        <v>12.694444444444445</v>
      </c>
      <c r="I634" s="32">
        <f t="shared" si="91"/>
        <v>193580139.8533951</v>
      </c>
      <c r="J634" s="35">
        <f>O634</f>
        <v>4851.8944518749968</v>
      </c>
      <c r="K634" s="36">
        <f>1550*E634</f>
        <v>193.74999999999969</v>
      </c>
      <c r="L634" s="36">
        <f t="shared" si="97"/>
        <v>182.46600000000004</v>
      </c>
      <c r="M634" s="36">
        <f xml:space="preserve"> 0.5 * 1.225 * 0.36 * 2.14 * (F634)</f>
        <v>5.9901274999999998</v>
      </c>
      <c r="N634" s="39">
        <f t="shared" si="92"/>
        <v>382.20612749999975</v>
      </c>
      <c r="O634" s="39">
        <f>N634*F634</f>
        <v>4851.8944518749968</v>
      </c>
      <c r="P634" s="39">
        <f xml:space="preserve"> P633+ MAX(J633, 0)</f>
        <v>1470023.4922629471</v>
      </c>
      <c r="Q634" s="40">
        <f xml:space="preserve"> Q633 + MAX(-J633, 0)</f>
        <v>723383.78967560246</v>
      </c>
      <c r="R634" s="40">
        <f t="shared" si="93"/>
        <v>0</v>
      </c>
      <c r="S634" s="40">
        <f t="shared" si="94"/>
        <v>0</v>
      </c>
      <c r="T634" s="40">
        <f t="shared" si="98"/>
        <v>434030.27380536118</v>
      </c>
      <c r="U634" s="35">
        <f t="shared" si="95"/>
        <v>0</v>
      </c>
      <c r="V634" s="35">
        <f t="shared" si="96"/>
        <v>0</v>
      </c>
      <c r="W634" s="35">
        <f t="shared" si="99"/>
        <v>26</v>
      </c>
    </row>
    <row r="635" spans="1:23" x14ac:dyDescent="0.35">
      <c r="A635" s="4" t="s">
        <v>13</v>
      </c>
      <c r="B635" s="4">
        <v>627</v>
      </c>
      <c r="C635" s="4">
        <v>38</v>
      </c>
      <c r="D635" s="11">
        <v>46</v>
      </c>
      <c r="E635" s="15">
        <f>($D636-$D634)/2/3.6</f>
        <v>4.1666666666666269E-2</v>
      </c>
      <c r="F635" s="15">
        <f t="shared" si="90"/>
        <v>12.777777777777777</v>
      </c>
      <c r="H635" s="31">
        <f>F635</f>
        <v>12.777777777777777</v>
      </c>
      <c r="I635" s="32">
        <f t="shared" si="91"/>
        <v>196130015.43209875</v>
      </c>
      <c r="J635" s="35">
        <f>O635</f>
        <v>3233.7844537036958</v>
      </c>
      <c r="K635" s="36">
        <f>1550*E635</f>
        <v>64.583333333332718</v>
      </c>
      <c r="L635" s="36">
        <f t="shared" si="97"/>
        <v>182.46600000000004</v>
      </c>
      <c r="M635" s="36">
        <f xml:space="preserve"> 0.5 * 1.225 * 0.36 * 2.14 * (F635)</f>
        <v>6.0294499999999998</v>
      </c>
      <c r="N635" s="39">
        <f t="shared" si="92"/>
        <v>253.07878333333275</v>
      </c>
      <c r="O635" s="39">
        <f>N635*F635</f>
        <v>3233.7844537036958</v>
      </c>
      <c r="P635" s="39">
        <f xml:space="preserve"> P634+ MAX(J634, 0)</f>
        <v>1474875.3867148221</v>
      </c>
      <c r="Q635" s="40">
        <f xml:space="preserve"> Q634 + MAX(-J634, 0)</f>
        <v>723383.78967560246</v>
      </c>
      <c r="R635" s="40">
        <f t="shared" si="93"/>
        <v>0</v>
      </c>
      <c r="S635" s="40">
        <f t="shared" si="94"/>
        <v>0</v>
      </c>
      <c r="T635" s="40">
        <f t="shared" si="98"/>
        <v>434030.27380536118</v>
      </c>
      <c r="U635" s="35">
        <f t="shared" si="95"/>
        <v>0</v>
      </c>
      <c r="V635" s="35">
        <f t="shared" si="96"/>
        <v>0</v>
      </c>
      <c r="W635" s="35">
        <f t="shared" si="99"/>
        <v>26</v>
      </c>
    </row>
    <row r="636" spans="1:23" x14ac:dyDescent="0.35">
      <c r="A636" s="4" t="s">
        <v>13</v>
      </c>
      <c r="B636" s="4">
        <v>628</v>
      </c>
      <c r="C636" s="4">
        <v>39</v>
      </c>
      <c r="D636" s="11">
        <v>46</v>
      </c>
      <c r="E636" s="15">
        <f>($D637-$D635)/2/3.6</f>
        <v>0</v>
      </c>
      <c r="F636" s="15">
        <f t="shared" si="90"/>
        <v>12.777777777777777</v>
      </c>
      <c r="H636" s="31">
        <f>F636</f>
        <v>12.777777777777777</v>
      </c>
      <c r="I636" s="32">
        <f t="shared" si="91"/>
        <v>196130015.43209875</v>
      </c>
      <c r="J636" s="35">
        <f>O636</f>
        <v>2408.5529722222223</v>
      </c>
      <c r="K636" s="36">
        <f>1550*E636</f>
        <v>0</v>
      </c>
      <c r="L636" s="36">
        <f t="shared" si="97"/>
        <v>182.46600000000004</v>
      </c>
      <c r="M636" s="36">
        <f xml:space="preserve"> 0.5 * 1.225 * 0.36 * 2.14 * (F636)</f>
        <v>6.0294499999999998</v>
      </c>
      <c r="N636" s="39">
        <f t="shared" si="92"/>
        <v>188.49545000000003</v>
      </c>
      <c r="O636" s="39">
        <f>N636*F636</f>
        <v>2408.5529722222223</v>
      </c>
      <c r="P636" s="39">
        <f xml:space="preserve"> P635+ MAX(J635, 0)</f>
        <v>1478109.1711685259</v>
      </c>
      <c r="Q636" s="40">
        <f xml:space="preserve"> Q635 + MAX(-J635, 0)</f>
        <v>723383.78967560246</v>
      </c>
      <c r="R636" s="40">
        <f t="shared" si="93"/>
        <v>0</v>
      </c>
      <c r="S636" s="40">
        <f t="shared" si="94"/>
        <v>0</v>
      </c>
      <c r="T636" s="40">
        <f t="shared" si="98"/>
        <v>434030.27380536118</v>
      </c>
      <c r="U636" s="35">
        <f t="shared" si="95"/>
        <v>0</v>
      </c>
      <c r="V636" s="35">
        <f t="shared" si="96"/>
        <v>0</v>
      </c>
      <c r="W636" s="35">
        <f t="shared" si="99"/>
        <v>26</v>
      </c>
    </row>
    <row r="637" spans="1:23" x14ac:dyDescent="0.35">
      <c r="A637" s="4" t="s">
        <v>13</v>
      </c>
      <c r="B637" s="4">
        <v>629</v>
      </c>
      <c r="C637" s="4">
        <v>40</v>
      </c>
      <c r="D637" s="11">
        <v>46</v>
      </c>
      <c r="E637" s="15">
        <f>($D638-$D636)/2/3.6</f>
        <v>1.3888888888889086E-2</v>
      </c>
      <c r="F637" s="15">
        <f t="shared" si="90"/>
        <v>12.777777777777777</v>
      </c>
      <c r="H637" s="31">
        <f>F637</f>
        <v>12.777777777777777</v>
      </c>
      <c r="I637" s="32">
        <f t="shared" si="91"/>
        <v>196130015.43209875</v>
      </c>
      <c r="J637" s="35">
        <f>O637</f>
        <v>2683.6301327160536</v>
      </c>
      <c r="K637" s="36">
        <f>1550*E637</f>
        <v>21.527777777778084</v>
      </c>
      <c r="L637" s="36">
        <f t="shared" si="97"/>
        <v>182.46600000000004</v>
      </c>
      <c r="M637" s="36">
        <f xml:space="preserve"> 0.5 * 1.225 * 0.36 * 2.14 * (F637)</f>
        <v>6.0294499999999998</v>
      </c>
      <c r="N637" s="39">
        <f t="shared" si="92"/>
        <v>210.02322777777812</v>
      </c>
      <c r="O637" s="39">
        <f>N637*F637</f>
        <v>2683.6301327160536</v>
      </c>
      <c r="P637" s="39">
        <f xml:space="preserve"> P636+ MAX(J636, 0)</f>
        <v>1480517.7241407481</v>
      </c>
      <c r="Q637" s="40">
        <f xml:space="preserve"> Q636 + MAX(-J636, 0)</f>
        <v>723383.78967560246</v>
      </c>
      <c r="R637" s="40">
        <f t="shared" si="93"/>
        <v>0</v>
      </c>
      <c r="S637" s="40">
        <f t="shared" si="94"/>
        <v>0</v>
      </c>
      <c r="T637" s="40">
        <f t="shared" si="98"/>
        <v>434030.27380536118</v>
      </c>
      <c r="U637" s="35">
        <f t="shared" si="95"/>
        <v>0</v>
      </c>
      <c r="V637" s="35">
        <f t="shared" si="96"/>
        <v>0</v>
      </c>
      <c r="W637" s="35">
        <f t="shared" si="99"/>
        <v>26</v>
      </c>
    </row>
    <row r="638" spans="1:23" x14ac:dyDescent="0.35">
      <c r="A638" s="4" t="s">
        <v>13</v>
      </c>
      <c r="B638" s="4">
        <v>630</v>
      </c>
      <c r="C638" s="4">
        <v>41</v>
      </c>
      <c r="D638" s="11">
        <v>46.1</v>
      </c>
      <c r="E638" s="15">
        <f>($D639-$D637)/2/3.6</f>
        <v>9.7222222222222612E-2</v>
      </c>
      <c r="F638" s="15">
        <f t="shared" si="90"/>
        <v>12.805555555555555</v>
      </c>
      <c r="H638" s="31">
        <f>F638</f>
        <v>12.805555555555555</v>
      </c>
      <c r="I638" s="32">
        <f t="shared" si="91"/>
        <v>196983681.5200617</v>
      </c>
      <c r="J638" s="35">
        <f>O638</f>
        <v>4343.6828860108108</v>
      </c>
      <c r="K638" s="36">
        <f>1550*E638</f>
        <v>150.69444444444505</v>
      </c>
      <c r="L638" s="36">
        <f t="shared" si="97"/>
        <v>182.46600000000004</v>
      </c>
      <c r="M638" s="36">
        <f xml:space="preserve"> 0.5 * 1.225 * 0.36 * 2.14 * (F638)</f>
        <v>6.0425575</v>
      </c>
      <c r="N638" s="39">
        <f t="shared" si="92"/>
        <v>339.20300194444508</v>
      </c>
      <c r="O638" s="39">
        <f>N638*F638</f>
        <v>4343.6828860108108</v>
      </c>
      <c r="P638" s="39">
        <f xml:space="preserve"> P637+ MAX(J637, 0)</f>
        <v>1483201.3542734643</v>
      </c>
      <c r="Q638" s="40">
        <f xml:space="preserve"> Q637 + MAX(-J637, 0)</f>
        <v>723383.78967560246</v>
      </c>
      <c r="R638" s="40">
        <f t="shared" si="93"/>
        <v>0</v>
      </c>
      <c r="S638" s="40">
        <f t="shared" si="94"/>
        <v>0</v>
      </c>
      <c r="T638" s="40">
        <f t="shared" si="98"/>
        <v>434030.27380536118</v>
      </c>
      <c r="U638" s="35">
        <f t="shared" si="95"/>
        <v>0</v>
      </c>
      <c r="V638" s="35">
        <f t="shared" si="96"/>
        <v>0</v>
      </c>
      <c r="W638" s="35">
        <f t="shared" si="99"/>
        <v>26</v>
      </c>
    </row>
    <row r="639" spans="1:23" x14ac:dyDescent="0.35">
      <c r="A639" s="4" t="s">
        <v>13</v>
      </c>
      <c r="B639" s="4">
        <v>631</v>
      </c>
      <c r="C639" s="4">
        <v>42</v>
      </c>
      <c r="D639" s="11">
        <v>46.7</v>
      </c>
      <c r="E639" s="15">
        <f>($D640-$D638)/2/3.6</f>
        <v>0.2222222222222224</v>
      </c>
      <c r="F639" s="15">
        <f t="shared" si="90"/>
        <v>12.972222222222223</v>
      </c>
      <c r="H639" s="31">
        <f>F639</f>
        <v>12.972222222222223</v>
      </c>
      <c r="I639" s="32">
        <f t="shared" si="91"/>
        <v>202144607.44598767</v>
      </c>
      <c r="J639" s="35">
        <f>O639</f>
        <v>6914.6049756404373</v>
      </c>
      <c r="K639" s="36">
        <f>1550*E639</f>
        <v>344.44444444444474</v>
      </c>
      <c r="L639" s="36">
        <f t="shared" si="97"/>
        <v>182.46600000000004</v>
      </c>
      <c r="M639" s="36">
        <f xml:space="preserve"> 0.5 * 1.225 * 0.36 * 2.14 * (F639)</f>
        <v>6.1212025000000008</v>
      </c>
      <c r="N639" s="39">
        <f t="shared" si="92"/>
        <v>533.03164694444479</v>
      </c>
      <c r="O639" s="39">
        <f>N639*F639</f>
        <v>6914.6049756404373</v>
      </c>
      <c r="P639" s="39">
        <f xml:space="preserve"> P638+ MAX(J638, 0)</f>
        <v>1487545.037159475</v>
      </c>
      <c r="Q639" s="40">
        <f xml:space="preserve"> Q638 + MAX(-J638, 0)</f>
        <v>723383.78967560246</v>
      </c>
      <c r="R639" s="40">
        <f t="shared" si="93"/>
        <v>0</v>
      </c>
      <c r="S639" s="40">
        <f t="shared" si="94"/>
        <v>0</v>
      </c>
      <c r="T639" s="40">
        <f t="shared" si="98"/>
        <v>434030.27380536118</v>
      </c>
      <c r="U639" s="35">
        <f t="shared" si="95"/>
        <v>0</v>
      </c>
      <c r="V639" s="35">
        <f t="shared" si="96"/>
        <v>0</v>
      </c>
      <c r="W639" s="35">
        <f t="shared" si="99"/>
        <v>26</v>
      </c>
    </row>
    <row r="640" spans="1:23" x14ac:dyDescent="0.35">
      <c r="A640" s="4" t="s">
        <v>13</v>
      </c>
      <c r="B640" s="4">
        <v>632</v>
      </c>
      <c r="C640" s="4">
        <v>43</v>
      </c>
      <c r="D640" s="11">
        <v>47.7</v>
      </c>
      <c r="E640" s="15">
        <f>($D641-$D639)/2/3.6</f>
        <v>0.30555555555555497</v>
      </c>
      <c r="F640" s="15">
        <f t="shared" si="90"/>
        <v>13.25</v>
      </c>
      <c r="H640" s="31">
        <f>F640</f>
        <v>13.25</v>
      </c>
      <c r="I640" s="32">
        <f t="shared" si="91"/>
        <v>210894453.125</v>
      </c>
      <c r="J640" s="35">
        <f>O640</f>
        <v>8775.8643990972105</v>
      </c>
      <c r="K640" s="36">
        <f>1550*E640</f>
        <v>473.61111111111018</v>
      </c>
      <c r="L640" s="36">
        <f t="shared" si="97"/>
        <v>182.46600000000004</v>
      </c>
      <c r="M640" s="36">
        <f xml:space="preserve"> 0.5 * 1.225 * 0.36 * 2.14 * (F640)</f>
        <v>6.2522774999999999</v>
      </c>
      <c r="N640" s="39">
        <f t="shared" si="92"/>
        <v>662.32938861111018</v>
      </c>
      <c r="O640" s="39">
        <f>N640*F640</f>
        <v>8775.8643990972105</v>
      </c>
      <c r="P640" s="39">
        <f xml:space="preserve"> P639+ MAX(J639, 0)</f>
        <v>1494459.6421351156</v>
      </c>
      <c r="Q640" s="40">
        <f xml:space="preserve"> Q639 + MAX(-J639, 0)</f>
        <v>723383.78967560246</v>
      </c>
      <c r="R640" s="40">
        <f t="shared" si="93"/>
        <v>0</v>
      </c>
      <c r="S640" s="40">
        <f t="shared" si="94"/>
        <v>0</v>
      </c>
      <c r="T640" s="40">
        <f t="shared" si="98"/>
        <v>434030.27380536118</v>
      </c>
      <c r="U640" s="35">
        <f t="shared" si="95"/>
        <v>0</v>
      </c>
      <c r="V640" s="35">
        <f t="shared" si="96"/>
        <v>0</v>
      </c>
      <c r="W640" s="35">
        <f t="shared" si="99"/>
        <v>26</v>
      </c>
    </row>
    <row r="641" spans="1:23" x14ac:dyDescent="0.35">
      <c r="A641" s="4" t="s">
        <v>13</v>
      </c>
      <c r="B641" s="4">
        <v>633</v>
      </c>
      <c r="C641" s="4">
        <v>44</v>
      </c>
      <c r="D641" s="11">
        <v>48.9</v>
      </c>
      <c r="E641" s="15">
        <f>($D642-$D640)/2/3.6</f>
        <v>0.36111111111111033</v>
      </c>
      <c r="F641" s="15">
        <f t="shared" si="90"/>
        <v>13.583333333333332</v>
      </c>
      <c r="H641" s="31">
        <f>F641</f>
        <v>13.583333333333332</v>
      </c>
      <c r="I641" s="32">
        <f t="shared" si="91"/>
        <v>221638967.01388884</v>
      </c>
      <c r="J641" s="35">
        <f>O641</f>
        <v>10168.453310393501</v>
      </c>
      <c r="K641" s="36">
        <f>1550*E641</f>
        <v>559.72222222222103</v>
      </c>
      <c r="L641" s="36">
        <f t="shared" si="97"/>
        <v>182.46600000000004</v>
      </c>
      <c r="M641" s="36">
        <f xml:space="preserve"> 0.5 * 1.225 * 0.36 * 2.14 * (F641)</f>
        <v>6.4095674999999996</v>
      </c>
      <c r="N641" s="39">
        <f t="shared" si="92"/>
        <v>748.59778972222102</v>
      </c>
      <c r="O641" s="39">
        <f>N641*F641</f>
        <v>10168.453310393501</v>
      </c>
      <c r="P641" s="39">
        <f xml:space="preserve"> P640+ MAX(J640, 0)</f>
        <v>1503235.5065342127</v>
      </c>
      <c r="Q641" s="40">
        <f xml:space="preserve"> Q640 + MAX(-J640, 0)</f>
        <v>723383.78967560246</v>
      </c>
      <c r="R641" s="40">
        <f t="shared" si="93"/>
        <v>0</v>
      </c>
      <c r="S641" s="40">
        <f t="shared" si="94"/>
        <v>0</v>
      </c>
      <c r="T641" s="40">
        <f t="shared" si="98"/>
        <v>434030.27380536118</v>
      </c>
      <c r="U641" s="35">
        <f t="shared" si="95"/>
        <v>0</v>
      </c>
      <c r="V641" s="35">
        <f t="shared" si="96"/>
        <v>0</v>
      </c>
      <c r="W641" s="35">
        <f t="shared" si="99"/>
        <v>26</v>
      </c>
    </row>
    <row r="642" spans="1:23" x14ac:dyDescent="0.35">
      <c r="A642" s="4" t="s">
        <v>13</v>
      </c>
      <c r="B642" s="4">
        <v>634</v>
      </c>
      <c r="C642" s="4">
        <v>45</v>
      </c>
      <c r="D642" s="11">
        <v>50.3</v>
      </c>
      <c r="E642" s="15">
        <f>($D643-$D641)/2/3.6</f>
        <v>0.37500000000000039</v>
      </c>
      <c r="F642" s="15">
        <f t="shared" si="90"/>
        <v>13.972222222222221</v>
      </c>
      <c r="H642" s="31">
        <f>F642</f>
        <v>13.972222222222221</v>
      </c>
      <c r="I642" s="32">
        <f t="shared" si="91"/>
        <v>234511621.33487648</v>
      </c>
      <c r="J642" s="35">
        <f>O642</f>
        <v>10762.929540763897</v>
      </c>
      <c r="K642" s="36">
        <f>1550*E642</f>
        <v>581.25000000000057</v>
      </c>
      <c r="L642" s="36">
        <f t="shared" si="97"/>
        <v>182.46600000000004</v>
      </c>
      <c r="M642" s="36">
        <f xml:space="preserve"> 0.5 * 1.225 * 0.36 * 2.14 * (F642)</f>
        <v>6.5930724999999999</v>
      </c>
      <c r="N642" s="39">
        <f t="shared" si="92"/>
        <v>770.30907250000052</v>
      </c>
      <c r="O642" s="39">
        <f>N642*F642</f>
        <v>10762.929540763897</v>
      </c>
      <c r="P642" s="39">
        <f xml:space="preserve"> P641+ MAX(J641, 0)</f>
        <v>1513403.9598446062</v>
      </c>
      <c r="Q642" s="40">
        <f xml:space="preserve"> Q641 + MAX(-J641, 0)</f>
        <v>723383.78967560246</v>
      </c>
      <c r="R642" s="40">
        <f t="shared" si="93"/>
        <v>0</v>
      </c>
      <c r="S642" s="40">
        <f t="shared" si="94"/>
        <v>0</v>
      </c>
      <c r="T642" s="40">
        <f t="shared" si="98"/>
        <v>434030.27380536118</v>
      </c>
      <c r="U642" s="35">
        <f t="shared" si="95"/>
        <v>0</v>
      </c>
      <c r="V642" s="35">
        <f t="shared" si="96"/>
        <v>0</v>
      </c>
      <c r="W642" s="35">
        <f t="shared" si="99"/>
        <v>26</v>
      </c>
    </row>
    <row r="643" spans="1:23" x14ac:dyDescent="0.35">
      <c r="A643" s="4" t="s">
        <v>13</v>
      </c>
      <c r="B643" s="4">
        <v>635</v>
      </c>
      <c r="C643" s="4">
        <v>46</v>
      </c>
      <c r="D643" s="11">
        <v>51.6</v>
      </c>
      <c r="E643" s="15">
        <f>($D644-$D642)/2/3.6</f>
        <v>0.31944444444444503</v>
      </c>
      <c r="F643" s="15">
        <f t="shared" si="90"/>
        <v>14.333333333333334</v>
      </c>
      <c r="H643" s="31">
        <f>F643</f>
        <v>14.333333333333334</v>
      </c>
      <c r="I643" s="32">
        <f t="shared" si="91"/>
        <v>246790138.88888893</v>
      </c>
      <c r="J643" s="35">
        <f>O643</f>
        <v>9809.2798107407543</v>
      </c>
      <c r="K643" s="36">
        <f>1550*E643</f>
        <v>495.13888888888982</v>
      </c>
      <c r="L643" s="36">
        <f t="shared" si="97"/>
        <v>182.46600000000004</v>
      </c>
      <c r="M643" s="36">
        <f xml:space="preserve"> 0.5 * 1.225 * 0.36 * 2.14 * (F643)</f>
        <v>6.7634700000000008</v>
      </c>
      <c r="N643" s="39">
        <f t="shared" si="92"/>
        <v>684.36835888888982</v>
      </c>
      <c r="O643" s="39">
        <f>N643*F643</f>
        <v>9809.2798107407543</v>
      </c>
      <c r="P643" s="39">
        <f xml:space="preserve"> P642+ MAX(J642, 0)</f>
        <v>1524166.8893853701</v>
      </c>
      <c r="Q643" s="40">
        <f xml:space="preserve"> Q642 + MAX(-J642, 0)</f>
        <v>723383.78967560246</v>
      </c>
      <c r="R643" s="40">
        <f t="shared" si="93"/>
        <v>0</v>
      </c>
      <c r="S643" s="40">
        <f t="shared" si="94"/>
        <v>0</v>
      </c>
      <c r="T643" s="40">
        <f t="shared" si="98"/>
        <v>434030.27380536118</v>
      </c>
      <c r="U643" s="35">
        <f t="shared" si="95"/>
        <v>0</v>
      </c>
      <c r="V643" s="35">
        <f t="shared" si="96"/>
        <v>0</v>
      </c>
      <c r="W643" s="35">
        <f t="shared" si="99"/>
        <v>26</v>
      </c>
    </row>
    <row r="644" spans="1:23" x14ac:dyDescent="0.35">
      <c r="A644" s="4" t="s">
        <v>13</v>
      </c>
      <c r="B644" s="4">
        <v>636</v>
      </c>
      <c r="C644" s="4">
        <v>47</v>
      </c>
      <c r="D644" s="11">
        <v>52.6</v>
      </c>
      <c r="E644" s="15">
        <f>($D645-$D643)/2/3.6</f>
        <v>0.19444444444444425</v>
      </c>
      <c r="F644" s="15">
        <f t="shared" si="90"/>
        <v>14.611111111111111</v>
      </c>
      <c r="H644" s="31">
        <f>F644</f>
        <v>14.611111111111111</v>
      </c>
      <c r="I644" s="32">
        <f t="shared" si="91"/>
        <v>256448337.19135803</v>
      </c>
      <c r="J644" s="35">
        <f>O644</f>
        <v>7170.3945062654275</v>
      </c>
      <c r="K644" s="36">
        <f>1550*E644</f>
        <v>301.38888888888857</v>
      </c>
      <c r="L644" s="36">
        <f t="shared" si="97"/>
        <v>182.46600000000004</v>
      </c>
      <c r="M644" s="36">
        <f xml:space="preserve"> 0.5 * 1.225 * 0.36 * 2.14 * (F644)</f>
        <v>6.8945449999999999</v>
      </c>
      <c r="N644" s="39">
        <f t="shared" si="92"/>
        <v>490.74943388888857</v>
      </c>
      <c r="O644" s="39">
        <f>N644*F644</f>
        <v>7170.3945062654275</v>
      </c>
      <c r="P644" s="39">
        <f xml:space="preserve"> P643+ MAX(J643, 0)</f>
        <v>1533976.1691961109</v>
      </c>
      <c r="Q644" s="40">
        <f xml:space="preserve"> Q643 + MAX(-J643, 0)</f>
        <v>723383.78967560246</v>
      </c>
      <c r="R644" s="40">
        <f t="shared" si="93"/>
        <v>0</v>
      </c>
      <c r="S644" s="40">
        <f t="shared" si="94"/>
        <v>0</v>
      </c>
      <c r="T644" s="40">
        <f t="shared" si="98"/>
        <v>434030.27380536118</v>
      </c>
      <c r="U644" s="35">
        <f t="shared" si="95"/>
        <v>0</v>
      </c>
      <c r="V644" s="35">
        <f t="shared" si="96"/>
        <v>0</v>
      </c>
      <c r="W644" s="35">
        <f t="shared" si="99"/>
        <v>26</v>
      </c>
    </row>
    <row r="645" spans="1:23" x14ac:dyDescent="0.35">
      <c r="A645" s="4" t="s">
        <v>13</v>
      </c>
      <c r="B645" s="4">
        <v>637</v>
      </c>
      <c r="C645" s="4">
        <v>48</v>
      </c>
      <c r="D645" s="11">
        <v>53</v>
      </c>
      <c r="E645" s="15">
        <f>($D646-$D644)/2/3.6</f>
        <v>5.5555555555555358E-2</v>
      </c>
      <c r="F645" s="15">
        <f t="shared" si="90"/>
        <v>14.722222222222221</v>
      </c>
      <c r="H645" s="31">
        <f>F645</f>
        <v>14.722222222222221</v>
      </c>
      <c r="I645" s="32">
        <f t="shared" si="91"/>
        <v>260363522.37654313</v>
      </c>
      <c r="J645" s="35">
        <f>O645</f>
        <v>4056.3268233024655</v>
      </c>
      <c r="K645" s="36">
        <f>1550*E645</f>
        <v>86.111111111110802</v>
      </c>
      <c r="L645" s="36">
        <f t="shared" si="97"/>
        <v>182.46600000000004</v>
      </c>
      <c r="M645" s="36">
        <f xml:space="preserve"> 0.5 * 1.225 * 0.36 * 2.14 * (F645)</f>
        <v>6.9469750000000001</v>
      </c>
      <c r="N645" s="39">
        <f t="shared" si="92"/>
        <v>275.52408611111088</v>
      </c>
      <c r="O645" s="39">
        <f>N645*F645</f>
        <v>4056.3268233024655</v>
      </c>
      <c r="P645" s="39">
        <f xml:space="preserve"> P644+ MAX(J644, 0)</f>
        <v>1541146.5637023763</v>
      </c>
      <c r="Q645" s="40">
        <f xml:space="preserve"> Q644 + MAX(-J644, 0)</f>
        <v>723383.78967560246</v>
      </c>
      <c r="R645" s="40">
        <f t="shared" si="93"/>
        <v>0</v>
      </c>
      <c r="S645" s="40">
        <f t="shared" si="94"/>
        <v>0</v>
      </c>
      <c r="T645" s="40">
        <f t="shared" si="98"/>
        <v>434030.27380536118</v>
      </c>
      <c r="U645" s="35">
        <f t="shared" si="95"/>
        <v>0</v>
      </c>
      <c r="V645" s="35">
        <f t="shared" si="96"/>
        <v>0</v>
      </c>
      <c r="W645" s="35">
        <f t="shared" si="99"/>
        <v>26</v>
      </c>
    </row>
    <row r="646" spans="1:23" x14ac:dyDescent="0.35">
      <c r="A646" s="4" t="s">
        <v>13</v>
      </c>
      <c r="B646" s="4">
        <v>638</v>
      </c>
      <c r="C646" s="4">
        <v>49</v>
      </c>
      <c r="D646" s="11">
        <v>53</v>
      </c>
      <c r="E646" s="15">
        <f>($D647-$D645)/2/3.6</f>
        <v>-1.3888888888889086E-2</v>
      </c>
      <c r="F646" s="15">
        <f t="shared" si="90"/>
        <v>14.722222222222221</v>
      </c>
      <c r="H646" s="31">
        <f>F646</f>
        <v>14.722222222222221</v>
      </c>
      <c r="I646" s="32">
        <f t="shared" si="91"/>
        <v>260363522.37654313</v>
      </c>
      <c r="J646" s="35">
        <f>O646</f>
        <v>2471.6431813271565</v>
      </c>
      <c r="K646" s="36">
        <f>1550*E646</f>
        <v>-21.527777777778084</v>
      </c>
      <c r="L646" s="36">
        <f t="shared" si="97"/>
        <v>182.46600000000004</v>
      </c>
      <c r="M646" s="36">
        <f xml:space="preserve"> 0.5 * 1.225 * 0.36 * 2.14 * (F646)</f>
        <v>6.9469750000000001</v>
      </c>
      <c r="N646" s="39">
        <f t="shared" si="92"/>
        <v>167.88519722222196</v>
      </c>
      <c r="O646" s="39">
        <f>N646*F646</f>
        <v>2471.6431813271565</v>
      </c>
      <c r="P646" s="39">
        <f xml:space="preserve"> P645+ MAX(J645, 0)</f>
        <v>1545202.8905256789</v>
      </c>
      <c r="Q646" s="40">
        <f xml:space="preserve"> Q645 + MAX(-J645, 0)</f>
        <v>723383.78967560246</v>
      </c>
      <c r="R646" s="40">
        <f t="shared" si="93"/>
        <v>0</v>
      </c>
      <c r="S646" s="40">
        <f t="shared" si="94"/>
        <v>0</v>
      </c>
      <c r="T646" s="40">
        <f t="shared" si="98"/>
        <v>434030.27380536118</v>
      </c>
      <c r="U646" s="35">
        <f t="shared" si="95"/>
        <v>0</v>
      </c>
      <c r="V646" s="35">
        <f t="shared" si="96"/>
        <v>0</v>
      </c>
      <c r="W646" s="35">
        <f t="shared" si="99"/>
        <v>26</v>
      </c>
    </row>
    <row r="647" spans="1:23" x14ac:dyDescent="0.35">
      <c r="A647" s="4" t="s">
        <v>13</v>
      </c>
      <c r="B647" s="4">
        <v>639</v>
      </c>
      <c r="C647" s="4">
        <v>50</v>
      </c>
      <c r="D647" s="11">
        <v>52.9</v>
      </c>
      <c r="E647" s="15">
        <f>($D648-$D646)/2/3.6</f>
        <v>-4.1666666666666269E-2</v>
      </c>
      <c r="F647" s="15">
        <f t="shared" si="90"/>
        <v>14.694444444444443</v>
      </c>
      <c r="H647" s="31">
        <f>F647</f>
        <v>14.694444444444443</v>
      </c>
      <c r="I647" s="32">
        <f t="shared" si="91"/>
        <v>259381945.40895057</v>
      </c>
      <c r="J647" s="35">
        <f>O647</f>
        <v>1834.1096270601947</v>
      </c>
      <c r="K647" s="36">
        <f>1550*E647</f>
        <v>-64.583333333332718</v>
      </c>
      <c r="L647" s="36">
        <f t="shared" si="97"/>
        <v>182.46600000000004</v>
      </c>
      <c r="M647" s="36">
        <f xml:space="preserve"> 0.5 * 1.225 * 0.36 * 2.14 * (F647)</f>
        <v>6.9338674999999999</v>
      </c>
      <c r="N647" s="39">
        <f t="shared" si="92"/>
        <v>124.81653416666732</v>
      </c>
      <c r="O647" s="39">
        <f>N647*F647</f>
        <v>1834.1096270601947</v>
      </c>
      <c r="P647" s="39">
        <f xml:space="preserve"> P646+ MAX(J646, 0)</f>
        <v>1547674.5337070061</v>
      </c>
      <c r="Q647" s="40">
        <f xml:space="preserve"> Q646 + MAX(-J646, 0)</f>
        <v>723383.78967560246</v>
      </c>
      <c r="R647" s="40">
        <f t="shared" si="93"/>
        <v>0</v>
      </c>
      <c r="S647" s="40">
        <f t="shared" si="94"/>
        <v>0</v>
      </c>
      <c r="T647" s="40">
        <f t="shared" si="98"/>
        <v>434030.27380536118</v>
      </c>
      <c r="U647" s="35">
        <f t="shared" si="95"/>
        <v>0</v>
      </c>
      <c r="V647" s="35">
        <f t="shared" si="96"/>
        <v>0</v>
      </c>
      <c r="W647" s="35">
        <f t="shared" si="99"/>
        <v>26</v>
      </c>
    </row>
    <row r="648" spans="1:23" x14ac:dyDescent="0.35">
      <c r="A648" s="4" t="s">
        <v>13</v>
      </c>
      <c r="B648" s="4">
        <v>640</v>
      </c>
      <c r="C648" s="4">
        <v>51</v>
      </c>
      <c r="D648" s="11">
        <v>52.7</v>
      </c>
      <c r="E648" s="15">
        <f>($D649-$D647)/2/3.6</f>
        <v>-4.1666666666666269E-2</v>
      </c>
      <c r="F648" s="15">
        <f t="shared" si="90"/>
        <v>14.638888888888889</v>
      </c>
      <c r="H648" s="31">
        <f>F648</f>
        <v>14.638888888888889</v>
      </c>
      <c r="I648" s="32">
        <f t="shared" si="91"/>
        <v>257424352.81635803</v>
      </c>
      <c r="J648" s="35">
        <f>O648</f>
        <v>1826.7916166898244</v>
      </c>
      <c r="K648" s="36">
        <f>1550*E648</f>
        <v>-64.583333333332718</v>
      </c>
      <c r="L648" s="36">
        <f t="shared" si="97"/>
        <v>182.46600000000004</v>
      </c>
      <c r="M648" s="36">
        <f xml:space="preserve"> 0.5 * 1.225 * 0.36 * 2.14 * (F648)</f>
        <v>6.9076525000000002</v>
      </c>
      <c r="N648" s="39">
        <f t="shared" si="92"/>
        <v>124.79031916666732</v>
      </c>
      <c r="O648" s="39">
        <f>N648*F648</f>
        <v>1826.7916166898244</v>
      </c>
      <c r="P648" s="39">
        <f xml:space="preserve"> P647+ MAX(J647, 0)</f>
        <v>1549508.6433340663</v>
      </c>
      <c r="Q648" s="40">
        <f xml:space="preserve"> Q647 + MAX(-J647, 0)</f>
        <v>723383.78967560246</v>
      </c>
      <c r="R648" s="40">
        <f t="shared" si="93"/>
        <v>0</v>
      </c>
      <c r="S648" s="40">
        <f t="shared" si="94"/>
        <v>0</v>
      </c>
      <c r="T648" s="40">
        <f t="shared" si="98"/>
        <v>434030.27380536118</v>
      </c>
      <c r="U648" s="35">
        <f t="shared" si="95"/>
        <v>0</v>
      </c>
      <c r="V648" s="35">
        <f t="shared" si="96"/>
        <v>0</v>
      </c>
      <c r="W648" s="35">
        <f t="shared" si="99"/>
        <v>26</v>
      </c>
    </row>
    <row r="649" spans="1:23" x14ac:dyDescent="0.35">
      <c r="A649" s="4" t="s">
        <v>13</v>
      </c>
      <c r="B649" s="4">
        <v>641</v>
      </c>
      <c r="C649" s="4">
        <v>52</v>
      </c>
      <c r="D649" s="11">
        <v>52.6</v>
      </c>
      <c r="E649" s="15">
        <f>($D650-$D648)/2/3.6</f>
        <v>5.5555555555555358E-2</v>
      </c>
      <c r="F649" s="15">
        <f t="shared" ref="F649:F712" si="100">D649/3.6</f>
        <v>14.611111111111111</v>
      </c>
      <c r="H649" s="31">
        <f>F649</f>
        <v>14.611111111111111</v>
      </c>
      <c r="I649" s="32">
        <f t="shared" ref="I649:I712" si="101">0.5 * (1550 * H649)^2</f>
        <v>256448337.19135803</v>
      </c>
      <c r="J649" s="35">
        <f>O649</f>
        <v>4024.9469754012307</v>
      </c>
      <c r="K649" s="36">
        <f>1550*E649</f>
        <v>86.111111111110802</v>
      </c>
      <c r="L649" s="36">
        <f t="shared" si="97"/>
        <v>182.46600000000004</v>
      </c>
      <c r="M649" s="36">
        <f xml:space="preserve"> 0.5 * 1.225 * 0.36 * 2.14 * (F649)</f>
        <v>6.8945449999999999</v>
      </c>
      <c r="N649" s="39">
        <f t="shared" ref="N649:N712" si="102">K649+L649+M649</f>
        <v>275.47165611111086</v>
      </c>
      <c r="O649" s="39">
        <f>N649*F649</f>
        <v>4024.9469754012307</v>
      </c>
      <c r="P649" s="39">
        <f xml:space="preserve"> P648+ MAX(J648, 0)</f>
        <v>1551335.4349507561</v>
      </c>
      <c r="Q649" s="40">
        <f xml:space="preserve"> Q648 + MAX(-J648, 0)</f>
        <v>723383.78967560246</v>
      </c>
      <c r="R649" s="40">
        <f t="shared" ref="R649:R712" si="103">IF( J649 &lt; 0, -J649, 0 )</f>
        <v>0</v>
      </c>
      <c r="S649" s="40">
        <f t="shared" ref="S649:S712" si="104" xml:space="preserve"> R649 * 0.6</f>
        <v>0</v>
      </c>
      <c r="T649" s="40">
        <f t="shared" si="98"/>
        <v>434030.27380536118</v>
      </c>
      <c r="U649" s="35">
        <f t="shared" ref="U649:U712" si="105" xml:space="preserve"> IF( O649 &lt; 0, -O649, 0 )</f>
        <v>0</v>
      </c>
      <c r="V649" s="35">
        <f t="shared" ref="V649:V712" si="106">IF( R649 &gt; 0, 1, 0 )</f>
        <v>0</v>
      </c>
      <c r="W649" s="35">
        <f t="shared" si="99"/>
        <v>26</v>
      </c>
    </row>
    <row r="650" spans="1:23" x14ac:dyDescent="0.35">
      <c r="A650" s="4" t="s">
        <v>13</v>
      </c>
      <c r="B650" s="4">
        <v>642</v>
      </c>
      <c r="C650" s="4">
        <v>53</v>
      </c>
      <c r="D650" s="11">
        <v>53.1</v>
      </c>
      <c r="E650" s="15">
        <f>($D651-$D649)/2/3.6</f>
        <v>0.23611111111111052</v>
      </c>
      <c r="F650" s="15">
        <f t="shared" si="100"/>
        <v>14.75</v>
      </c>
      <c r="H650" s="31">
        <f>F650</f>
        <v>14.75</v>
      </c>
      <c r="I650" s="32">
        <f t="shared" si="101"/>
        <v>261346953.125</v>
      </c>
      <c r="J650" s="35">
        <f>O650</f>
        <v>8192.124994652766</v>
      </c>
      <c r="K650" s="36">
        <f>1550*E650</f>
        <v>365.97222222222132</v>
      </c>
      <c r="L650" s="36">
        <f t="shared" ref="L650:L713" si="107" xml:space="preserve"> 0.012 * 1550 * 9.81</f>
        <v>182.46600000000004</v>
      </c>
      <c r="M650" s="36">
        <f xml:space="preserve"> 0.5 * 1.225 * 0.36 * 2.14 * (F650)</f>
        <v>6.9600825000000004</v>
      </c>
      <c r="N650" s="39">
        <f t="shared" si="102"/>
        <v>555.39830472222138</v>
      </c>
      <c r="O650" s="39">
        <f>N650*F650</f>
        <v>8192.124994652766</v>
      </c>
      <c r="P650" s="39">
        <f xml:space="preserve"> P649+ MAX(J649, 0)</f>
        <v>1555360.3819261573</v>
      </c>
      <c r="Q650" s="40">
        <f xml:space="preserve"> Q649 + MAX(-J649, 0)</f>
        <v>723383.78967560246</v>
      </c>
      <c r="R650" s="40">
        <f t="shared" si="103"/>
        <v>0</v>
      </c>
      <c r="S650" s="40">
        <f t="shared" si="104"/>
        <v>0</v>
      </c>
      <c r="T650" s="40">
        <f t="shared" ref="T650:T713" si="108" xml:space="preserve"> T649 + S649</f>
        <v>434030.27380536118</v>
      </c>
      <c r="U650" s="35">
        <f t="shared" si="105"/>
        <v>0</v>
      </c>
      <c r="V650" s="35">
        <f t="shared" si="106"/>
        <v>0</v>
      </c>
      <c r="W650" s="35">
        <f t="shared" ref="W650:W713" si="109">IF( AND( V650 = 1, V649 = 0 ), W649 + 1, W649 )</f>
        <v>26</v>
      </c>
    </row>
    <row r="651" spans="1:23" x14ac:dyDescent="0.35">
      <c r="A651" s="4" t="s">
        <v>13</v>
      </c>
      <c r="B651" s="4">
        <v>643</v>
      </c>
      <c r="C651" s="4">
        <v>54</v>
      </c>
      <c r="D651" s="11">
        <v>54.3</v>
      </c>
      <c r="E651" s="15">
        <f>($D652-$D650)/2/3.6</f>
        <v>0.29166666666666685</v>
      </c>
      <c r="F651" s="15">
        <f t="shared" si="100"/>
        <v>15.083333333333332</v>
      </c>
      <c r="H651" s="31">
        <f>F651</f>
        <v>15.083333333333332</v>
      </c>
      <c r="I651" s="32">
        <f t="shared" si="101"/>
        <v>273292717.01388884</v>
      </c>
      <c r="J651" s="35">
        <f>O651</f>
        <v>9678.4728129861141</v>
      </c>
      <c r="K651" s="36">
        <f>1550*E651</f>
        <v>452.0833333333336</v>
      </c>
      <c r="L651" s="36">
        <f t="shared" si="107"/>
        <v>182.46600000000004</v>
      </c>
      <c r="M651" s="36">
        <f xml:space="preserve"> 0.5 * 1.225 * 0.36 * 2.14 * (F651)</f>
        <v>7.1173724999999992</v>
      </c>
      <c r="N651" s="39">
        <f t="shared" si="102"/>
        <v>641.66670583333359</v>
      </c>
      <c r="O651" s="39">
        <f>N651*F651</f>
        <v>9678.4728129861141</v>
      </c>
      <c r="P651" s="39">
        <f xml:space="preserve"> P650+ MAX(J650, 0)</f>
        <v>1563552.5069208101</v>
      </c>
      <c r="Q651" s="40">
        <f xml:space="preserve"> Q650 + MAX(-J650, 0)</f>
        <v>723383.78967560246</v>
      </c>
      <c r="R651" s="40">
        <f t="shared" si="103"/>
        <v>0</v>
      </c>
      <c r="S651" s="40">
        <f t="shared" si="104"/>
        <v>0</v>
      </c>
      <c r="T651" s="40">
        <f t="shared" si="108"/>
        <v>434030.27380536118</v>
      </c>
      <c r="U651" s="35">
        <f t="shared" si="105"/>
        <v>0</v>
      </c>
      <c r="V651" s="35">
        <f t="shared" si="106"/>
        <v>0</v>
      </c>
      <c r="W651" s="35">
        <f t="shared" si="109"/>
        <v>26</v>
      </c>
    </row>
    <row r="652" spans="1:23" x14ac:dyDescent="0.35">
      <c r="A652" s="4" t="s">
        <v>13</v>
      </c>
      <c r="B652" s="4">
        <v>644</v>
      </c>
      <c r="C652" s="4">
        <v>55</v>
      </c>
      <c r="D652" s="11">
        <v>55.2</v>
      </c>
      <c r="E652" s="15">
        <f>($D653-$D651)/2/3.6</f>
        <v>0.16666666666666705</v>
      </c>
      <c r="F652" s="15">
        <f t="shared" si="100"/>
        <v>15.333333333333334</v>
      </c>
      <c r="H652" s="31">
        <f>F652</f>
        <v>15.333333333333334</v>
      </c>
      <c r="I652" s="32">
        <f t="shared" si="101"/>
        <v>282427222.22222227</v>
      </c>
      <c r="J652" s="35">
        <f>O652</f>
        <v>6869.8649911111206</v>
      </c>
      <c r="K652" s="36">
        <f>1550*E652</f>
        <v>258.33333333333394</v>
      </c>
      <c r="L652" s="36">
        <f t="shared" si="107"/>
        <v>182.46600000000004</v>
      </c>
      <c r="M652" s="36">
        <f xml:space="preserve"> 0.5 * 1.225 * 0.36 * 2.14 * (F652)</f>
        <v>7.2353400000000008</v>
      </c>
      <c r="N652" s="39">
        <f t="shared" si="102"/>
        <v>448.03467333333396</v>
      </c>
      <c r="O652" s="39">
        <f>N652*F652</f>
        <v>6869.8649911111206</v>
      </c>
      <c r="P652" s="39">
        <f xml:space="preserve"> P651+ MAX(J651, 0)</f>
        <v>1573230.9797337961</v>
      </c>
      <c r="Q652" s="40">
        <f xml:space="preserve"> Q651 + MAX(-J651, 0)</f>
        <v>723383.78967560246</v>
      </c>
      <c r="R652" s="40">
        <f t="shared" si="103"/>
        <v>0</v>
      </c>
      <c r="S652" s="40">
        <f t="shared" si="104"/>
        <v>0</v>
      </c>
      <c r="T652" s="40">
        <f t="shared" si="108"/>
        <v>434030.27380536118</v>
      </c>
      <c r="U652" s="35">
        <f t="shared" si="105"/>
        <v>0</v>
      </c>
      <c r="V652" s="35">
        <f t="shared" si="106"/>
        <v>0</v>
      </c>
      <c r="W652" s="35">
        <f t="shared" si="109"/>
        <v>26</v>
      </c>
    </row>
    <row r="653" spans="1:23" x14ac:dyDescent="0.35">
      <c r="A653" s="4" t="s">
        <v>13</v>
      </c>
      <c r="B653" s="4">
        <v>645</v>
      </c>
      <c r="C653" s="4">
        <v>56</v>
      </c>
      <c r="D653" s="11">
        <v>55.5</v>
      </c>
      <c r="E653" s="15">
        <f>($D654-$D652)/2/3.6</f>
        <v>9.7222222222221627E-2</v>
      </c>
      <c r="F653" s="15">
        <f t="shared" si="100"/>
        <v>15.416666666666666</v>
      </c>
      <c r="H653" s="31">
        <f>F653</f>
        <v>15.416666666666666</v>
      </c>
      <c r="I653" s="32">
        <f t="shared" si="101"/>
        <v>285505425.34722221</v>
      </c>
      <c r="J653" s="35">
        <f>O653</f>
        <v>5248.3745653935039</v>
      </c>
      <c r="K653" s="36">
        <f>1550*E653</f>
        <v>150.69444444444352</v>
      </c>
      <c r="L653" s="36">
        <f t="shared" si="107"/>
        <v>182.46600000000004</v>
      </c>
      <c r="M653" s="36">
        <f xml:space="preserve"> 0.5 * 1.225 * 0.36 * 2.14 * (F653)</f>
        <v>7.2746624999999998</v>
      </c>
      <c r="N653" s="39">
        <f t="shared" si="102"/>
        <v>340.43510694444353</v>
      </c>
      <c r="O653" s="39">
        <f>N653*F653</f>
        <v>5248.3745653935039</v>
      </c>
      <c r="P653" s="39">
        <f xml:space="preserve"> P652+ MAX(J652, 0)</f>
        <v>1580100.8447249073</v>
      </c>
      <c r="Q653" s="40">
        <f xml:space="preserve"> Q652 + MAX(-J652, 0)</f>
        <v>723383.78967560246</v>
      </c>
      <c r="R653" s="40">
        <f t="shared" si="103"/>
        <v>0</v>
      </c>
      <c r="S653" s="40">
        <f t="shared" si="104"/>
        <v>0</v>
      </c>
      <c r="T653" s="40">
        <f t="shared" si="108"/>
        <v>434030.27380536118</v>
      </c>
      <c r="U653" s="35">
        <f t="shared" si="105"/>
        <v>0</v>
      </c>
      <c r="V653" s="35">
        <f t="shared" si="106"/>
        <v>0</v>
      </c>
      <c r="W653" s="35">
        <f t="shared" si="109"/>
        <v>26</v>
      </c>
    </row>
    <row r="654" spans="1:23" x14ac:dyDescent="0.35">
      <c r="A654" s="4" t="s">
        <v>13</v>
      </c>
      <c r="B654" s="4">
        <v>646</v>
      </c>
      <c r="C654" s="4">
        <v>57</v>
      </c>
      <c r="D654" s="11">
        <v>55.9</v>
      </c>
      <c r="E654" s="15">
        <f>($D655-$D653)/2/3.6</f>
        <v>0.11111111111111072</v>
      </c>
      <c r="F654" s="15">
        <f t="shared" si="100"/>
        <v>15.527777777777777</v>
      </c>
      <c r="H654" s="31">
        <f>F654</f>
        <v>15.527777777777777</v>
      </c>
      <c r="I654" s="32">
        <f t="shared" si="101"/>
        <v>289635649.11265433</v>
      </c>
      <c r="J654" s="35">
        <f>O654</f>
        <v>5621.2933591589408</v>
      </c>
      <c r="K654" s="36">
        <f>1550*E654</f>
        <v>172.2222222222216</v>
      </c>
      <c r="L654" s="36">
        <f t="shared" si="107"/>
        <v>182.46600000000004</v>
      </c>
      <c r="M654" s="36">
        <f xml:space="preserve"> 0.5 * 1.225 * 0.36 * 2.14 * (F654)</f>
        <v>7.3270925</v>
      </c>
      <c r="N654" s="39">
        <f t="shared" si="102"/>
        <v>362.0153147222216</v>
      </c>
      <c r="O654" s="39">
        <f>N654*F654</f>
        <v>5621.2933591589408</v>
      </c>
      <c r="P654" s="39">
        <f xml:space="preserve"> P653+ MAX(J653, 0)</f>
        <v>1585349.2192903007</v>
      </c>
      <c r="Q654" s="40">
        <f xml:space="preserve"> Q653 + MAX(-J653, 0)</f>
        <v>723383.78967560246</v>
      </c>
      <c r="R654" s="40">
        <f t="shared" si="103"/>
        <v>0</v>
      </c>
      <c r="S654" s="40">
        <f t="shared" si="104"/>
        <v>0</v>
      </c>
      <c r="T654" s="40">
        <f t="shared" si="108"/>
        <v>434030.27380536118</v>
      </c>
      <c r="U654" s="35">
        <f t="shared" si="105"/>
        <v>0</v>
      </c>
      <c r="V654" s="35">
        <f t="shared" si="106"/>
        <v>0</v>
      </c>
      <c r="W654" s="35">
        <f t="shared" si="109"/>
        <v>26</v>
      </c>
    </row>
    <row r="655" spans="1:23" x14ac:dyDescent="0.35">
      <c r="A655" s="4" t="s">
        <v>13</v>
      </c>
      <c r="B655" s="4">
        <v>647</v>
      </c>
      <c r="C655" s="4">
        <v>58</v>
      </c>
      <c r="D655" s="11">
        <v>56.3</v>
      </c>
      <c r="E655" s="15">
        <f>($D656-$D654)/2/3.6</f>
        <v>0.1111111111111117</v>
      </c>
      <c r="F655" s="15">
        <f t="shared" si="100"/>
        <v>15.638888888888888</v>
      </c>
      <c r="H655" s="31">
        <f>F655</f>
        <v>15.638888888888888</v>
      </c>
      <c r="I655" s="32">
        <f t="shared" si="101"/>
        <v>293795533.37191355</v>
      </c>
      <c r="J655" s="35">
        <f>O655</f>
        <v>5662.3372299614348</v>
      </c>
      <c r="K655" s="36">
        <f>1550*E655</f>
        <v>172.22222222222314</v>
      </c>
      <c r="L655" s="36">
        <f t="shared" si="107"/>
        <v>182.46600000000004</v>
      </c>
      <c r="M655" s="36">
        <f xml:space="preserve"> 0.5 * 1.225 * 0.36 * 2.14 * (F655)</f>
        <v>7.3795224999999993</v>
      </c>
      <c r="N655" s="39">
        <f t="shared" si="102"/>
        <v>362.06774472222321</v>
      </c>
      <c r="O655" s="39">
        <f>N655*F655</f>
        <v>5662.3372299614348</v>
      </c>
      <c r="P655" s="39">
        <f xml:space="preserve"> P654+ MAX(J654, 0)</f>
        <v>1590970.5126494598</v>
      </c>
      <c r="Q655" s="40">
        <f xml:space="preserve"> Q654 + MAX(-J654, 0)</f>
        <v>723383.78967560246</v>
      </c>
      <c r="R655" s="40">
        <f t="shared" si="103"/>
        <v>0</v>
      </c>
      <c r="S655" s="40">
        <f t="shared" si="104"/>
        <v>0</v>
      </c>
      <c r="T655" s="40">
        <f t="shared" si="108"/>
        <v>434030.27380536118</v>
      </c>
      <c r="U655" s="35">
        <f t="shared" si="105"/>
        <v>0</v>
      </c>
      <c r="V655" s="35">
        <f t="shared" si="106"/>
        <v>0</v>
      </c>
      <c r="W655" s="35">
        <f t="shared" si="109"/>
        <v>26</v>
      </c>
    </row>
    <row r="656" spans="1:23" x14ac:dyDescent="0.35">
      <c r="A656" s="4" t="s">
        <v>13</v>
      </c>
      <c r="B656" s="4">
        <v>648</v>
      </c>
      <c r="C656" s="4">
        <v>59</v>
      </c>
      <c r="D656" s="11">
        <v>56.7</v>
      </c>
      <c r="E656" s="15">
        <f>($D657-$D655)/2/3.6</f>
        <v>8.3333333333333523E-2</v>
      </c>
      <c r="F656" s="15">
        <f t="shared" si="100"/>
        <v>15.75</v>
      </c>
      <c r="H656" s="31">
        <f>F656</f>
        <v>15.75</v>
      </c>
      <c r="I656" s="32">
        <f t="shared" si="101"/>
        <v>297985078.125</v>
      </c>
      <c r="J656" s="35">
        <f>O656</f>
        <v>5025.2677518750052</v>
      </c>
      <c r="K656" s="36">
        <f>1550*E656</f>
        <v>129.16666666666697</v>
      </c>
      <c r="L656" s="36">
        <f t="shared" si="107"/>
        <v>182.46600000000004</v>
      </c>
      <c r="M656" s="36">
        <f xml:space="preserve"> 0.5 * 1.225 * 0.36 * 2.14 * (F656)</f>
        <v>7.4319525000000004</v>
      </c>
      <c r="N656" s="39">
        <f t="shared" si="102"/>
        <v>319.064619166667</v>
      </c>
      <c r="O656" s="39">
        <f>N656*F656</f>
        <v>5025.2677518750052</v>
      </c>
      <c r="P656" s="39">
        <f xml:space="preserve"> P655+ MAX(J655, 0)</f>
        <v>1596632.8498794213</v>
      </c>
      <c r="Q656" s="40">
        <f xml:space="preserve"> Q655 + MAX(-J655, 0)</f>
        <v>723383.78967560246</v>
      </c>
      <c r="R656" s="40">
        <f t="shared" si="103"/>
        <v>0</v>
      </c>
      <c r="S656" s="40">
        <f t="shared" si="104"/>
        <v>0</v>
      </c>
      <c r="T656" s="40">
        <f t="shared" si="108"/>
        <v>434030.27380536118</v>
      </c>
      <c r="U656" s="35">
        <f t="shared" si="105"/>
        <v>0</v>
      </c>
      <c r="V656" s="35">
        <f t="shared" si="106"/>
        <v>0</v>
      </c>
      <c r="W656" s="35">
        <f t="shared" si="109"/>
        <v>26</v>
      </c>
    </row>
    <row r="657" spans="1:23" x14ac:dyDescent="0.35">
      <c r="A657" s="4" t="s">
        <v>13</v>
      </c>
      <c r="B657" s="4">
        <v>649</v>
      </c>
      <c r="C657" s="4">
        <v>60</v>
      </c>
      <c r="D657" s="11">
        <v>56.9</v>
      </c>
      <c r="E657" s="15">
        <f>($D658-$D656)/2/3.6</f>
        <v>1.3888888888888099E-2</v>
      </c>
      <c r="F657" s="15">
        <f t="shared" si="100"/>
        <v>15.805555555555555</v>
      </c>
      <c r="H657" s="31">
        <f>F657</f>
        <v>15.805555555555555</v>
      </c>
      <c r="I657" s="32">
        <f t="shared" si="101"/>
        <v>300090973.18672836</v>
      </c>
      <c r="J657" s="35">
        <f>O657</f>
        <v>3342.1154684181911</v>
      </c>
      <c r="K657" s="36">
        <f>1550*E657</f>
        <v>21.527777777776553</v>
      </c>
      <c r="L657" s="36">
        <f t="shared" si="107"/>
        <v>182.46600000000004</v>
      </c>
      <c r="M657" s="36">
        <f xml:space="preserve"> 0.5 * 1.225 * 0.36 * 2.14 * (F657)</f>
        <v>7.4581675000000001</v>
      </c>
      <c r="N657" s="39">
        <f t="shared" si="102"/>
        <v>211.45194527777659</v>
      </c>
      <c r="O657" s="39">
        <f>N657*F657</f>
        <v>3342.1154684181911</v>
      </c>
      <c r="P657" s="39">
        <f xml:space="preserve"> P656+ MAX(J656, 0)</f>
        <v>1601658.1176312964</v>
      </c>
      <c r="Q657" s="40">
        <f xml:space="preserve"> Q656 + MAX(-J656, 0)</f>
        <v>723383.78967560246</v>
      </c>
      <c r="R657" s="40">
        <f t="shared" si="103"/>
        <v>0</v>
      </c>
      <c r="S657" s="40">
        <f t="shared" si="104"/>
        <v>0</v>
      </c>
      <c r="T657" s="40">
        <f t="shared" si="108"/>
        <v>434030.27380536118</v>
      </c>
      <c r="U657" s="35">
        <f t="shared" si="105"/>
        <v>0</v>
      </c>
      <c r="V657" s="35">
        <f t="shared" si="106"/>
        <v>0</v>
      </c>
      <c r="W657" s="35">
        <f t="shared" si="109"/>
        <v>26</v>
      </c>
    </row>
    <row r="658" spans="1:23" x14ac:dyDescent="0.35">
      <c r="A658" s="4" t="s">
        <v>13</v>
      </c>
      <c r="B658" s="4">
        <v>650</v>
      </c>
      <c r="C658" s="4">
        <v>61</v>
      </c>
      <c r="D658" s="11">
        <v>56.8</v>
      </c>
      <c r="E658" s="15">
        <f>($D659-$D657)/2/3.6</f>
        <v>-0.12499999999999981</v>
      </c>
      <c r="F658" s="15">
        <f t="shared" si="100"/>
        <v>15.777777777777777</v>
      </c>
      <c r="H658" s="31">
        <f>F658</f>
        <v>15.777777777777777</v>
      </c>
      <c r="I658" s="32">
        <f t="shared" si="101"/>
        <v>299037098.76543206</v>
      </c>
      <c r="J658" s="35">
        <f>O658</f>
        <v>-60.56994222221671</v>
      </c>
      <c r="K658" s="36">
        <f>1550*E658</f>
        <v>-193.74999999999969</v>
      </c>
      <c r="L658" s="36">
        <f t="shared" si="107"/>
        <v>182.46600000000004</v>
      </c>
      <c r="M658" s="36">
        <f xml:space="preserve"> 0.5 * 1.225 * 0.36 * 2.14 * (F658)</f>
        <v>7.4450599999999998</v>
      </c>
      <c r="N658" s="39">
        <f t="shared" si="102"/>
        <v>-3.838939999999651</v>
      </c>
      <c r="O658" s="39">
        <f>N658*F658</f>
        <v>-60.56994222221671</v>
      </c>
      <c r="P658" s="39">
        <f xml:space="preserve"> P657+ MAX(J657, 0)</f>
        <v>1605000.2330997146</v>
      </c>
      <c r="Q658" s="40">
        <f xml:space="preserve"> Q657 + MAX(-J657, 0)</f>
        <v>723383.78967560246</v>
      </c>
      <c r="R658" s="40">
        <f t="shared" si="103"/>
        <v>60.56994222221671</v>
      </c>
      <c r="S658" s="40">
        <f t="shared" si="104"/>
        <v>36.341965333330023</v>
      </c>
      <c r="T658" s="40">
        <f t="shared" si="108"/>
        <v>434030.27380536118</v>
      </c>
      <c r="U658" s="35">
        <f t="shared" si="105"/>
        <v>60.56994222221671</v>
      </c>
      <c r="V658" s="35">
        <f t="shared" si="106"/>
        <v>1</v>
      </c>
      <c r="W658" s="35">
        <f t="shared" si="109"/>
        <v>27</v>
      </c>
    </row>
    <row r="659" spans="1:23" x14ac:dyDescent="0.35">
      <c r="A659" s="4" t="s">
        <v>13</v>
      </c>
      <c r="B659" s="4">
        <v>651</v>
      </c>
      <c r="C659" s="4">
        <v>62</v>
      </c>
      <c r="D659" s="11">
        <v>56</v>
      </c>
      <c r="E659" s="15">
        <f>($D660-$D658)/2/3.6</f>
        <v>-0.36111111111111033</v>
      </c>
      <c r="F659" s="15">
        <f t="shared" si="100"/>
        <v>15.555555555555555</v>
      </c>
      <c r="H659" s="31">
        <f>F659</f>
        <v>15.555555555555555</v>
      </c>
      <c r="I659" s="32">
        <f t="shared" si="101"/>
        <v>290672839.50617278</v>
      </c>
      <c r="J659" s="35">
        <f>O659</f>
        <v>-5754.2492345678829</v>
      </c>
      <c r="K659" s="36">
        <f>1550*E659</f>
        <v>-559.72222222222103</v>
      </c>
      <c r="L659" s="36">
        <f t="shared" si="107"/>
        <v>182.46600000000004</v>
      </c>
      <c r="M659" s="36">
        <f xml:space="preserve"> 0.5 * 1.225 * 0.36 * 2.14 * (F659)</f>
        <v>7.3402000000000003</v>
      </c>
      <c r="N659" s="39">
        <f t="shared" si="102"/>
        <v>-369.91602222222105</v>
      </c>
      <c r="O659" s="39">
        <f>N659*F659</f>
        <v>-5754.2492345678829</v>
      </c>
      <c r="P659" s="39">
        <f xml:space="preserve"> P658+ MAX(J658, 0)</f>
        <v>1605000.2330997146</v>
      </c>
      <c r="Q659" s="40">
        <f xml:space="preserve"> Q658 + MAX(-J658, 0)</f>
        <v>723444.35961782467</v>
      </c>
      <c r="R659" s="40">
        <f t="shared" si="103"/>
        <v>5754.2492345678829</v>
      </c>
      <c r="S659" s="40">
        <f t="shared" si="104"/>
        <v>3452.5495407407298</v>
      </c>
      <c r="T659" s="40">
        <f t="shared" si="108"/>
        <v>434066.61577069451</v>
      </c>
      <c r="U659" s="35">
        <f t="shared" si="105"/>
        <v>5754.2492345678829</v>
      </c>
      <c r="V659" s="35">
        <f t="shared" si="106"/>
        <v>1</v>
      </c>
      <c r="W659" s="35">
        <f t="shared" si="109"/>
        <v>27</v>
      </c>
    </row>
    <row r="660" spans="1:23" x14ac:dyDescent="0.35">
      <c r="A660" s="4" t="s">
        <v>13</v>
      </c>
      <c r="B660" s="4">
        <v>652</v>
      </c>
      <c r="C660" s="4">
        <v>63</v>
      </c>
      <c r="D660" s="11">
        <v>54.2</v>
      </c>
      <c r="E660" s="15">
        <f>($D661-$D659)/2/3.6</f>
        <v>-0.54166666666666641</v>
      </c>
      <c r="F660" s="15">
        <f t="shared" si="100"/>
        <v>15.055555555555555</v>
      </c>
      <c r="H660" s="31">
        <f>F660</f>
        <v>15.055555555555555</v>
      </c>
      <c r="I660" s="32">
        <f t="shared" si="101"/>
        <v>272287040.89506167</v>
      </c>
      <c r="J660" s="35">
        <f>O660</f>
        <v>-9786.3078621296227</v>
      </c>
      <c r="K660" s="36">
        <f>1550*E660</f>
        <v>-839.58333333333292</v>
      </c>
      <c r="L660" s="36">
        <f t="shared" si="107"/>
        <v>182.46600000000004</v>
      </c>
      <c r="M660" s="36">
        <f xml:space="preserve"> 0.5 * 1.225 * 0.36 * 2.14 * (F660)</f>
        <v>7.1042649999999998</v>
      </c>
      <c r="N660" s="39">
        <f t="shared" si="102"/>
        <v>-650.01306833333285</v>
      </c>
      <c r="O660" s="39">
        <f>N660*F660</f>
        <v>-9786.3078621296227</v>
      </c>
      <c r="P660" s="39">
        <f xml:space="preserve"> P659+ MAX(J659, 0)</f>
        <v>1605000.2330997146</v>
      </c>
      <c r="Q660" s="40">
        <f xml:space="preserve"> Q659 + MAX(-J659, 0)</f>
        <v>729198.60885239253</v>
      </c>
      <c r="R660" s="40">
        <f t="shared" si="103"/>
        <v>9786.3078621296227</v>
      </c>
      <c r="S660" s="40">
        <f t="shared" si="104"/>
        <v>5871.7847172777738</v>
      </c>
      <c r="T660" s="40">
        <f t="shared" si="108"/>
        <v>437519.16531143524</v>
      </c>
      <c r="U660" s="35">
        <f t="shared" si="105"/>
        <v>9786.3078621296227</v>
      </c>
      <c r="V660" s="35">
        <f t="shared" si="106"/>
        <v>1</v>
      </c>
      <c r="W660" s="35">
        <f t="shared" si="109"/>
        <v>27</v>
      </c>
    </row>
    <row r="661" spans="1:23" x14ac:dyDescent="0.35">
      <c r="A661" s="4" t="s">
        <v>13</v>
      </c>
      <c r="B661" s="4">
        <v>653</v>
      </c>
      <c r="C661" s="4">
        <v>64</v>
      </c>
      <c r="D661" s="11">
        <v>52.1</v>
      </c>
      <c r="E661" s="15">
        <f>($D662-$D660)/2/3.6</f>
        <v>-0.56944444444444464</v>
      </c>
      <c r="F661" s="15">
        <f t="shared" si="100"/>
        <v>14.472222222222221</v>
      </c>
      <c r="H661" s="31">
        <f>F661</f>
        <v>14.472222222222221</v>
      </c>
      <c r="I661" s="32">
        <f t="shared" si="101"/>
        <v>251596065.77932093</v>
      </c>
      <c r="J661" s="35">
        <f>O661</f>
        <v>-10034.226727878089</v>
      </c>
      <c r="K661" s="36">
        <f>1550*E661</f>
        <v>-882.63888888888914</v>
      </c>
      <c r="L661" s="36">
        <f t="shared" si="107"/>
        <v>182.46600000000004</v>
      </c>
      <c r="M661" s="36">
        <f xml:space="preserve"> 0.5 * 1.225 * 0.36 * 2.14 * (F661)</f>
        <v>6.8290074999999995</v>
      </c>
      <c r="N661" s="39">
        <f t="shared" si="102"/>
        <v>-693.34388138888914</v>
      </c>
      <c r="O661" s="39">
        <f>N661*F661</f>
        <v>-10034.226727878089</v>
      </c>
      <c r="P661" s="39">
        <f xml:space="preserve"> P660+ MAX(J660, 0)</f>
        <v>1605000.2330997146</v>
      </c>
      <c r="Q661" s="40">
        <f xml:space="preserve"> Q660 + MAX(-J660, 0)</f>
        <v>738984.91671452217</v>
      </c>
      <c r="R661" s="40">
        <f t="shared" si="103"/>
        <v>10034.226727878089</v>
      </c>
      <c r="S661" s="40">
        <f t="shared" si="104"/>
        <v>6020.5360367268531</v>
      </c>
      <c r="T661" s="40">
        <f t="shared" si="108"/>
        <v>443390.95002871304</v>
      </c>
      <c r="U661" s="35">
        <f t="shared" si="105"/>
        <v>10034.226727878089</v>
      </c>
      <c r="V661" s="35">
        <f t="shared" si="106"/>
        <v>1</v>
      </c>
      <c r="W661" s="35">
        <f t="shared" si="109"/>
        <v>27</v>
      </c>
    </row>
    <row r="662" spans="1:23" x14ac:dyDescent="0.35">
      <c r="A662" s="4" t="s">
        <v>13</v>
      </c>
      <c r="B662" s="4">
        <v>654</v>
      </c>
      <c r="C662" s="4">
        <v>65</v>
      </c>
      <c r="D662" s="11">
        <v>50.1</v>
      </c>
      <c r="E662" s="15">
        <f>($D663-$D661)/2/3.6</f>
        <v>-0.68055555555555536</v>
      </c>
      <c r="F662" s="15">
        <f t="shared" si="100"/>
        <v>13.916666666666666</v>
      </c>
      <c r="H662" s="31">
        <f>F662</f>
        <v>13.916666666666666</v>
      </c>
      <c r="I662" s="32">
        <f t="shared" si="101"/>
        <v>232650425.34722221</v>
      </c>
      <c r="J662" s="35">
        <f>O662</f>
        <v>-12049.443196087959</v>
      </c>
      <c r="K662" s="36">
        <f>1550*E662</f>
        <v>-1054.8611111111109</v>
      </c>
      <c r="L662" s="36">
        <f t="shared" si="107"/>
        <v>182.46600000000004</v>
      </c>
      <c r="M662" s="36">
        <f xml:space="preserve"> 0.5 * 1.225 * 0.36 * 2.14 * (F662)</f>
        <v>6.5668575000000002</v>
      </c>
      <c r="N662" s="39">
        <f t="shared" si="102"/>
        <v>-865.82825361111088</v>
      </c>
      <c r="O662" s="39">
        <f>N662*F662</f>
        <v>-12049.443196087959</v>
      </c>
      <c r="P662" s="39">
        <f xml:space="preserve"> P661+ MAX(J661, 0)</f>
        <v>1605000.2330997146</v>
      </c>
      <c r="Q662" s="40">
        <f xml:space="preserve"> Q661 + MAX(-J661, 0)</f>
        <v>749019.14344240027</v>
      </c>
      <c r="R662" s="40">
        <f t="shared" si="103"/>
        <v>12049.443196087959</v>
      </c>
      <c r="S662" s="40">
        <f t="shared" si="104"/>
        <v>7229.6659176527755</v>
      </c>
      <c r="T662" s="40">
        <f t="shared" si="108"/>
        <v>449411.48606543988</v>
      </c>
      <c r="U662" s="35">
        <f t="shared" si="105"/>
        <v>12049.443196087959</v>
      </c>
      <c r="V662" s="35">
        <f t="shared" si="106"/>
        <v>1</v>
      </c>
      <c r="W662" s="35">
        <f t="shared" si="109"/>
        <v>27</v>
      </c>
    </row>
    <row r="663" spans="1:23" x14ac:dyDescent="0.35">
      <c r="A663" s="4" t="s">
        <v>13</v>
      </c>
      <c r="B663" s="4">
        <v>655</v>
      </c>
      <c r="C663" s="4">
        <v>66</v>
      </c>
      <c r="D663" s="11">
        <v>47.2</v>
      </c>
      <c r="E663" s="15">
        <f>($D664-$D662)/2/3.6</f>
        <v>-0.95833333333333315</v>
      </c>
      <c r="F663" s="15">
        <f t="shared" si="100"/>
        <v>13.111111111111111</v>
      </c>
      <c r="H663" s="31">
        <f>F663</f>
        <v>13.111111111111111</v>
      </c>
      <c r="I663" s="32">
        <f t="shared" si="101"/>
        <v>206496358.02469137</v>
      </c>
      <c r="J663" s="35">
        <f>O663</f>
        <v>-17002.015927407399</v>
      </c>
      <c r="K663" s="36">
        <f>1550*E663</f>
        <v>-1485.4166666666663</v>
      </c>
      <c r="L663" s="36">
        <f t="shared" si="107"/>
        <v>182.46600000000004</v>
      </c>
      <c r="M663" s="36">
        <f xml:space="preserve"> 0.5 * 1.225 * 0.36 * 2.14 * (F663)</f>
        <v>6.1867400000000004</v>
      </c>
      <c r="N663" s="39">
        <f t="shared" si="102"/>
        <v>-1296.7639266666661</v>
      </c>
      <c r="O663" s="39">
        <f>N663*F663</f>
        <v>-17002.015927407399</v>
      </c>
      <c r="P663" s="39">
        <f xml:space="preserve"> P662+ MAX(J662, 0)</f>
        <v>1605000.2330997146</v>
      </c>
      <c r="Q663" s="40">
        <f xml:space="preserve"> Q662 + MAX(-J662, 0)</f>
        <v>761068.58663848822</v>
      </c>
      <c r="R663" s="40">
        <f t="shared" si="103"/>
        <v>17002.015927407399</v>
      </c>
      <c r="S663" s="40">
        <f t="shared" si="104"/>
        <v>10201.209556444439</v>
      </c>
      <c r="T663" s="40">
        <f t="shared" si="108"/>
        <v>456641.15198309266</v>
      </c>
      <c r="U663" s="35">
        <f t="shared" si="105"/>
        <v>17002.015927407399</v>
      </c>
      <c r="V663" s="35">
        <f t="shared" si="106"/>
        <v>1</v>
      </c>
      <c r="W663" s="35">
        <f t="shared" si="109"/>
        <v>27</v>
      </c>
    </row>
    <row r="664" spans="1:23" x14ac:dyDescent="0.35">
      <c r="A664" s="4" t="s">
        <v>13</v>
      </c>
      <c r="B664" s="4">
        <v>656</v>
      </c>
      <c r="C664" s="4">
        <v>67</v>
      </c>
      <c r="D664" s="11">
        <v>43.2</v>
      </c>
      <c r="E664" s="15">
        <f>($D665-$D663)/2/3.6</f>
        <v>-1.1111111111111112</v>
      </c>
      <c r="F664" s="15">
        <f t="shared" si="100"/>
        <v>12</v>
      </c>
      <c r="H664" s="31">
        <f>F664</f>
        <v>12</v>
      </c>
      <c r="I664" s="32">
        <f t="shared" si="101"/>
        <v>172980000</v>
      </c>
      <c r="J664" s="35">
        <f>O664</f>
        <v>-18409.125386666667</v>
      </c>
      <c r="K664" s="36">
        <f>1550*E664</f>
        <v>-1722.2222222222224</v>
      </c>
      <c r="L664" s="36">
        <f t="shared" si="107"/>
        <v>182.46600000000004</v>
      </c>
      <c r="M664" s="36">
        <f xml:space="preserve"> 0.5 * 1.225 * 0.36 * 2.14 * (F664)</f>
        <v>5.6624400000000001</v>
      </c>
      <c r="N664" s="39">
        <f t="shared" si="102"/>
        <v>-1534.0937822222222</v>
      </c>
      <c r="O664" s="39">
        <f>N664*F664</f>
        <v>-18409.125386666667</v>
      </c>
      <c r="P664" s="39">
        <f xml:space="preserve"> P663+ MAX(J663, 0)</f>
        <v>1605000.2330997146</v>
      </c>
      <c r="Q664" s="40">
        <f xml:space="preserve"> Q663 + MAX(-J663, 0)</f>
        <v>778070.60256589565</v>
      </c>
      <c r="R664" s="40">
        <f t="shared" si="103"/>
        <v>18409.125386666667</v>
      </c>
      <c r="S664" s="40">
        <f t="shared" si="104"/>
        <v>11045.475231999999</v>
      </c>
      <c r="T664" s="40">
        <f t="shared" si="108"/>
        <v>466842.36153953709</v>
      </c>
      <c r="U664" s="35">
        <f t="shared" si="105"/>
        <v>18409.125386666667</v>
      </c>
      <c r="V664" s="35">
        <f t="shared" si="106"/>
        <v>1</v>
      </c>
      <c r="W664" s="35">
        <f t="shared" si="109"/>
        <v>27</v>
      </c>
    </row>
    <row r="665" spans="1:23" x14ac:dyDescent="0.35">
      <c r="A665" s="4" t="s">
        <v>13</v>
      </c>
      <c r="B665" s="4">
        <v>657</v>
      </c>
      <c r="C665" s="4">
        <v>68</v>
      </c>
      <c r="D665" s="11">
        <v>39.200000000000003</v>
      </c>
      <c r="E665" s="15">
        <f>($D666-$D664)/2/3.6</f>
        <v>-0.93055555555555591</v>
      </c>
      <c r="F665" s="15">
        <f t="shared" si="100"/>
        <v>10.888888888888889</v>
      </c>
      <c r="H665" s="31">
        <f>F665</f>
        <v>10.888888888888889</v>
      </c>
      <c r="I665" s="32">
        <f t="shared" si="101"/>
        <v>142429691.35802469</v>
      </c>
      <c r="J665" s="35">
        <f>O665</f>
        <v>-13662.909240987661</v>
      </c>
      <c r="K665" s="36">
        <f>1550*E665</f>
        <v>-1442.3611111111118</v>
      </c>
      <c r="L665" s="36">
        <f t="shared" si="107"/>
        <v>182.46600000000004</v>
      </c>
      <c r="M665" s="36">
        <f xml:space="preserve"> 0.5 * 1.225 * 0.36 * 2.14 * (F665)</f>
        <v>5.1381399999999999</v>
      </c>
      <c r="N665" s="39">
        <f t="shared" si="102"/>
        <v>-1254.7569711111116</v>
      </c>
      <c r="O665" s="39">
        <f>N665*F665</f>
        <v>-13662.909240987661</v>
      </c>
      <c r="P665" s="39">
        <f xml:space="preserve"> P664+ MAX(J664, 0)</f>
        <v>1605000.2330997146</v>
      </c>
      <c r="Q665" s="40">
        <f xml:space="preserve"> Q664 + MAX(-J664, 0)</f>
        <v>796479.72795256227</v>
      </c>
      <c r="R665" s="40">
        <f t="shared" si="103"/>
        <v>13662.909240987661</v>
      </c>
      <c r="S665" s="40">
        <f t="shared" si="104"/>
        <v>8197.7455445925971</v>
      </c>
      <c r="T665" s="40">
        <f t="shared" si="108"/>
        <v>477887.83677153708</v>
      </c>
      <c r="U665" s="35">
        <f t="shared" si="105"/>
        <v>13662.909240987661</v>
      </c>
      <c r="V665" s="35">
        <f t="shared" si="106"/>
        <v>1</v>
      </c>
      <c r="W665" s="35">
        <f t="shared" si="109"/>
        <v>27</v>
      </c>
    </row>
    <row r="666" spans="1:23" x14ac:dyDescent="0.35">
      <c r="A666" s="4" t="s">
        <v>13</v>
      </c>
      <c r="B666" s="4">
        <v>658</v>
      </c>
      <c r="C666" s="4">
        <v>69</v>
      </c>
      <c r="D666" s="11">
        <v>36.5</v>
      </c>
      <c r="E666" s="15">
        <f>($D667-$D665)/2/3.6</f>
        <v>-0.68055555555555636</v>
      </c>
      <c r="F666" s="15">
        <f t="shared" si="100"/>
        <v>10.138888888888889</v>
      </c>
      <c r="H666" s="31">
        <f>F666</f>
        <v>10.138888888888889</v>
      </c>
      <c r="I666" s="32">
        <f t="shared" si="101"/>
        <v>123484977.81635804</v>
      </c>
      <c r="J666" s="35">
        <f>O666</f>
        <v>-8796.6102463348907</v>
      </c>
      <c r="K666" s="36">
        <f>1550*E666</f>
        <v>-1054.8611111111125</v>
      </c>
      <c r="L666" s="36">
        <f t="shared" si="107"/>
        <v>182.46600000000004</v>
      </c>
      <c r="M666" s="36">
        <f xml:space="preserve"> 0.5 * 1.225 * 0.36 * 2.14 * (F666)</f>
        <v>4.7842375000000006</v>
      </c>
      <c r="N666" s="39">
        <f t="shared" si="102"/>
        <v>-867.61087361111242</v>
      </c>
      <c r="O666" s="39">
        <f>N666*F666</f>
        <v>-8796.6102463348907</v>
      </c>
      <c r="P666" s="39">
        <f xml:space="preserve"> P665+ MAX(J665, 0)</f>
        <v>1605000.2330997146</v>
      </c>
      <c r="Q666" s="40">
        <f xml:space="preserve"> Q665 + MAX(-J665, 0)</f>
        <v>810142.63719354989</v>
      </c>
      <c r="R666" s="40">
        <f t="shared" si="103"/>
        <v>8796.6102463348907</v>
      </c>
      <c r="S666" s="40">
        <f t="shared" si="104"/>
        <v>5277.9661478009339</v>
      </c>
      <c r="T666" s="40">
        <f t="shared" si="108"/>
        <v>486085.5823161297</v>
      </c>
      <c r="U666" s="35">
        <f t="shared" si="105"/>
        <v>8796.6102463348907</v>
      </c>
      <c r="V666" s="35">
        <f t="shared" si="106"/>
        <v>1</v>
      </c>
      <c r="W666" s="35">
        <f t="shared" si="109"/>
        <v>27</v>
      </c>
    </row>
    <row r="667" spans="1:23" x14ac:dyDescent="0.35">
      <c r="A667" s="4" t="s">
        <v>13</v>
      </c>
      <c r="B667" s="4">
        <v>659</v>
      </c>
      <c r="C667" s="4">
        <v>70</v>
      </c>
      <c r="D667" s="11">
        <v>34.299999999999997</v>
      </c>
      <c r="E667" s="15">
        <f>($D668-$D666)/2/3.6</f>
        <v>-0.76388888888888884</v>
      </c>
      <c r="F667" s="15">
        <f t="shared" si="100"/>
        <v>9.5277777777777768</v>
      </c>
      <c r="H667" s="31">
        <f>F667</f>
        <v>9.5277777777777768</v>
      </c>
      <c r="I667" s="32">
        <f t="shared" si="101"/>
        <v>109047732.44598764</v>
      </c>
      <c r="J667" s="35">
        <f>O667</f>
        <v>-9499.8223752854901</v>
      </c>
      <c r="K667" s="36">
        <f>1550*E667</f>
        <v>-1184.0277777777776</v>
      </c>
      <c r="L667" s="36">
        <f t="shared" si="107"/>
        <v>182.46600000000004</v>
      </c>
      <c r="M667" s="36">
        <f xml:space="preserve"> 0.5 * 1.225 * 0.36 * 2.14 * (F667)</f>
        <v>4.4958724999999999</v>
      </c>
      <c r="N667" s="39">
        <f t="shared" si="102"/>
        <v>-997.06590527777757</v>
      </c>
      <c r="O667" s="39">
        <f>N667*F667</f>
        <v>-9499.8223752854901</v>
      </c>
      <c r="P667" s="39">
        <f xml:space="preserve"> P666+ MAX(J666, 0)</f>
        <v>1605000.2330997146</v>
      </c>
      <c r="Q667" s="40">
        <f xml:space="preserve"> Q666 + MAX(-J666, 0)</f>
        <v>818939.24743988481</v>
      </c>
      <c r="R667" s="40">
        <f t="shared" si="103"/>
        <v>9499.8223752854901</v>
      </c>
      <c r="S667" s="40">
        <f t="shared" si="104"/>
        <v>5699.8934251712935</v>
      </c>
      <c r="T667" s="40">
        <f t="shared" si="108"/>
        <v>491363.54846393061</v>
      </c>
      <c r="U667" s="35">
        <f t="shared" si="105"/>
        <v>9499.8223752854901</v>
      </c>
      <c r="V667" s="35">
        <f t="shared" si="106"/>
        <v>1</v>
      </c>
      <c r="W667" s="35">
        <f t="shared" si="109"/>
        <v>27</v>
      </c>
    </row>
    <row r="668" spans="1:23" x14ac:dyDescent="0.35">
      <c r="A668" s="4" t="s">
        <v>13</v>
      </c>
      <c r="B668" s="4">
        <v>660</v>
      </c>
      <c r="C668" s="4">
        <v>71</v>
      </c>
      <c r="D668" s="11">
        <v>31</v>
      </c>
      <c r="E668" s="15">
        <f>($D669-$D667)/2/3.6</f>
        <v>-1.1527777777777775</v>
      </c>
      <c r="F668" s="15">
        <f t="shared" si="100"/>
        <v>8.6111111111111107</v>
      </c>
      <c r="H668" s="31">
        <f>F668</f>
        <v>8.6111111111111107</v>
      </c>
      <c r="I668" s="32">
        <f t="shared" si="101"/>
        <v>89074170.524691343</v>
      </c>
      <c r="J668" s="35">
        <f>O668</f>
        <v>-13780.156429783943</v>
      </c>
      <c r="K668" s="36">
        <f>1550*E668</f>
        <v>-1786.805555555555</v>
      </c>
      <c r="L668" s="36">
        <f t="shared" si="107"/>
        <v>182.46600000000004</v>
      </c>
      <c r="M668" s="36">
        <f xml:space="preserve"> 0.5 * 1.225 * 0.36 * 2.14 * (F668)</f>
        <v>4.0633249999999999</v>
      </c>
      <c r="N668" s="39">
        <f t="shared" si="102"/>
        <v>-1600.2762305555548</v>
      </c>
      <c r="O668" s="39">
        <f>N668*F668</f>
        <v>-13780.156429783943</v>
      </c>
      <c r="P668" s="39">
        <f xml:space="preserve"> P667+ MAX(J667, 0)</f>
        <v>1605000.2330997146</v>
      </c>
      <c r="Q668" s="40">
        <f xml:space="preserve"> Q667 + MAX(-J667, 0)</f>
        <v>828439.06981517025</v>
      </c>
      <c r="R668" s="40">
        <f t="shared" si="103"/>
        <v>13780.156429783943</v>
      </c>
      <c r="S668" s="40">
        <f t="shared" si="104"/>
        <v>8268.0938578703663</v>
      </c>
      <c r="T668" s="40">
        <f t="shared" si="108"/>
        <v>497063.44188910193</v>
      </c>
      <c r="U668" s="35">
        <f t="shared" si="105"/>
        <v>13780.156429783943</v>
      </c>
      <c r="V668" s="35">
        <f t="shared" si="106"/>
        <v>1</v>
      </c>
      <c r="W668" s="35">
        <f t="shared" si="109"/>
        <v>27</v>
      </c>
    </row>
    <row r="669" spans="1:23" x14ac:dyDescent="0.35">
      <c r="A669" s="4" t="s">
        <v>13</v>
      </c>
      <c r="B669" s="4">
        <v>661</v>
      </c>
      <c r="C669" s="4">
        <v>72</v>
      </c>
      <c r="D669" s="11">
        <v>26</v>
      </c>
      <c r="E669" s="15">
        <f>($D670-$D668)/2/3.6</f>
        <v>-1.4305555555555556</v>
      </c>
      <c r="F669" s="15">
        <f t="shared" si="100"/>
        <v>7.2222222222222223</v>
      </c>
      <c r="H669" s="31">
        <f>F669</f>
        <v>7.2222222222222223</v>
      </c>
      <c r="I669" s="32">
        <f t="shared" si="101"/>
        <v>62657793.209876552</v>
      </c>
      <c r="J669" s="35">
        <f>O669</f>
        <v>-14671.851719135802</v>
      </c>
      <c r="K669" s="36">
        <f>1550*E669</f>
        <v>-2217.3611111111113</v>
      </c>
      <c r="L669" s="36">
        <f t="shared" si="107"/>
        <v>182.46600000000004</v>
      </c>
      <c r="M669" s="36">
        <f xml:space="preserve"> 0.5 * 1.225 * 0.36 * 2.14 * (F669)</f>
        <v>3.40795</v>
      </c>
      <c r="N669" s="39">
        <f t="shared" si="102"/>
        <v>-2031.4871611111112</v>
      </c>
      <c r="O669" s="39">
        <f>N669*F669</f>
        <v>-14671.851719135802</v>
      </c>
      <c r="P669" s="39">
        <f xml:space="preserve"> P668+ MAX(J668, 0)</f>
        <v>1605000.2330997146</v>
      </c>
      <c r="Q669" s="40">
        <f xml:space="preserve"> Q668 + MAX(-J668, 0)</f>
        <v>842219.22624495416</v>
      </c>
      <c r="R669" s="40">
        <f t="shared" si="103"/>
        <v>14671.851719135802</v>
      </c>
      <c r="S669" s="40">
        <f t="shared" si="104"/>
        <v>8803.1110314814814</v>
      </c>
      <c r="T669" s="40">
        <f t="shared" si="108"/>
        <v>505331.53574697231</v>
      </c>
      <c r="U669" s="35">
        <f t="shared" si="105"/>
        <v>14671.851719135802</v>
      </c>
      <c r="V669" s="35">
        <f t="shared" si="106"/>
        <v>1</v>
      </c>
      <c r="W669" s="35">
        <f t="shared" si="109"/>
        <v>27</v>
      </c>
    </row>
    <row r="670" spans="1:23" x14ac:dyDescent="0.35">
      <c r="A670" s="4" t="s">
        <v>13</v>
      </c>
      <c r="B670" s="4">
        <v>662</v>
      </c>
      <c r="C670" s="4">
        <v>73</v>
      </c>
      <c r="D670" s="11">
        <v>20.7</v>
      </c>
      <c r="E670" s="15">
        <f>($D671-$D669)/2/3.6</f>
        <v>-1.4722222222222221</v>
      </c>
      <c r="F670" s="15">
        <f t="shared" si="100"/>
        <v>5.75</v>
      </c>
      <c r="H670" s="31">
        <f>F670</f>
        <v>5.75</v>
      </c>
      <c r="I670" s="32">
        <f t="shared" si="101"/>
        <v>39716328.125</v>
      </c>
      <c r="J670" s="35">
        <f>O670</f>
        <v>-12056.399853680554</v>
      </c>
      <c r="K670" s="36">
        <f>1550*E670</f>
        <v>-2281.9444444444443</v>
      </c>
      <c r="L670" s="36">
        <f t="shared" si="107"/>
        <v>182.46600000000004</v>
      </c>
      <c r="M670" s="36">
        <f xml:space="preserve"> 0.5 * 1.225 * 0.36 * 2.14 * (F670)</f>
        <v>2.7132525000000003</v>
      </c>
      <c r="N670" s="39">
        <f t="shared" si="102"/>
        <v>-2096.7651919444443</v>
      </c>
      <c r="O670" s="39">
        <f>N670*F670</f>
        <v>-12056.399853680554</v>
      </c>
      <c r="P670" s="39">
        <f xml:space="preserve"> P669+ MAX(J669, 0)</f>
        <v>1605000.2330997146</v>
      </c>
      <c r="Q670" s="40">
        <f xml:space="preserve"> Q669 + MAX(-J669, 0)</f>
        <v>856891.07796408993</v>
      </c>
      <c r="R670" s="40">
        <f t="shared" si="103"/>
        <v>12056.399853680554</v>
      </c>
      <c r="S670" s="40">
        <f t="shared" si="104"/>
        <v>7233.839912208332</v>
      </c>
      <c r="T670" s="40">
        <f t="shared" si="108"/>
        <v>514134.64677845378</v>
      </c>
      <c r="U670" s="35">
        <f t="shared" si="105"/>
        <v>12056.399853680554</v>
      </c>
      <c r="V670" s="35">
        <f t="shared" si="106"/>
        <v>1</v>
      </c>
      <c r="W670" s="35">
        <f t="shared" si="109"/>
        <v>27</v>
      </c>
    </row>
    <row r="671" spans="1:23" x14ac:dyDescent="0.35">
      <c r="A671" s="4" t="s">
        <v>13</v>
      </c>
      <c r="B671" s="4">
        <v>663</v>
      </c>
      <c r="C671" s="4">
        <v>74</v>
      </c>
      <c r="D671" s="11">
        <v>15.4</v>
      </c>
      <c r="E671" s="15">
        <f>($D672-$D670)/2/3.6</f>
        <v>-1.0555555555555556</v>
      </c>
      <c r="F671" s="15">
        <f t="shared" si="100"/>
        <v>4.2777777777777777</v>
      </c>
      <c r="H671" s="31">
        <f>F671</f>
        <v>4.2777777777777777</v>
      </c>
      <c r="I671" s="32">
        <f t="shared" si="101"/>
        <v>21982133.487654321</v>
      </c>
      <c r="J671" s="35">
        <f>O671</f>
        <v>-6209.7358233641962</v>
      </c>
      <c r="K671" s="36">
        <f>1550*E671</f>
        <v>-1636.1111111111111</v>
      </c>
      <c r="L671" s="36">
        <f t="shared" si="107"/>
        <v>182.46600000000004</v>
      </c>
      <c r="M671" s="36">
        <f xml:space="preserve"> 0.5 * 1.225 * 0.36 * 2.14 * (F671)</f>
        <v>2.0185550000000001</v>
      </c>
      <c r="N671" s="39">
        <f t="shared" si="102"/>
        <v>-1451.6265561111109</v>
      </c>
      <c r="O671" s="39">
        <f>N671*F671</f>
        <v>-6209.7358233641962</v>
      </c>
      <c r="P671" s="39">
        <f xml:space="preserve"> P670+ MAX(J670, 0)</f>
        <v>1605000.2330997146</v>
      </c>
      <c r="Q671" s="40">
        <f xml:space="preserve"> Q670 + MAX(-J670, 0)</f>
        <v>868947.47781777044</v>
      </c>
      <c r="R671" s="40">
        <f t="shared" si="103"/>
        <v>6209.7358233641962</v>
      </c>
      <c r="S671" s="40">
        <f t="shared" si="104"/>
        <v>3725.8414940185176</v>
      </c>
      <c r="T671" s="40">
        <f t="shared" si="108"/>
        <v>521368.4866906621</v>
      </c>
      <c r="U671" s="35">
        <f t="shared" si="105"/>
        <v>6209.7358233641962</v>
      </c>
      <c r="V671" s="35">
        <f t="shared" si="106"/>
        <v>1</v>
      </c>
      <c r="W671" s="35">
        <f t="shared" si="109"/>
        <v>27</v>
      </c>
    </row>
    <row r="672" spans="1:23" x14ac:dyDescent="0.35">
      <c r="A672" s="4" t="s">
        <v>13</v>
      </c>
      <c r="B672" s="4">
        <v>664</v>
      </c>
      <c r="C672" s="4">
        <v>75</v>
      </c>
      <c r="D672" s="11">
        <v>13.1</v>
      </c>
      <c r="E672" s="15">
        <f>($D673-$D671)/2/3.6</f>
        <v>-0.47222222222222227</v>
      </c>
      <c r="F672" s="15">
        <f t="shared" si="100"/>
        <v>3.6388888888888888</v>
      </c>
      <c r="H672" s="31">
        <f>F672</f>
        <v>3.6388888888888888</v>
      </c>
      <c r="I672" s="32">
        <f t="shared" si="101"/>
        <v>15906366.70524691</v>
      </c>
      <c r="J672" s="35">
        <f>O672</f>
        <v>-1993.2427337422841</v>
      </c>
      <c r="K672" s="36">
        <f>1550*E672</f>
        <v>-731.94444444444446</v>
      </c>
      <c r="L672" s="36">
        <f t="shared" si="107"/>
        <v>182.46600000000004</v>
      </c>
      <c r="M672" s="36">
        <f xml:space="preserve"> 0.5 * 1.225 * 0.36 * 2.14 * (F672)</f>
        <v>1.7170825000000001</v>
      </c>
      <c r="N672" s="39">
        <f t="shared" si="102"/>
        <v>-547.7613619444445</v>
      </c>
      <c r="O672" s="39">
        <f>N672*F672</f>
        <v>-1993.2427337422841</v>
      </c>
      <c r="P672" s="39">
        <f xml:space="preserve"> P671+ MAX(J671, 0)</f>
        <v>1605000.2330997146</v>
      </c>
      <c r="Q672" s="40">
        <f xml:space="preserve"> Q671 + MAX(-J671, 0)</f>
        <v>875157.21364113467</v>
      </c>
      <c r="R672" s="40">
        <f t="shared" si="103"/>
        <v>1993.2427337422841</v>
      </c>
      <c r="S672" s="40">
        <f t="shared" si="104"/>
        <v>1195.9456402453704</v>
      </c>
      <c r="T672" s="40">
        <f t="shared" si="108"/>
        <v>525094.32818468066</v>
      </c>
      <c r="U672" s="35">
        <f t="shared" si="105"/>
        <v>1993.2427337422841</v>
      </c>
      <c r="V672" s="35">
        <f t="shared" si="106"/>
        <v>1</v>
      </c>
      <c r="W672" s="35">
        <f t="shared" si="109"/>
        <v>27</v>
      </c>
    </row>
    <row r="673" spans="1:23" x14ac:dyDescent="0.35">
      <c r="A673" s="4" t="s">
        <v>13</v>
      </c>
      <c r="B673" s="4">
        <v>665</v>
      </c>
      <c r="C673" s="4">
        <v>76</v>
      </c>
      <c r="D673" s="11">
        <v>12</v>
      </c>
      <c r="E673" s="15">
        <f>($D674-$D672)/2/3.6</f>
        <v>-8.3333333333333287E-2</v>
      </c>
      <c r="F673" s="15">
        <f t="shared" si="100"/>
        <v>3.333333333333333</v>
      </c>
      <c r="H673" s="31">
        <f>F673</f>
        <v>3.333333333333333</v>
      </c>
      <c r="I673" s="32">
        <f t="shared" si="101"/>
        <v>13347222.222222218</v>
      </c>
      <c r="J673" s="35">
        <f>O673</f>
        <v>182.90744444444476</v>
      </c>
      <c r="K673" s="36">
        <f>1550*E673</f>
        <v>-129.1666666666666</v>
      </c>
      <c r="L673" s="36">
        <f t="shared" si="107"/>
        <v>182.46600000000004</v>
      </c>
      <c r="M673" s="36">
        <f xml:space="preserve"> 0.5 * 1.225 * 0.36 * 2.14 * (F673)</f>
        <v>1.5729</v>
      </c>
      <c r="N673" s="39">
        <f t="shared" si="102"/>
        <v>54.872233333333433</v>
      </c>
      <c r="O673" s="39">
        <f>N673*F673</f>
        <v>182.90744444444476</v>
      </c>
      <c r="P673" s="39">
        <f xml:space="preserve"> P672+ MAX(J672, 0)</f>
        <v>1605000.2330997146</v>
      </c>
      <c r="Q673" s="40">
        <f xml:space="preserve"> Q672 + MAX(-J672, 0)</f>
        <v>877150.4563748769</v>
      </c>
      <c r="R673" s="40">
        <f t="shared" si="103"/>
        <v>0</v>
      </c>
      <c r="S673" s="40">
        <f t="shared" si="104"/>
        <v>0</v>
      </c>
      <c r="T673" s="40">
        <f t="shared" si="108"/>
        <v>526290.273824926</v>
      </c>
      <c r="U673" s="35">
        <f t="shared" si="105"/>
        <v>0</v>
      </c>
      <c r="V673" s="35">
        <f t="shared" si="106"/>
        <v>0</v>
      </c>
      <c r="W673" s="35">
        <f t="shared" si="109"/>
        <v>27</v>
      </c>
    </row>
    <row r="674" spans="1:23" x14ac:dyDescent="0.35">
      <c r="A674" s="4" t="s">
        <v>13</v>
      </c>
      <c r="B674" s="4">
        <v>666</v>
      </c>
      <c r="C674" s="4">
        <v>77</v>
      </c>
      <c r="D674" s="11">
        <v>12.5</v>
      </c>
      <c r="E674" s="15">
        <f>($D675-$D673)/2/3.6</f>
        <v>0.27777777777777779</v>
      </c>
      <c r="F674" s="15">
        <f t="shared" si="100"/>
        <v>3.4722222222222223</v>
      </c>
      <c r="H674" s="31">
        <f>F674</f>
        <v>3.4722222222222223</v>
      </c>
      <c r="I674" s="32">
        <f t="shared" si="101"/>
        <v>14482663.001543209</v>
      </c>
      <c r="J674" s="35">
        <f>O674</f>
        <v>2134.2360869984573</v>
      </c>
      <c r="K674" s="36">
        <f>1550*E674</f>
        <v>430.5555555555556</v>
      </c>
      <c r="L674" s="36">
        <f t="shared" si="107"/>
        <v>182.46600000000004</v>
      </c>
      <c r="M674" s="36">
        <f xml:space="preserve"> 0.5 * 1.225 * 0.36 * 2.14 * (F674)</f>
        <v>1.6384375</v>
      </c>
      <c r="N674" s="39">
        <f t="shared" si="102"/>
        <v>614.65999305555567</v>
      </c>
      <c r="O674" s="39">
        <f>N674*F674</f>
        <v>2134.2360869984573</v>
      </c>
      <c r="P674" s="39">
        <f xml:space="preserve"> P673+ MAX(J673, 0)</f>
        <v>1605183.1405441591</v>
      </c>
      <c r="Q674" s="40">
        <f xml:space="preserve"> Q673 + MAX(-J673, 0)</f>
        <v>877150.4563748769</v>
      </c>
      <c r="R674" s="40">
        <f t="shared" si="103"/>
        <v>0</v>
      </c>
      <c r="S674" s="40">
        <f t="shared" si="104"/>
        <v>0</v>
      </c>
      <c r="T674" s="40">
        <f t="shared" si="108"/>
        <v>526290.273824926</v>
      </c>
      <c r="U674" s="35">
        <f t="shared" si="105"/>
        <v>0</v>
      </c>
      <c r="V674" s="35">
        <f t="shared" si="106"/>
        <v>0</v>
      </c>
      <c r="W674" s="35">
        <f t="shared" si="109"/>
        <v>27</v>
      </c>
    </row>
    <row r="675" spans="1:23" x14ac:dyDescent="0.35">
      <c r="A675" s="4" t="s">
        <v>13</v>
      </c>
      <c r="B675" s="4">
        <v>667</v>
      </c>
      <c r="C675" s="4">
        <v>78</v>
      </c>
      <c r="D675" s="11">
        <v>14</v>
      </c>
      <c r="E675" s="15">
        <f>($D676-$D674)/2/3.6</f>
        <v>0.90277777777777779</v>
      </c>
      <c r="F675" s="15">
        <f t="shared" si="100"/>
        <v>3.8888888888888888</v>
      </c>
      <c r="H675" s="31">
        <f>F675</f>
        <v>3.8888888888888888</v>
      </c>
      <c r="I675" s="32">
        <f t="shared" si="101"/>
        <v>18167052.469135799</v>
      </c>
      <c r="J675" s="35">
        <f>O675</f>
        <v>6158.4701327160501</v>
      </c>
      <c r="K675" s="36">
        <f>1550*E675</f>
        <v>1399.3055555555557</v>
      </c>
      <c r="L675" s="36">
        <f t="shared" si="107"/>
        <v>182.46600000000004</v>
      </c>
      <c r="M675" s="36">
        <f xml:space="preserve"> 0.5 * 1.225 * 0.36 * 2.14 * (F675)</f>
        <v>1.8350500000000001</v>
      </c>
      <c r="N675" s="39">
        <f t="shared" si="102"/>
        <v>1583.6066055555557</v>
      </c>
      <c r="O675" s="39">
        <f>N675*F675</f>
        <v>6158.4701327160501</v>
      </c>
      <c r="P675" s="39">
        <f xml:space="preserve"> P674+ MAX(J674, 0)</f>
        <v>1607317.3766311575</v>
      </c>
      <c r="Q675" s="40">
        <f xml:space="preserve"> Q674 + MAX(-J674, 0)</f>
        <v>877150.4563748769</v>
      </c>
      <c r="R675" s="40">
        <f t="shared" si="103"/>
        <v>0</v>
      </c>
      <c r="S675" s="40">
        <f t="shared" si="104"/>
        <v>0</v>
      </c>
      <c r="T675" s="40">
        <f t="shared" si="108"/>
        <v>526290.273824926</v>
      </c>
      <c r="U675" s="35">
        <f t="shared" si="105"/>
        <v>0</v>
      </c>
      <c r="V675" s="35">
        <f t="shared" si="106"/>
        <v>0</v>
      </c>
      <c r="W675" s="35">
        <f t="shared" si="109"/>
        <v>27</v>
      </c>
    </row>
    <row r="676" spans="1:23" x14ac:dyDescent="0.35">
      <c r="A676" s="4" t="s">
        <v>13</v>
      </c>
      <c r="B676" s="4">
        <v>668</v>
      </c>
      <c r="C676" s="4">
        <v>79</v>
      </c>
      <c r="D676" s="11">
        <v>19</v>
      </c>
      <c r="E676" s="15">
        <f>($D677-$D675)/2/3.6</f>
        <v>1.2777777777777777</v>
      </c>
      <c r="F676" s="15">
        <f t="shared" si="100"/>
        <v>5.2777777777777777</v>
      </c>
      <c r="H676" s="31">
        <f>F676</f>
        <v>5.2777777777777777</v>
      </c>
      <c r="I676" s="32">
        <f t="shared" si="101"/>
        <v>33460744.598765433</v>
      </c>
      <c r="J676" s="35">
        <f>O676</f>
        <v>11429.091008487654</v>
      </c>
      <c r="K676" s="36">
        <f>1550*E676</f>
        <v>1980.5555555555554</v>
      </c>
      <c r="L676" s="36">
        <f t="shared" si="107"/>
        <v>182.46600000000004</v>
      </c>
      <c r="M676" s="36">
        <f xml:space="preserve"> 0.5 * 1.225 * 0.36 * 2.14 * (F676)</f>
        <v>2.4904250000000001</v>
      </c>
      <c r="N676" s="39">
        <f t="shared" si="102"/>
        <v>2165.5119805555555</v>
      </c>
      <c r="O676" s="39">
        <f>N676*F676</f>
        <v>11429.091008487654</v>
      </c>
      <c r="P676" s="39">
        <f xml:space="preserve"> P675+ MAX(J675, 0)</f>
        <v>1613475.8467638735</v>
      </c>
      <c r="Q676" s="40">
        <f xml:space="preserve"> Q675 + MAX(-J675, 0)</f>
        <v>877150.4563748769</v>
      </c>
      <c r="R676" s="40">
        <f t="shared" si="103"/>
        <v>0</v>
      </c>
      <c r="S676" s="40">
        <f t="shared" si="104"/>
        <v>0</v>
      </c>
      <c r="T676" s="40">
        <f t="shared" si="108"/>
        <v>526290.273824926</v>
      </c>
      <c r="U676" s="35">
        <f t="shared" si="105"/>
        <v>0</v>
      </c>
      <c r="V676" s="35">
        <f t="shared" si="106"/>
        <v>0</v>
      </c>
      <c r="W676" s="35">
        <f t="shared" si="109"/>
        <v>27</v>
      </c>
    </row>
    <row r="677" spans="1:23" x14ac:dyDescent="0.35">
      <c r="A677" s="4" t="s">
        <v>13</v>
      </c>
      <c r="B677" s="4">
        <v>669</v>
      </c>
      <c r="C677" s="4">
        <v>80</v>
      </c>
      <c r="D677" s="11">
        <v>23.2</v>
      </c>
      <c r="E677" s="15">
        <f>($D678-$D676)/2/3.6</f>
        <v>1.25</v>
      </c>
      <c r="F677" s="15">
        <f t="shared" si="100"/>
        <v>6.4444444444444438</v>
      </c>
      <c r="H677" s="31">
        <f>F677</f>
        <v>6.4444444444444438</v>
      </c>
      <c r="I677" s="32">
        <f t="shared" si="101"/>
        <v>49888950.617283948</v>
      </c>
      <c r="J677" s="35">
        <f>O677</f>
        <v>13681.600279999997</v>
      </c>
      <c r="K677" s="36">
        <f>1550*E677</f>
        <v>1937.5</v>
      </c>
      <c r="L677" s="36">
        <f t="shared" si="107"/>
        <v>182.46600000000004</v>
      </c>
      <c r="M677" s="36">
        <f xml:space="preserve"> 0.5 * 1.225 * 0.36 * 2.14 * (F677)</f>
        <v>3.0409399999999995</v>
      </c>
      <c r="N677" s="39">
        <f t="shared" si="102"/>
        <v>2123.0069399999998</v>
      </c>
      <c r="O677" s="39">
        <f>N677*F677</f>
        <v>13681.600279999997</v>
      </c>
      <c r="P677" s="39">
        <f xml:space="preserve"> P676+ MAX(J676, 0)</f>
        <v>1624904.9377723611</v>
      </c>
      <c r="Q677" s="40">
        <f xml:space="preserve"> Q676 + MAX(-J676, 0)</f>
        <v>877150.4563748769</v>
      </c>
      <c r="R677" s="40">
        <f t="shared" si="103"/>
        <v>0</v>
      </c>
      <c r="S677" s="40">
        <f t="shared" si="104"/>
        <v>0</v>
      </c>
      <c r="T677" s="40">
        <f t="shared" si="108"/>
        <v>526290.273824926</v>
      </c>
      <c r="U677" s="35">
        <f t="shared" si="105"/>
        <v>0</v>
      </c>
      <c r="V677" s="35">
        <f t="shared" si="106"/>
        <v>0</v>
      </c>
      <c r="W677" s="35">
        <f t="shared" si="109"/>
        <v>27</v>
      </c>
    </row>
    <row r="678" spans="1:23" x14ac:dyDescent="0.35">
      <c r="A678" s="4" t="s">
        <v>13</v>
      </c>
      <c r="B678" s="4">
        <v>670</v>
      </c>
      <c r="C678" s="4">
        <v>81</v>
      </c>
      <c r="D678" s="11">
        <v>28</v>
      </c>
      <c r="E678" s="15">
        <f>($D679-$D677)/2/3.6</f>
        <v>1.2222222222222223</v>
      </c>
      <c r="F678" s="15">
        <f t="shared" si="100"/>
        <v>7.7777777777777777</v>
      </c>
      <c r="H678" s="31">
        <f>F678</f>
        <v>7.7777777777777777</v>
      </c>
      <c r="I678" s="32">
        <f t="shared" si="101"/>
        <v>72668209.876543194</v>
      </c>
      <c r="J678" s="35">
        <f>O678</f>
        <v>16182.29312345679</v>
      </c>
      <c r="K678" s="36">
        <f>1550*E678</f>
        <v>1894.4444444444446</v>
      </c>
      <c r="L678" s="36">
        <f t="shared" si="107"/>
        <v>182.46600000000004</v>
      </c>
      <c r="M678" s="36">
        <f xml:space="preserve"> 0.5 * 1.225 * 0.36 * 2.14 * (F678)</f>
        <v>3.6701000000000001</v>
      </c>
      <c r="N678" s="39">
        <f t="shared" si="102"/>
        <v>2080.5805444444445</v>
      </c>
      <c r="O678" s="39">
        <f>N678*F678</f>
        <v>16182.29312345679</v>
      </c>
      <c r="P678" s="39">
        <f xml:space="preserve"> P677+ MAX(J677, 0)</f>
        <v>1638586.538052361</v>
      </c>
      <c r="Q678" s="40">
        <f xml:space="preserve"> Q677 + MAX(-J677, 0)</f>
        <v>877150.4563748769</v>
      </c>
      <c r="R678" s="40">
        <f t="shared" si="103"/>
        <v>0</v>
      </c>
      <c r="S678" s="40">
        <f t="shared" si="104"/>
        <v>0</v>
      </c>
      <c r="T678" s="40">
        <f t="shared" si="108"/>
        <v>526290.273824926</v>
      </c>
      <c r="U678" s="35">
        <f t="shared" si="105"/>
        <v>0</v>
      </c>
      <c r="V678" s="35">
        <f t="shared" si="106"/>
        <v>0</v>
      </c>
      <c r="W678" s="35">
        <f t="shared" si="109"/>
        <v>27</v>
      </c>
    </row>
    <row r="679" spans="1:23" x14ac:dyDescent="0.35">
      <c r="A679" s="4" t="s">
        <v>13</v>
      </c>
      <c r="B679" s="4">
        <v>671</v>
      </c>
      <c r="C679" s="4">
        <v>82</v>
      </c>
      <c r="D679" s="11">
        <v>32</v>
      </c>
      <c r="E679" s="15">
        <f>($D680-$D678)/2/3.6</f>
        <v>0.83333333333333326</v>
      </c>
      <c r="F679" s="15">
        <f t="shared" si="100"/>
        <v>8.8888888888888893</v>
      </c>
      <c r="H679" s="31">
        <f>F679</f>
        <v>8.8888888888888893</v>
      </c>
      <c r="I679" s="32">
        <f t="shared" si="101"/>
        <v>94913580.246913597</v>
      </c>
      <c r="J679" s="35">
        <f>O679</f>
        <v>13140.685037037038</v>
      </c>
      <c r="K679" s="36">
        <f>1550*E679</f>
        <v>1291.6666666666665</v>
      </c>
      <c r="L679" s="36">
        <f t="shared" si="107"/>
        <v>182.46600000000004</v>
      </c>
      <c r="M679" s="36">
        <f xml:space="preserve"> 0.5 * 1.225 * 0.36 * 2.14 * (F679)</f>
        <v>4.1943999999999999</v>
      </c>
      <c r="N679" s="39">
        <f t="shared" si="102"/>
        <v>1478.3270666666667</v>
      </c>
      <c r="O679" s="39">
        <f>N679*F679</f>
        <v>13140.685037037038</v>
      </c>
      <c r="P679" s="39">
        <f xml:space="preserve"> P678+ MAX(J678, 0)</f>
        <v>1654768.8311758179</v>
      </c>
      <c r="Q679" s="40">
        <f xml:space="preserve"> Q678 + MAX(-J678, 0)</f>
        <v>877150.4563748769</v>
      </c>
      <c r="R679" s="40">
        <f t="shared" si="103"/>
        <v>0</v>
      </c>
      <c r="S679" s="40">
        <f t="shared" si="104"/>
        <v>0</v>
      </c>
      <c r="T679" s="40">
        <f t="shared" si="108"/>
        <v>526290.273824926</v>
      </c>
      <c r="U679" s="35">
        <f t="shared" si="105"/>
        <v>0</v>
      </c>
      <c r="V679" s="35">
        <f t="shared" si="106"/>
        <v>0</v>
      </c>
      <c r="W679" s="35">
        <f t="shared" si="109"/>
        <v>27</v>
      </c>
    </row>
    <row r="680" spans="1:23" x14ac:dyDescent="0.35">
      <c r="A680" s="4" t="s">
        <v>13</v>
      </c>
      <c r="B680" s="4">
        <v>672</v>
      </c>
      <c r="C680" s="4">
        <v>83</v>
      </c>
      <c r="D680" s="11">
        <v>34</v>
      </c>
      <c r="E680" s="15">
        <f>($D681-$D679)/2/3.6</f>
        <v>0.55555555555555558</v>
      </c>
      <c r="F680" s="15">
        <f t="shared" si="100"/>
        <v>9.4444444444444446</v>
      </c>
      <c r="H680" s="31">
        <f>F680</f>
        <v>9.4444444444444446</v>
      </c>
      <c r="I680" s="32">
        <f t="shared" si="101"/>
        <v>107148533.95061728</v>
      </c>
      <c r="J680" s="35">
        <f>O680</f>
        <v>9898.0956882716073</v>
      </c>
      <c r="K680" s="36">
        <f>1550*E680</f>
        <v>861.1111111111112</v>
      </c>
      <c r="L680" s="36">
        <f t="shared" si="107"/>
        <v>182.46600000000004</v>
      </c>
      <c r="M680" s="36">
        <f xml:space="preserve"> 0.5 * 1.225 * 0.36 * 2.14 * (F680)</f>
        <v>4.45655</v>
      </c>
      <c r="N680" s="39">
        <f t="shared" si="102"/>
        <v>1048.0336611111113</v>
      </c>
      <c r="O680" s="39">
        <f>N680*F680</f>
        <v>9898.0956882716073</v>
      </c>
      <c r="P680" s="39">
        <f xml:space="preserve"> P679+ MAX(J679, 0)</f>
        <v>1667909.516212855</v>
      </c>
      <c r="Q680" s="40">
        <f xml:space="preserve"> Q679 + MAX(-J679, 0)</f>
        <v>877150.4563748769</v>
      </c>
      <c r="R680" s="40">
        <f t="shared" si="103"/>
        <v>0</v>
      </c>
      <c r="S680" s="40">
        <f t="shared" si="104"/>
        <v>0</v>
      </c>
      <c r="T680" s="40">
        <f t="shared" si="108"/>
        <v>526290.273824926</v>
      </c>
      <c r="U680" s="35">
        <f t="shared" si="105"/>
        <v>0</v>
      </c>
      <c r="V680" s="35">
        <f t="shared" si="106"/>
        <v>0</v>
      </c>
      <c r="W680" s="35">
        <f t="shared" si="109"/>
        <v>27</v>
      </c>
    </row>
    <row r="681" spans="1:23" x14ac:dyDescent="0.35">
      <c r="A681" s="4" t="s">
        <v>13</v>
      </c>
      <c r="B681" s="4">
        <v>673</v>
      </c>
      <c r="C681" s="4">
        <v>84</v>
      </c>
      <c r="D681" s="11">
        <v>36</v>
      </c>
      <c r="E681" s="15">
        <f>($D682-$D680)/2/3.6</f>
        <v>0.55555555555555558</v>
      </c>
      <c r="F681" s="15">
        <f t="shared" si="100"/>
        <v>10</v>
      </c>
      <c r="H681" s="31">
        <f>F681</f>
        <v>10</v>
      </c>
      <c r="I681" s="32">
        <f t="shared" si="101"/>
        <v>120125000</v>
      </c>
      <c r="J681" s="35">
        <f>O681</f>
        <v>10482.958111111111</v>
      </c>
      <c r="K681" s="36">
        <f>1550*E681</f>
        <v>861.1111111111112</v>
      </c>
      <c r="L681" s="36">
        <f t="shared" si="107"/>
        <v>182.46600000000004</v>
      </c>
      <c r="M681" s="36">
        <f xml:space="preserve"> 0.5 * 1.225 * 0.36 * 2.14 * (F681)</f>
        <v>4.7187000000000001</v>
      </c>
      <c r="N681" s="39">
        <f t="shared" si="102"/>
        <v>1048.2958111111111</v>
      </c>
      <c r="O681" s="39">
        <f>N681*F681</f>
        <v>10482.958111111111</v>
      </c>
      <c r="P681" s="39">
        <f xml:space="preserve"> P680+ MAX(J680, 0)</f>
        <v>1677807.6119011266</v>
      </c>
      <c r="Q681" s="40">
        <f xml:space="preserve"> Q680 + MAX(-J680, 0)</f>
        <v>877150.4563748769</v>
      </c>
      <c r="R681" s="40">
        <f t="shared" si="103"/>
        <v>0</v>
      </c>
      <c r="S681" s="40">
        <f t="shared" si="104"/>
        <v>0</v>
      </c>
      <c r="T681" s="40">
        <f t="shared" si="108"/>
        <v>526290.273824926</v>
      </c>
      <c r="U681" s="35">
        <f t="shared" si="105"/>
        <v>0</v>
      </c>
      <c r="V681" s="35">
        <f t="shared" si="106"/>
        <v>0</v>
      </c>
      <c r="W681" s="35">
        <f t="shared" si="109"/>
        <v>27</v>
      </c>
    </row>
    <row r="682" spans="1:23" x14ac:dyDescent="0.35">
      <c r="A682" s="4" t="s">
        <v>13</v>
      </c>
      <c r="B682" s="4">
        <v>674</v>
      </c>
      <c r="C682" s="4">
        <v>85</v>
      </c>
      <c r="D682" s="11">
        <v>38</v>
      </c>
      <c r="E682" s="15">
        <f>($D683-$D681)/2/3.6</f>
        <v>0.55555555555555558</v>
      </c>
      <c r="F682" s="15">
        <f t="shared" si="100"/>
        <v>10.555555555555555</v>
      </c>
      <c r="H682" s="31">
        <f>F682</f>
        <v>10.555555555555555</v>
      </c>
      <c r="I682" s="32">
        <f t="shared" si="101"/>
        <v>133842978.39506173</v>
      </c>
      <c r="J682" s="35">
        <f>O682</f>
        <v>11068.111811728395</v>
      </c>
      <c r="K682" s="36">
        <f>1550*E682</f>
        <v>861.1111111111112</v>
      </c>
      <c r="L682" s="36">
        <f t="shared" si="107"/>
        <v>182.46600000000004</v>
      </c>
      <c r="M682" s="36">
        <f xml:space="preserve"> 0.5 * 1.225 * 0.36 * 2.14 * (F682)</f>
        <v>4.9808500000000002</v>
      </c>
      <c r="N682" s="39">
        <f t="shared" si="102"/>
        <v>1048.5579611111111</v>
      </c>
      <c r="O682" s="39">
        <f>N682*F682</f>
        <v>11068.111811728395</v>
      </c>
      <c r="P682" s="39">
        <f xml:space="preserve"> P681+ MAX(J681, 0)</f>
        <v>1688290.5700122376</v>
      </c>
      <c r="Q682" s="40">
        <f xml:space="preserve"> Q681 + MAX(-J681, 0)</f>
        <v>877150.4563748769</v>
      </c>
      <c r="R682" s="40">
        <f t="shared" si="103"/>
        <v>0</v>
      </c>
      <c r="S682" s="40">
        <f t="shared" si="104"/>
        <v>0</v>
      </c>
      <c r="T682" s="40">
        <f t="shared" si="108"/>
        <v>526290.273824926</v>
      </c>
      <c r="U682" s="35">
        <f t="shared" si="105"/>
        <v>0</v>
      </c>
      <c r="V682" s="35">
        <f t="shared" si="106"/>
        <v>0</v>
      </c>
      <c r="W682" s="35">
        <f t="shared" si="109"/>
        <v>27</v>
      </c>
    </row>
    <row r="683" spans="1:23" x14ac:dyDescent="0.35">
      <c r="A683" s="4" t="s">
        <v>13</v>
      </c>
      <c r="B683" s="4">
        <v>675</v>
      </c>
      <c r="C683" s="4">
        <v>86</v>
      </c>
      <c r="D683" s="11">
        <v>40</v>
      </c>
      <c r="E683" s="15">
        <f>($D684-$D682)/2/3.6</f>
        <v>0.31944444444444403</v>
      </c>
      <c r="F683" s="15">
        <f t="shared" si="100"/>
        <v>11.111111111111111</v>
      </c>
      <c r="H683" s="31">
        <f>F683</f>
        <v>11.111111111111111</v>
      </c>
      <c r="I683" s="32">
        <f t="shared" si="101"/>
        <v>148302469.13580248</v>
      </c>
      <c r="J683" s="35">
        <f>O683</f>
        <v>7587.1987654320919</v>
      </c>
      <c r="K683" s="36">
        <f>1550*E683</f>
        <v>495.13888888888823</v>
      </c>
      <c r="L683" s="36">
        <f t="shared" si="107"/>
        <v>182.46600000000004</v>
      </c>
      <c r="M683" s="36">
        <f xml:space="preserve"> 0.5 * 1.225 * 0.36 * 2.14 * (F683)</f>
        <v>5.2430000000000003</v>
      </c>
      <c r="N683" s="39">
        <f t="shared" si="102"/>
        <v>682.84788888888829</v>
      </c>
      <c r="O683" s="39">
        <f>N683*F683</f>
        <v>7587.1987654320919</v>
      </c>
      <c r="P683" s="39">
        <f xml:space="preserve"> P682+ MAX(J682, 0)</f>
        <v>1699358.6818239661</v>
      </c>
      <c r="Q683" s="40">
        <f xml:space="preserve"> Q682 + MAX(-J682, 0)</f>
        <v>877150.4563748769</v>
      </c>
      <c r="R683" s="40">
        <f t="shared" si="103"/>
        <v>0</v>
      </c>
      <c r="S683" s="40">
        <f t="shared" si="104"/>
        <v>0</v>
      </c>
      <c r="T683" s="40">
        <f t="shared" si="108"/>
        <v>526290.273824926</v>
      </c>
      <c r="U683" s="35">
        <f t="shared" si="105"/>
        <v>0</v>
      </c>
      <c r="V683" s="35">
        <f t="shared" si="106"/>
        <v>0</v>
      </c>
      <c r="W683" s="35">
        <f t="shared" si="109"/>
        <v>27</v>
      </c>
    </row>
    <row r="684" spans="1:23" x14ac:dyDescent="0.35">
      <c r="A684" s="4" t="s">
        <v>13</v>
      </c>
      <c r="B684" s="4">
        <v>676</v>
      </c>
      <c r="C684" s="4">
        <v>87</v>
      </c>
      <c r="D684" s="11">
        <v>40.299999999999997</v>
      </c>
      <c r="E684" s="15">
        <f>($D685-$D683)/2/3.6</f>
        <v>6.9444444444444448E-2</v>
      </c>
      <c r="F684" s="15">
        <f t="shared" si="100"/>
        <v>11.194444444444443</v>
      </c>
      <c r="H684" s="31">
        <f>F684</f>
        <v>11.194444444444443</v>
      </c>
      <c r="I684" s="32">
        <f t="shared" si="101"/>
        <v>150535348.18672836</v>
      </c>
      <c r="J684" s="35">
        <f>O684</f>
        <v>3306.6957274922843</v>
      </c>
      <c r="K684" s="36">
        <f>1550*E684</f>
        <v>107.6388888888889</v>
      </c>
      <c r="L684" s="36">
        <f t="shared" si="107"/>
        <v>182.46600000000004</v>
      </c>
      <c r="M684" s="36">
        <f xml:space="preserve"> 0.5 * 1.225 * 0.36 * 2.14 * (F684)</f>
        <v>5.2823224999999994</v>
      </c>
      <c r="N684" s="39">
        <f t="shared" si="102"/>
        <v>295.38721138888894</v>
      </c>
      <c r="O684" s="39">
        <f>N684*F684</f>
        <v>3306.6957274922843</v>
      </c>
      <c r="P684" s="39">
        <f xml:space="preserve"> P683+ MAX(J683, 0)</f>
        <v>1706945.8805893981</v>
      </c>
      <c r="Q684" s="40">
        <f xml:space="preserve"> Q683 + MAX(-J683, 0)</f>
        <v>877150.4563748769</v>
      </c>
      <c r="R684" s="40">
        <f t="shared" si="103"/>
        <v>0</v>
      </c>
      <c r="S684" s="40">
        <f t="shared" si="104"/>
        <v>0</v>
      </c>
      <c r="T684" s="40">
        <f t="shared" si="108"/>
        <v>526290.273824926</v>
      </c>
      <c r="U684" s="35">
        <f t="shared" si="105"/>
        <v>0</v>
      </c>
      <c r="V684" s="35">
        <f t="shared" si="106"/>
        <v>0</v>
      </c>
      <c r="W684" s="35">
        <f t="shared" si="109"/>
        <v>27</v>
      </c>
    </row>
    <row r="685" spans="1:23" x14ac:dyDescent="0.35">
      <c r="A685" s="4" t="s">
        <v>13</v>
      </c>
      <c r="B685" s="4">
        <v>677</v>
      </c>
      <c r="C685" s="4">
        <v>88</v>
      </c>
      <c r="D685" s="11">
        <v>40.5</v>
      </c>
      <c r="E685" s="15">
        <f>($D686-$D684)/2/3.6</f>
        <v>-0.18055555555555516</v>
      </c>
      <c r="F685" s="15">
        <f t="shared" si="100"/>
        <v>11.25</v>
      </c>
      <c r="H685" s="31">
        <f>F685</f>
        <v>11.25</v>
      </c>
      <c r="I685" s="32">
        <f t="shared" si="101"/>
        <v>152033203.125</v>
      </c>
      <c r="J685" s="35">
        <f>O685</f>
        <v>-1035.9739531249929</v>
      </c>
      <c r="K685" s="36">
        <f>1550*E685</f>
        <v>-279.86111111111052</v>
      </c>
      <c r="L685" s="36">
        <f t="shared" si="107"/>
        <v>182.46600000000004</v>
      </c>
      <c r="M685" s="36">
        <f xml:space="preserve"> 0.5 * 1.225 * 0.36 * 2.14 * (F685)</f>
        <v>5.3085374999999999</v>
      </c>
      <c r="N685" s="39">
        <f t="shared" si="102"/>
        <v>-92.086573611110481</v>
      </c>
      <c r="O685" s="39">
        <f>N685*F685</f>
        <v>-1035.9739531249929</v>
      </c>
      <c r="P685" s="39">
        <f xml:space="preserve"> P684+ MAX(J684, 0)</f>
        <v>1710252.5763168903</v>
      </c>
      <c r="Q685" s="40">
        <f xml:space="preserve"> Q684 + MAX(-J684, 0)</f>
        <v>877150.4563748769</v>
      </c>
      <c r="R685" s="40">
        <f t="shared" si="103"/>
        <v>1035.9739531249929</v>
      </c>
      <c r="S685" s="40">
        <f t="shared" si="104"/>
        <v>621.58437187499578</v>
      </c>
      <c r="T685" s="40">
        <f t="shared" si="108"/>
        <v>526290.273824926</v>
      </c>
      <c r="U685" s="35">
        <f t="shared" si="105"/>
        <v>1035.9739531249929</v>
      </c>
      <c r="V685" s="35">
        <f t="shared" si="106"/>
        <v>1</v>
      </c>
      <c r="W685" s="35">
        <f t="shared" si="109"/>
        <v>28</v>
      </c>
    </row>
    <row r="686" spans="1:23" x14ac:dyDescent="0.35">
      <c r="A686" s="4" t="s">
        <v>13</v>
      </c>
      <c r="B686" s="4">
        <v>678</v>
      </c>
      <c r="C686" s="4">
        <v>89</v>
      </c>
      <c r="D686" s="11">
        <v>39</v>
      </c>
      <c r="E686" s="15">
        <f>($D687-$D685)/2/3.6</f>
        <v>-0.6666666666666663</v>
      </c>
      <c r="F686" s="15">
        <f t="shared" si="100"/>
        <v>10.833333333333334</v>
      </c>
      <c r="H686" s="31">
        <f>F686</f>
        <v>10.833333333333334</v>
      </c>
      <c r="I686" s="32">
        <f t="shared" si="101"/>
        <v>140980034.72222224</v>
      </c>
      <c r="J686" s="35">
        <f>O686</f>
        <v>-9162.350256944439</v>
      </c>
      <c r="K686" s="36">
        <f>1550*E686</f>
        <v>-1033.3333333333328</v>
      </c>
      <c r="L686" s="36">
        <f t="shared" si="107"/>
        <v>182.46600000000004</v>
      </c>
      <c r="M686" s="36">
        <f xml:space="preserve"> 0.5 * 1.225 * 0.36 * 2.14 * (F686)</f>
        <v>5.1119250000000003</v>
      </c>
      <c r="N686" s="39">
        <f t="shared" si="102"/>
        <v>-845.75540833333275</v>
      </c>
      <c r="O686" s="39">
        <f>N686*F686</f>
        <v>-9162.350256944439</v>
      </c>
      <c r="P686" s="39">
        <f xml:space="preserve"> P685+ MAX(J685, 0)</f>
        <v>1710252.5763168903</v>
      </c>
      <c r="Q686" s="40">
        <f xml:space="preserve"> Q685 + MAX(-J685, 0)</f>
        <v>878186.43032800185</v>
      </c>
      <c r="R686" s="40">
        <f t="shared" si="103"/>
        <v>9162.350256944439</v>
      </c>
      <c r="S686" s="40">
        <f t="shared" si="104"/>
        <v>5497.4101541666632</v>
      </c>
      <c r="T686" s="40">
        <f t="shared" si="108"/>
        <v>526911.85819680104</v>
      </c>
      <c r="U686" s="35">
        <f t="shared" si="105"/>
        <v>9162.350256944439</v>
      </c>
      <c r="V686" s="35">
        <f t="shared" si="106"/>
        <v>1</v>
      </c>
      <c r="W686" s="35">
        <f t="shared" si="109"/>
        <v>28</v>
      </c>
    </row>
    <row r="687" spans="1:23" x14ac:dyDescent="0.35">
      <c r="A687" s="4" t="s">
        <v>13</v>
      </c>
      <c r="B687" s="4">
        <v>679</v>
      </c>
      <c r="C687" s="4">
        <v>90</v>
      </c>
      <c r="D687" s="11">
        <v>35.700000000000003</v>
      </c>
      <c r="E687" s="15">
        <f>($D688-$D686)/2/3.6</f>
        <v>-0.99999999999999989</v>
      </c>
      <c r="F687" s="15">
        <f t="shared" si="100"/>
        <v>9.9166666666666679</v>
      </c>
      <c r="H687" s="31">
        <f>F687</f>
        <v>9.9166666666666679</v>
      </c>
      <c r="I687" s="32">
        <f t="shared" si="101"/>
        <v>118131258.6805556</v>
      </c>
      <c r="J687" s="35">
        <f>O687</f>
        <v>-13514.975006458331</v>
      </c>
      <c r="K687" s="36">
        <f>1550*E687</f>
        <v>-1549.9999999999998</v>
      </c>
      <c r="L687" s="36">
        <f t="shared" si="107"/>
        <v>182.46600000000004</v>
      </c>
      <c r="M687" s="36">
        <f xml:space="preserve"> 0.5 * 1.225 * 0.36 * 2.14 * (F687)</f>
        <v>4.6793775000000011</v>
      </c>
      <c r="N687" s="39">
        <f t="shared" si="102"/>
        <v>-1362.8546224999996</v>
      </c>
      <c r="O687" s="39">
        <f>N687*F687</f>
        <v>-13514.975006458331</v>
      </c>
      <c r="P687" s="39">
        <f xml:space="preserve"> P686+ MAX(J686, 0)</f>
        <v>1710252.5763168903</v>
      </c>
      <c r="Q687" s="40">
        <f xml:space="preserve"> Q686 + MAX(-J686, 0)</f>
        <v>887348.78058494627</v>
      </c>
      <c r="R687" s="40">
        <f t="shared" si="103"/>
        <v>13514.975006458331</v>
      </c>
      <c r="S687" s="40">
        <f t="shared" si="104"/>
        <v>8108.9850038749983</v>
      </c>
      <c r="T687" s="40">
        <f t="shared" si="108"/>
        <v>532409.26835096767</v>
      </c>
      <c r="U687" s="35">
        <f t="shared" si="105"/>
        <v>13514.975006458331</v>
      </c>
      <c r="V687" s="35">
        <f t="shared" si="106"/>
        <v>1</v>
      </c>
      <c r="W687" s="35">
        <f t="shared" si="109"/>
        <v>28</v>
      </c>
    </row>
    <row r="688" spans="1:23" x14ac:dyDescent="0.35">
      <c r="A688" s="4" t="s">
        <v>13</v>
      </c>
      <c r="B688" s="4">
        <v>680</v>
      </c>
      <c r="C688" s="4">
        <v>91</v>
      </c>
      <c r="D688" s="11">
        <v>31.8</v>
      </c>
      <c r="E688" s="15">
        <f>($D689-$D687)/2/3.6</f>
        <v>-1.1944444444444446</v>
      </c>
      <c r="F688" s="15">
        <f t="shared" si="100"/>
        <v>8.8333333333333339</v>
      </c>
      <c r="H688" s="31">
        <f>F688</f>
        <v>8.8333333333333339</v>
      </c>
      <c r="I688" s="32">
        <f t="shared" si="101"/>
        <v>93730868.055555567</v>
      </c>
      <c r="J688" s="35">
        <f>O688</f>
        <v>-14705.333217685187</v>
      </c>
      <c r="K688" s="36">
        <f>1550*E688</f>
        <v>-1851.3888888888891</v>
      </c>
      <c r="L688" s="36">
        <f t="shared" si="107"/>
        <v>182.46600000000004</v>
      </c>
      <c r="M688" s="36">
        <f xml:space="preserve"> 0.5 * 1.225 * 0.36 * 2.14 * (F688)</f>
        <v>4.1681850000000003</v>
      </c>
      <c r="N688" s="39">
        <f t="shared" si="102"/>
        <v>-1664.754703888889</v>
      </c>
      <c r="O688" s="39">
        <f>N688*F688</f>
        <v>-14705.333217685187</v>
      </c>
      <c r="P688" s="39">
        <f xml:space="preserve"> P687+ MAX(J687, 0)</f>
        <v>1710252.5763168903</v>
      </c>
      <c r="Q688" s="40">
        <f xml:space="preserve"> Q687 + MAX(-J687, 0)</f>
        <v>900863.75559140462</v>
      </c>
      <c r="R688" s="40">
        <f t="shared" si="103"/>
        <v>14705.333217685187</v>
      </c>
      <c r="S688" s="40">
        <f t="shared" si="104"/>
        <v>8823.199930611112</v>
      </c>
      <c r="T688" s="40">
        <f t="shared" si="108"/>
        <v>540518.25335484266</v>
      </c>
      <c r="U688" s="35">
        <f t="shared" si="105"/>
        <v>14705.333217685187</v>
      </c>
      <c r="V688" s="35">
        <f t="shared" si="106"/>
        <v>1</v>
      </c>
      <c r="W688" s="35">
        <f t="shared" si="109"/>
        <v>28</v>
      </c>
    </row>
    <row r="689" spans="1:23" x14ac:dyDescent="0.35">
      <c r="A689" s="4" t="s">
        <v>13</v>
      </c>
      <c r="B689" s="4">
        <v>681</v>
      </c>
      <c r="C689" s="4">
        <v>92</v>
      </c>
      <c r="D689" s="11">
        <v>27.1</v>
      </c>
      <c r="E689" s="15">
        <f>($D690-$D688)/2/3.6</f>
        <v>-1.25</v>
      </c>
      <c r="F689" s="15">
        <f t="shared" si="100"/>
        <v>7.5277777777777777</v>
      </c>
      <c r="H689" s="31">
        <f>F689</f>
        <v>7.5277777777777777</v>
      </c>
      <c r="I689" s="32">
        <f t="shared" si="101"/>
        <v>68071760.223765418</v>
      </c>
      <c r="J689" s="35">
        <f>O689</f>
        <v>-13184.766280347221</v>
      </c>
      <c r="K689" s="36">
        <f>1550*E689</f>
        <v>-1937.5</v>
      </c>
      <c r="L689" s="36">
        <f t="shared" si="107"/>
        <v>182.46600000000004</v>
      </c>
      <c r="M689" s="36">
        <f xml:space="preserve"> 0.5 * 1.225 * 0.36 * 2.14 * (F689)</f>
        <v>3.5521324999999999</v>
      </c>
      <c r="N689" s="39">
        <f t="shared" si="102"/>
        <v>-1751.4818674999999</v>
      </c>
      <c r="O689" s="39">
        <f>N689*F689</f>
        <v>-13184.766280347221</v>
      </c>
      <c r="P689" s="39">
        <f xml:space="preserve"> P688+ MAX(J688, 0)</f>
        <v>1710252.5763168903</v>
      </c>
      <c r="Q689" s="40">
        <f xml:space="preserve"> Q688 + MAX(-J688, 0)</f>
        <v>915569.08880908985</v>
      </c>
      <c r="R689" s="40">
        <f t="shared" si="103"/>
        <v>13184.766280347221</v>
      </c>
      <c r="S689" s="40">
        <f t="shared" si="104"/>
        <v>7910.8597682083328</v>
      </c>
      <c r="T689" s="40">
        <f t="shared" si="108"/>
        <v>549341.45328545372</v>
      </c>
      <c r="U689" s="35">
        <f t="shared" si="105"/>
        <v>13184.766280347221</v>
      </c>
      <c r="V689" s="35">
        <f t="shared" si="106"/>
        <v>1</v>
      </c>
      <c r="W689" s="35">
        <f t="shared" si="109"/>
        <v>28</v>
      </c>
    </row>
    <row r="690" spans="1:23" x14ac:dyDescent="0.35">
      <c r="A690" s="4" t="s">
        <v>13</v>
      </c>
      <c r="B690" s="4">
        <v>682</v>
      </c>
      <c r="C690" s="4">
        <v>93</v>
      </c>
      <c r="D690" s="11">
        <v>22.8</v>
      </c>
      <c r="E690" s="15">
        <f>($D691-$D689)/2/3.6</f>
        <v>-0.83333333333333326</v>
      </c>
      <c r="F690" s="15">
        <f t="shared" si="100"/>
        <v>6.333333333333333</v>
      </c>
      <c r="H690" s="31">
        <f>F690</f>
        <v>6.333333333333333</v>
      </c>
      <c r="I690" s="32">
        <f t="shared" si="101"/>
        <v>48183472.222222216</v>
      </c>
      <c r="J690" s="35">
        <f>O690</f>
        <v>-7006.0103255555541</v>
      </c>
      <c r="K690" s="36">
        <f>1550*E690</f>
        <v>-1291.6666666666665</v>
      </c>
      <c r="L690" s="36">
        <f t="shared" si="107"/>
        <v>182.46600000000004</v>
      </c>
      <c r="M690" s="36">
        <f xml:space="preserve"> 0.5 * 1.225 * 0.36 * 2.14 * (F690)</f>
        <v>2.9885099999999998</v>
      </c>
      <c r="N690" s="39">
        <f t="shared" si="102"/>
        <v>-1106.2121566666665</v>
      </c>
      <c r="O690" s="39">
        <f>N690*F690</f>
        <v>-7006.0103255555541</v>
      </c>
      <c r="P690" s="39">
        <f xml:space="preserve"> P689+ MAX(J689, 0)</f>
        <v>1710252.5763168903</v>
      </c>
      <c r="Q690" s="40">
        <f xml:space="preserve"> Q689 + MAX(-J689, 0)</f>
        <v>928753.8550894371</v>
      </c>
      <c r="R690" s="40">
        <f t="shared" si="103"/>
        <v>7006.0103255555541</v>
      </c>
      <c r="S690" s="40">
        <f t="shared" si="104"/>
        <v>4203.6061953333319</v>
      </c>
      <c r="T690" s="40">
        <f t="shared" si="108"/>
        <v>557252.31305366207</v>
      </c>
      <c r="U690" s="35">
        <f t="shared" si="105"/>
        <v>7006.0103255555541</v>
      </c>
      <c r="V690" s="35">
        <f t="shared" si="106"/>
        <v>1</v>
      </c>
      <c r="W690" s="35">
        <f t="shared" si="109"/>
        <v>28</v>
      </c>
    </row>
    <row r="691" spans="1:23" x14ac:dyDescent="0.35">
      <c r="A691" s="4" t="s">
        <v>13</v>
      </c>
      <c r="B691" s="4">
        <v>683</v>
      </c>
      <c r="C691" s="4">
        <v>94</v>
      </c>
      <c r="D691" s="11">
        <v>21.1</v>
      </c>
      <c r="E691" s="15">
        <f>($D692-$D690)/2/3.6</f>
        <v>-0.54166666666666696</v>
      </c>
      <c r="F691" s="15">
        <f t="shared" si="100"/>
        <v>5.8611111111111116</v>
      </c>
      <c r="H691" s="31">
        <f>F691</f>
        <v>5.8611111111111116</v>
      </c>
      <c r="I691" s="32">
        <f t="shared" si="101"/>
        <v>41266088.927469142</v>
      </c>
      <c r="J691" s="35">
        <f>O691</f>
        <v>-3835.2277312731512</v>
      </c>
      <c r="K691" s="36">
        <f>1550*E691</f>
        <v>-839.58333333333383</v>
      </c>
      <c r="L691" s="36">
        <f t="shared" si="107"/>
        <v>182.46600000000004</v>
      </c>
      <c r="M691" s="36">
        <f xml:space="preserve"> 0.5 * 1.225 * 0.36 * 2.14 * (F691)</f>
        <v>2.7656825000000005</v>
      </c>
      <c r="N691" s="39">
        <f t="shared" si="102"/>
        <v>-654.35165083333379</v>
      </c>
      <c r="O691" s="39">
        <f>N691*F691</f>
        <v>-3835.2277312731512</v>
      </c>
      <c r="P691" s="39">
        <f xml:space="preserve"> P690+ MAX(J690, 0)</f>
        <v>1710252.5763168903</v>
      </c>
      <c r="Q691" s="40">
        <f xml:space="preserve"> Q690 + MAX(-J690, 0)</f>
        <v>935759.86541499267</v>
      </c>
      <c r="R691" s="40">
        <f t="shared" si="103"/>
        <v>3835.2277312731512</v>
      </c>
      <c r="S691" s="40">
        <f t="shared" si="104"/>
        <v>2301.1366387638905</v>
      </c>
      <c r="T691" s="40">
        <f t="shared" si="108"/>
        <v>561455.91924899537</v>
      </c>
      <c r="U691" s="35">
        <f t="shared" si="105"/>
        <v>3835.2277312731512</v>
      </c>
      <c r="V691" s="35">
        <f t="shared" si="106"/>
        <v>1</v>
      </c>
      <c r="W691" s="35">
        <f t="shared" si="109"/>
        <v>28</v>
      </c>
    </row>
    <row r="692" spans="1:23" x14ac:dyDescent="0.35">
      <c r="A692" s="4" t="s">
        <v>13</v>
      </c>
      <c r="B692" s="4">
        <v>684</v>
      </c>
      <c r="C692" s="4">
        <v>95</v>
      </c>
      <c r="D692" s="11">
        <v>18.899999999999999</v>
      </c>
      <c r="E692" s="15">
        <f>($D693-$D691)/2/3.6</f>
        <v>-0.30555555555555597</v>
      </c>
      <c r="F692" s="15">
        <f t="shared" si="100"/>
        <v>5.2499999999999991</v>
      </c>
      <c r="H692" s="31">
        <f>F692</f>
        <v>5.2499999999999991</v>
      </c>
      <c r="I692" s="32">
        <f t="shared" si="101"/>
        <v>33109453.124999985</v>
      </c>
      <c r="J692" s="35">
        <f>O692</f>
        <v>-1515.5059164583363</v>
      </c>
      <c r="K692" s="36">
        <f>1550*E692</f>
        <v>-473.61111111111177</v>
      </c>
      <c r="L692" s="36">
        <f t="shared" si="107"/>
        <v>182.46600000000004</v>
      </c>
      <c r="M692" s="36">
        <f xml:space="preserve"> 0.5 * 1.225 * 0.36 * 2.14 * (F692)</f>
        <v>2.4773174999999998</v>
      </c>
      <c r="N692" s="39">
        <f t="shared" si="102"/>
        <v>-288.66779361111173</v>
      </c>
      <c r="O692" s="39">
        <f>N692*F692</f>
        <v>-1515.5059164583363</v>
      </c>
      <c r="P692" s="39">
        <f xml:space="preserve"> P691+ MAX(J691, 0)</f>
        <v>1710252.5763168903</v>
      </c>
      <c r="Q692" s="40">
        <f xml:space="preserve"> Q691 + MAX(-J691, 0)</f>
        <v>939595.09314626583</v>
      </c>
      <c r="R692" s="40">
        <f t="shared" si="103"/>
        <v>1515.5059164583363</v>
      </c>
      <c r="S692" s="40">
        <f t="shared" si="104"/>
        <v>909.30354987500175</v>
      </c>
      <c r="T692" s="40">
        <f t="shared" si="108"/>
        <v>563757.05588775931</v>
      </c>
      <c r="U692" s="35">
        <f t="shared" si="105"/>
        <v>1515.5059164583363</v>
      </c>
      <c r="V692" s="35">
        <f t="shared" si="106"/>
        <v>1</v>
      </c>
      <c r="W692" s="35">
        <f t="shared" si="109"/>
        <v>28</v>
      </c>
    </row>
    <row r="693" spans="1:23" x14ac:dyDescent="0.35">
      <c r="A693" s="4" t="s">
        <v>13</v>
      </c>
      <c r="B693" s="4">
        <v>685</v>
      </c>
      <c r="C693" s="4">
        <v>96</v>
      </c>
      <c r="D693" s="11">
        <v>18.899999999999999</v>
      </c>
      <c r="E693" s="15">
        <f>($D694-$D692)/2/3.6</f>
        <v>0.33333333333333365</v>
      </c>
      <c r="F693" s="15">
        <f t="shared" si="100"/>
        <v>5.2499999999999991</v>
      </c>
      <c r="H693" s="31">
        <f>F693</f>
        <v>5.2499999999999991</v>
      </c>
      <c r="I693" s="32">
        <f t="shared" si="101"/>
        <v>33109453.124999985</v>
      </c>
      <c r="J693" s="35">
        <f>O693</f>
        <v>3683.4524168750022</v>
      </c>
      <c r="K693" s="36">
        <f>1550*E693</f>
        <v>516.6666666666672</v>
      </c>
      <c r="L693" s="36">
        <f t="shared" si="107"/>
        <v>182.46600000000004</v>
      </c>
      <c r="M693" s="36">
        <f xml:space="preserve"> 0.5 * 1.225 * 0.36 * 2.14 * (F693)</f>
        <v>2.4773174999999998</v>
      </c>
      <c r="N693" s="39">
        <f t="shared" si="102"/>
        <v>701.60998416666723</v>
      </c>
      <c r="O693" s="39">
        <f>N693*F693</f>
        <v>3683.4524168750022</v>
      </c>
      <c r="P693" s="39">
        <f xml:space="preserve"> P692+ MAX(J692, 0)</f>
        <v>1710252.5763168903</v>
      </c>
      <c r="Q693" s="40">
        <f xml:space="preserve"> Q692 + MAX(-J692, 0)</f>
        <v>941110.59906272416</v>
      </c>
      <c r="R693" s="40">
        <f t="shared" si="103"/>
        <v>0</v>
      </c>
      <c r="S693" s="40">
        <f t="shared" si="104"/>
        <v>0</v>
      </c>
      <c r="T693" s="40">
        <f t="shared" si="108"/>
        <v>564666.35943763435</v>
      </c>
      <c r="U693" s="35">
        <f t="shared" si="105"/>
        <v>0</v>
      </c>
      <c r="V693" s="35">
        <f t="shared" si="106"/>
        <v>0</v>
      </c>
      <c r="W693" s="35">
        <f t="shared" si="109"/>
        <v>28</v>
      </c>
    </row>
    <row r="694" spans="1:23" x14ac:dyDescent="0.35">
      <c r="A694" s="4" t="s">
        <v>13</v>
      </c>
      <c r="B694" s="4">
        <v>686</v>
      </c>
      <c r="C694" s="4">
        <v>97</v>
      </c>
      <c r="D694" s="11">
        <v>21.3</v>
      </c>
      <c r="E694" s="15">
        <f>($D695-$D693)/2/3.6</f>
        <v>0.69444444444444442</v>
      </c>
      <c r="F694" s="15">
        <f t="shared" si="100"/>
        <v>5.916666666666667</v>
      </c>
      <c r="H694" s="31">
        <f>F694</f>
        <v>5.916666666666667</v>
      </c>
      <c r="I694" s="32">
        <f t="shared" si="101"/>
        <v>42052092.013888896</v>
      </c>
      <c r="J694" s="35">
        <f>O694</f>
        <v>7464.7434861342608</v>
      </c>
      <c r="K694" s="36">
        <f>1550*E694</f>
        <v>1076.3888888888889</v>
      </c>
      <c r="L694" s="36">
        <f t="shared" si="107"/>
        <v>182.46600000000004</v>
      </c>
      <c r="M694" s="36">
        <f xml:space="preserve"> 0.5 * 1.225 * 0.36 * 2.14 * (F694)</f>
        <v>2.7918975000000001</v>
      </c>
      <c r="N694" s="39">
        <f t="shared" si="102"/>
        <v>1261.646786388889</v>
      </c>
      <c r="O694" s="39">
        <f>N694*F694</f>
        <v>7464.7434861342608</v>
      </c>
      <c r="P694" s="39">
        <f xml:space="preserve"> P693+ MAX(J693, 0)</f>
        <v>1713936.0287337652</v>
      </c>
      <c r="Q694" s="40">
        <f xml:space="preserve"> Q693 + MAX(-J693, 0)</f>
        <v>941110.59906272416</v>
      </c>
      <c r="R694" s="40">
        <f t="shared" si="103"/>
        <v>0</v>
      </c>
      <c r="S694" s="40">
        <f t="shared" si="104"/>
        <v>0</v>
      </c>
      <c r="T694" s="40">
        <f t="shared" si="108"/>
        <v>564666.35943763435</v>
      </c>
      <c r="U694" s="35">
        <f t="shared" si="105"/>
        <v>0</v>
      </c>
      <c r="V694" s="35">
        <f t="shared" si="106"/>
        <v>0</v>
      </c>
      <c r="W694" s="35">
        <f t="shared" si="109"/>
        <v>28</v>
      </c>
    </row>
    <row r="695" spans="1:23" x14ac:dyDescent="0.35">
      <c r="A695" s="4" t="s">
        <v>13</v>
      </c>
      <c r="B695" s="4">
        <v>687</v>
      </c>
      <c r="C695" s="4">
        <v>98</v>
      </c>
      <c r="D695" s="11">
        <v>23.9</v>
      </c>
      <c r="E695" s="15">
        <f>($D696-$D694)/2/3.6</f>
        <v>0.63888888888888862</v>
      </c>
      <c r="F695" s="15">
        <f t="shared" si="100"/>
        <v>6.6388888888888884</v>
      </c>
      <c r="H695" s="31">
        <f>F695</f>
        <v>6.6388888888888884</v>
      </c>
      <c r="I695" s="32">
        <f t="shared" si="101"/>
        <v>52944908.371913575</v>
      </c>
      <c r="J695" s="35">
        <f>O695</f>
        <v>7806.5132332330231</v>
      </c>
      <c r="K695" s="36">
        <f>1550*E695</f>
        <v>990.27777777777737</v>
      </c>
      <c r="L695" s="36">
        <f t="shared" si="107"/>
        <v>182.46600000000004</v>
      </c>
      <c r="M695" s="36">
        <f xml:space="preserve"> 0.5 * 1.225 * 0.36 * 2.14 * (F695)</f>
        <v>3.1326924999999997</v>
      </c>
      <c r="N695" s="39">
        <f t="shared" si="102"/>
        <v>1175.8764702777776</v>
      </c>
      <c r="O695" s="39">
        <f>N695*F695</f>
        <v>7806.5132332330231</v>
      </c>
      <c r="P695" s="39">
        <f xml:space="preserve"> P694+ MAX(J694, 0)</f>
        <v>1721400.7722198996</v>
      </c>
      <c r="Q695" s="40">
        <f xml:space="preserve"> Q694 + MAX(-J694, 0)</f>
        <v>941110.59906272416</v>
      </c>
      <c r="R695" s="40">
        <f t="shared" si="103"/>
        <v>0</v>
      </c>
      <c r="S695" s="40">
        <f t="shared" si="104"/>
        <v>0</v>
      </c>
      <c r="T695" s="40">
        <f t="shared" si="108"/>
        <v>564666.35943763435</v>
      </c>
      <c r="U695" s="35">
        <f t="shared" si="105"/>
        <v>0</v>
      </c>
      <c r="V695" s="35">
        <f t="shared" si="106"/>
        <v>0</v>
      </c>
      <c r="W695" s="35">
        <f t="shared" si="109"/>
        <v>28</v>
      </c>
    </row>
    <row r="696" spans="1:23" x14ac:dyDescent="0.35">
      <c r="A696" s="4" t="s">
        <v>13</v>
      </c>
      <c r="B696" s="4">
        <v>688</v>
      </c>
      <c r="C696" s="4">
        <v>99</v>
      </c>
      <c r="D696" s="11">
        <v>25.9</v>
      </c>
      <c r="E696" s="15">
        <f>($D697-$D695)/2/3.6</f>
        <v>0.625</v>
      </c>
      <c r="F696" s="15">
        <f t="shared" si="100"/>
        <v>7.1944444444444438</v>
      </c>
      <c r="H696" s="31">
        <f>F696</f>
        <v>7.1944444444444438</v>
      </c>
      <c r="I696" s="32">
        <f t="shared" si="101"/>
        <v>62176737.075617284</v>
      </c>
      <c r="J696" s="35">
        <f>O696</f>
        <v>8306.7835613194457</v>
      </c>
      <c r="K696" s="36">
        <f>1550*E696</f>
        <v>968.75</v>
      </c>
      <c r="L696" s="36">
        <f t="shared" si="107"/>
        <v>182.46600000000004</v>
      </c>
      <c r="M696" s="36">
        <f xml:space="preserve"> 0.5 * 1.225 * 0.36 * 2.14 * (F696)</f>
        <v>3.3948424999999998</v>
      </c>
      <c r="N696" s="39">
        <f t="shared" si="102"/>
        <v>1154.6108425000002</v>
      </c>
      <c r="O696" s="39">
        <f>N696*F696</f>
        <v>8306.7835613194457</v>
      </c>
      <c r="P696" s="39">
        <f xml:space="preserve"> P695+ MAX(J695, 0)</f>
        <v>1729207.2854531326</v>
      </c>
      <c r="Q696" s="40">
        <f xml:space="preserve"> Q695 + MAX(-J695, 0)</f>
        <v>941110.59906272416</v>
      </c>
      <c r="R696" s="40">
        <f t="shared" si="103"/>
        <v>0</v>
      </c>
      <c r="S696" s="40">
        <f t="shared" si="104"/>
        <v>0</v>
      </c>
      <c r="T696" s="40">
        <f t="shared" si="108"/>
        <v>564666.35943763435</v>
      </c>
      <c r="U696" s="35">
        <f t="shared" si="105"/>
        <v>0</v>
      </c>
      <c r="V696" s="35">
        <f t="shared" si="106"/>
        <v>0</v>
      </c>
      <c r="W696" s="35">
        <f t="shared" si="109"/>
        <v>28</v>
      </c>
    </row>
    <row r="697" spans="1:23" x14ac:dyDescent="0.35">
      <c r="A697" s="4" t="s">
        <v>13</v>
      </c>
      <c r="B697" s="4">
        <v>689</v>
      </c>
      <c r="C697" s="4">
        <v>100</v>
      </c>
      <c r="D697" s="11">
        <v>28.4</v>
      </c>
      <c r="E697" s="15">
        <f>($D698-$D696)/2/3.6</f>
        <v>0.61111111111111138</v>
      </c>
      <c r="F697" s="15">
        <f t="shared" si="100"/>
        <v>7.8888888888888884</v>
      </c>
      <c r="H697" s="31">
        <f>F697</f>
        <v>7.8888888888888884</v>
      </c>
      <c r="I697" s="32">
        <f t="shared" si="101"/>
        <v>74759274.691358015</v>
      </c>
      <c r="J697" s="35">
        <f>O697</f>
        <v>8941.3514897530895</v>
      </c>
      <c r="K697" s="36">
        <f>1550*E697</f>
        <v>947.22222222222263</v>
      </c>
      <c r="L697" s="36">
        <f t="shared" si="107"/>
        <v>182.46600000000004</v>
      </c>
      <c r="M697" s="36">
        <f xml:space="preserve"> 0.5 * 1.225 * 0.36 * 2.14 * (F697)</f>
        <v>3.7225299999999999</v>
      </c>
      <c r="N697" s="39">
        <f t="shared" si="102"/>
        <v>1133.4107522222228</v>
      </c>
      <c r="O697" s="39">
        <f>N697*F697</f>
        <v>8941.3514897530895</v>
      </c>
      <c r="P697" s="39">
        <f xml:space="preserve"> P696+ MAX(J696, 0)</f>
        <v>1737514.0690144519</v>
      </c>
      <c r="Q697" s="40">
        <f xml:space="preserve"> Q696 + MAX(-J696, 0)</f>
        <v>941110.59906272416</v>
      </c>
      <c r="R697" s="40">
        <f t="shared" si="103"/>
        <v>0</v>
      </c>
      <c r="S697" s="40">
        <f t="shared" si="104"/>
        <v>0</v>
      </c>
      <c r="T697" s="40">
        <f t="shared" si="108"/>
        <v>564666.35943763435</v>
      </c>
      <c r="U697" s="35">
        <f t="shared" si="105"/>
        <v>0</v>
      </c>
      <c r="V697" s="35">
        <f t="shared" si="106"/>
        <v>0</v>
      </c>
      <c r="W697" s="35">
        <f t="shared" si="109"/>
        <v>28</v>
      </c>
    </row>
    <row r="698" spans="1:23" x14ac:dyDescent="0.35">
      <c r="A698" s="4" t="s">
        <v>13</v>
      </c>
      <c r="B698" s="4">
        <v>690</v>
      </c>
      <c r="C698" s="4">
        <v>101</v>
      </c>
      <c r="D698" s="11">
        <v>30.3</v>
      </c>
      <c r="E698" s="15">
        <f>($D699-$D697)/2/3.6</f>
        <v>0.34722222222222221</v>
      </c>
      <c r="F698" s="15">
        <f t="shared" si="100"/>
        <v>8.4166666666666661</v>
      </c>
      <c r="H698" s="31">
        <f>F698</f>
        <v>8.4166666666666661</v>
      </c>
      <c r="I698" s="32">
        <f t="shared" si="101"/>
        <v>85096883.680555537</v>
      </c>
      <c r="J698" s="35">
        <f>O698</f>
        <v>6098.9861426157404</v>
      </c>
      <c r="K698" s="36">
        <f>1550*E698</f>
        <v>538.19444444444446</v>
      </c>
      <c r="L698" s="36">
        <f t="shared" si="107"/>
        <v>182.46600000000004</v>
      </c>
      <c r="M698" s="36">
        <f xml:space="preserve"> 0.5 * 1.225 * 0.36 * 2.14 * (F698)</f>
        <v>3.9715724999999997</v>
      </c>
      <c r="N698" s="39">
        <f t="shared" si="102"/>
        <v>724.63201694444444</v>
      </c>
      <c r="O698" s="39">
        <f>N698*F698</f>
        <v>6098.9861426157404</v>
      </c>
      <c r="P698" s="39">
        <f xml:space="preserve"> P697+ MAX(J697, 0)</f>
        <v>1746455.4205042049</v>
      </c>
      <c r="Q698" s="40">
        <f xml:space="preserve"> Q697 + MAX(-J697, 0)</f>
        <v>941110.59906272416</v>
      </c>
      <c r="R698" s="40">
        <f t="shared" si="103"/>
        <v>0</v>
      </c>
      <c r="S698" s="40">
        <f t="shared" si="104"/>
        <v>0</v>
      </c>
      <c r="T698" s="40">
        <f t="shared" si="108"/>
        <v>564666.35943763435</v>
      </c>
      <c r="U698" s="35">
        <f t="shared" si="105"/>
        <v>0</v>
      </c>
      <c r="V698" s="35">
        <f t="shared" si="106"/>
        <v>0</v>
      </c>
      <c r="W698" s="35">
        <f t="shared" si="109"/>
        <v>28</v>
      </c>
    </row>
    <row r="699" spans="1:23" x14ac:dyDescent="0.35">
      <c r="A699" s="4" t="s">
        <v>13</v>
      </c>
      <c r="B699" s="4">
        <v>691</v>
      </c>
      <c r="C699" s="4">
        <v>102</v>
      </c>
      <c r="D699" s="11">
        <v>30.9</v>
      </c>
      <c r="E699" s="15">
        <f>($D700-$D698)/2/3.6</f>
        <v>0.1111111111111112</v>
      </c>
      <c r="F699" s="15">
        <f t="shared" si="100"/>
        <v>8.5833333333333321</v>
      </c>
      <c r="H699" s="31">
        <f>F699</f>
        <v>8.5833333333333321</v>
      </c>
      <c r="I699" s="32">
        <f t="shared" si="101"/>
        <v>88500425.347222194</v>
      </c>
      <c r="J699" s="35">
        <f>O699</f>
        <v>3079.1716076157418</v>
      </c>
      <c r="K699" s="36">
        <f>1550*E699</f>
        <v>172.22222222222237</v>
      </c>
      <c r="L699" s="36">
        <f t="shared" si="107"/>
        <v>182.46600000000004</v>
      </c>
      <c r="M699" s="36">
        <f xml:space="preserve"> 0.5 * 1.225 * 0.36 * 2.14 * (F699)</f>
        <v>4.0502174999999996</v>
      </c>
      <c r="N699" s="39">
        <f t="shared" si="102"/>
        <v>358.73843972222238</v>
      </c>
      <c r="O699" s="39">
        <f>N699*F699</f>
        <v>3079.1716076157418</v>
      </c>
      <c r="P699" s="39">
        <f xml:space="preserve"> P698+ MAX(J698, 0)</f>
        <v>1752554.4066468207</v>
      </c>
      <c r="Q699" s="40">
        <f xml:space="preserve"> Q698 + MAX(-J698, 0)</f>
        <v>941110.59906272416</v>
      </c>
      <c r="R699" s="40">
        <f t="shared" si="103"/>
        <v>0</v>
      </c>
      <c r="S699" s="40">
        <f t="shared" si="104"/>
        <v>0</v>
      </c>
      <c r="T699" s="40">
        <f t="shared" si="108"/>
        <v>564666.35943763435</v>
      </c>
      <c r="U699" s="35">
        <f t="shared" si="105"/>
        <v>0</v>
      </c>
      <c r="V699" s="35">
        <f t="shared" si="106"/>
        <v>0</v>
      </c>
      <c r="W699" s="35">
        <f t="shared" si="109"/>
        <v>28</v>
      </c>
    </row>
    <row r="700" spans="1:23" x14ac:dyDescent="0.35">
      <c r="A700" s="4" t="s">
        <v>13</v>
      </c>
      <c r="B700" s="4">
        <v>692</v>
      </c>
      <c r="C700" s="4">
        <v>103</v>
      </c>
      <c r="D700" s="11">
        <v>31.1</v>
      </c>
      <c r="E700" s="15">
        <f>($D701-$D699)/2/3.6</f>
        <v>0.12500000000000031</v>
      </c>
      <c r="F700" s="15">
        <f t="shared" si="100"/>
        <v>8.6388888888888893</v>
      </c>
      <c r="H700" s="31">
        <f>F700</f>
        <v>8.6388888888888893</v>
      </c>
      <c r="I700" s="32">
        <f t="shared" si="101"/>
        <v>89649769.483024716</v>
      </c>
      <c r="J700" s="35">
        <f>O700</f>
        <v>3285.3040696527823</v>
      </c>
      <c r="K700" s="36">
        <f>1550*E700</f>
        <v>193.75000000000048</v>
      </c>
      <c r="L700" s="36">
        <f t="shared" si="107"/>
        <v>182.46600000000004</v>
      </c>
      <c r="M700" s="36">
        <f xml:space="preserve"> 0.5 * 1.225 * 0.36 * 2.14 * (F700)</f>
        <v>4.0764325000000001</v>
      </c>
      <c r="N700" s="39">
        <f t="shared" si="102"/>
        <v>380.29243250000053</v>
      </c>
      <c r="O700" s="39">
        <f>N700*F700</f>
        <v>3285.3040696527823</v>
      </c>
      <c r="P700" s="39">
        <f xml:space="preserve"> P699+ MAX(J699, 0)</f>
        <v>1755633.5782544364</v>
      </c>
      <c r="Q700" s="40">
        <f xml:space="preserve"> Q699 + MAX(-J699, 0)</f>
        <v>941110.59906272416</v>
      </c>
      <c r="R700" s="40">
        <f t="shared" si="103"/>
        <v>0</v>
      </c>
      <c r="S700" s="40">
        <f t="shared" si="104"/>
        <v>0</v>
      </c>
      <c r="T700" s="40">
        <f t="shared" si="108"/>
        <v>564666.35943763435</v>
      </c>
      <c r="U700" s="35">
        <f t="shared" si="105"/>
        <v>0</v>
      </c>
      <c r="V700" s="35">
        <f t="shared" si="106"/>
        <v>0</v>
      </c>
      <c r="W700" s="35">
        <f t="shared" si="109"/>
        <v>28</v>
      </c>
    </row>
    <row r="701" spans="1:23" x14ac:dyDescent="0.35">
      <c r="A701" s="4" t="s">
        <v>13</v>
      </c>
      <c r="B701" s="4">
        <v>693</v>
      </c>
      <c r="C701" s="4">
        <v>104</v>
      </c>
      <c r="D701" s="11">
        <v>31.8</v>
      </c>
      <c r="E701" s="15">
        <f>($D702-$D700)/2/3.6</f>
        <v>0.2222222222222224</v>
      </c>
      <c r="F701" s="15">
        <f t="shared" si="100"/>
        <v>8.8333333333333339</v>
      </c>
      <c r="H701" s="31">
        <f>F701</f>
        <v>8.8333333333333339</v>
      </c>
      <c r="I701" s="32">
        <f t="shared" si="101"/>
        <v>93730868.055555567</v>
      </c>
      <c r="J701" s="35">
        <f>O701</f>
        <v>4691.1945600925965</v>
      </c>
      <c r="K701" s="36">
        <f>1550*E701</f>
        <v>344.44444444444474</v>
      </c>
      <c r="L701" s="36">
        <f t="shared" si="107"/>
        <v>182.46600000000004</v>
      </c>
      <c r="M701" s="36">
        <f xml:space="preserve"> 0.5 * 1.225 * 0.36 * 2.14 * (F701)</f>
        <v>4.1681850000000003</v>
      </c>
      <c r="N701" s="39">
        <f t="shared" si="102"/>
        <v>531.0786294444448</v>
      </c>
      <c r="O701" s="39">
        <f>N701*F701</f>
        <v>4691.1945600925965</v>
      </c>
      <c r="P701" s="39">
        <f xml:space="preserve"> P700+ MAX(J700, 0)</f>
        <v>1758918.8823240891</v>
      </c>
      <c r="Q701" s="40">
        <f xml:space="preserve"> Q700 + MAX(-J700, 0)</f>
        <v>941110.59906272416</v>
      </c>
      <c r="R701" s="40">
        <f t="shared" si="103"/>
        <v>0</v>
      </c>
      <c r="S701" s="40">
        <f t="shared" si="104"/>
        <v>0</v>
      </c>
      <c r="T701" s="40">
        <f t="shared" si="108"/>
        <v>564666.35943763435</v>
      </c>
      <c r="U701" s="35">
        <f t="shared" si="105"/>
        <v>0</v>
      </c>
      <c r="V701" s="35">
        <f t="shared" si="106"/>
        <v>0</v>
      </c>
      <c r="W701" s="35">
        <f t="shared" si="109"/>
        <v>28</v>
      </c>
    </row>
    <row r="702" spans="1:23" x14ac:dyDescent="0.35">
      <c r="A702" s="4" t="s">
        <v>13</v>
      </c>
      <c r="B702" s="4">
        <v>694</v>
      </c>
      <c r="C702" s="4">
        <v>105</v>
      </c>
      <c r="D702" s="11">
        <v>32.700000000000003</v>
      </c>
      <c r="E702" s="15">
        <f>($D703-$D701)/2/3.6</f>
        <v>0.19444444444444473</v>
      </c>
      <c r="F702" s="15">
        <f t="shared" si="100"/>
        <v>9.0833333333333339</v>
      </c>
      <c r="H702" s="31">
        <f>F702</f>
        <v>9.0833333333333339</v>
      </c>
      <c r="I702" s="32">
        <f t="shared" si="101"/>
        <v>99111467.01388891</v>
      </c>
      <c r="J702" s="35">
        <f>O702</f>
        <v>4433.947792615746</v>
      </c>
      <c r="K702" s="36">
        <f>1550*E702</f>
        <v>301.38888888888931</v>
      </c>
      <c r="L702" s="36">
        <f t="shared" si="107"/>
        <v>182.46600000000004</v>
      </c>
      <c r="M702" s="36">
        <f xml:space="preserve"> 0.5 * 1.225 * 0.36 * 2.14 * (F702)</f>
        <v>4.2861525</v>
      </c>
      <c r="N702" s="39">
        <f t="shared" si="102"/>
        <v>488.14104138888939</v>
      </c>
      <c r="O702" s="39">
        <f>N702*F702</f>
        <v>4433.947792615746</v>
      </c>
      <c r="P702" s="39">
        <f xml:space="preserve"> P701+ MAX(J701, 0)</f>
        <v>1763610.0768841817</v>
      </c>
      <c r="Q702" s="40">
        <f xml:space="preserve"> Q701 + MAX(-J701, 0)</f>
        <v>941110.59906272416</v>
      </c>
      <c r="R702" s="40">
        <f t="shared" si="103"/>
        <v>0</v>
      </c>
      <c r="S702" s="40">
        <f t="shared" si="104"/>
        <v>0</v>
      </c>
      <c r="T702" s="40">
        <f t="shared" si="108"/>
        <v>564666.35943763435</v>
      </c>
      <c r="U702" s="35">
        <f t="shared" si="105"/>
        <v>0</v>
      </c>
      <c r="V702" s="35">
        <f t="shared" si="106"/>
        <v>0</v>
      </c>
      <c r="W702" s="35">
        <f t="shared" si="109"/>
        <v>28</v>
      </c>
    </row>
    <row r="703" spans="1:23" x14ac:dyDescent="0.35">
      <c r="A703" s="4" t="s">
        <v>13</v>
      </c>
      <c r="B703" s="4">
        <v>695</v>
      </c>
      <c r="C703" s="4">
        <v>106</v>
      </c>
      <c r="D703" s="11">
        <v>33.200000000000003</v>
      </c>
      <c r="E703" s="15">
        <f>($D704-$D702)/2/3.6</f>
        <v>-4.1666666666667261E-2</v>
      </c>
      <c r="F703" s="15">
        <f t="shared" si="100"/>
        <v>9.2222222222222232</v>
      </c>
      <c r="H703" s="31">
        <f>F703</f>
        <v>9.2222222222222232</v>
      </c>
      <c r="I703" s="32">
        <f t="shared" si="101"/>
        <v>102165570.98765433</v>
      </c>
      <c r="J703" s="35">
        <f>O703</f>
        <v>1127.2724003703624</v>
      </c>
      <c r="K703" s="36">
        <f>1550*E703</f>
        <v>-64.583333333334252</v>
      </c>
      <c r="L703" s="36">
        <f t="shared" si="107"/>
        <v>182.46600000000004</v>
      </c>
      <c r="M703" s="36">
        <f xml:space="preserve"> 0.5 * 1.225 * 0.36 * 2.14 * (F703)</f>
        <v>4.3516900000000005</v>
      </c>
      <c r="N703" s="39">
        <f t="shared" si="102"/>
        <v>122.23435666666579</v>
      </c>
      <c r="O703" s="39">
        <f>N703*F703</f>
        <v>1127.2724003703624</v>
      </c>
      <c r="P703" s="39">
        <f xml:space="preserve"> P702+ MAX(J702, 0)</f>
        <v>1768044.0246767974</v>
      </c>
      <c r="Q703" s="40">
        <f xml:space="preserve"> Q702 + MAX(-J702, 0)</f>
        <v>941110.59906272416</v>
      </c>
      <c r="R703" s="40">
        <f t="shared" si="103"/>
        <v>0</v>
      </c>
      <c r="S703" s="40">
        <f t="shared" si="104"/>
        <v>0</v>
      </c>
      <c r="T703" s="40">
        <f t="shared" si="108"/>
        <v>564666.35943763435</v>
      </c>
      <c r="U703" s="35">
        <f t="shared" si="105"/>
        <v>0</v>
      </c>
      <c r="V703" s="35">
        <f t="shared" si="106"/>
        <v>0</v>
      </c>
      <c r="W703" s="35">
        <f t="shared" si="109"/>
        <v>28</v>
      </c>
    </row>
    <row r="704" spans="1:23" x14ac:dyDescent="0.35">
      <c r="A704" s="4" t="s">
        <v>13</v>
      </c>
      <c r="B704" s="4">
        <v>696</v>
      </c>
      <c r="C704" s="4">
        <v>107</v>
      </c>
      <c r="D704" s="11">
        <v>32.4</v>
      </c>
      <c r="E704" s="15">
        <f>($D705-$D703)/2/3.6</f>
        <v>-0.6805555555555558</v>
      </c>
      <c r="F704" s="15">
        <f t="shared" si="100"/>
        <v>9</v>
      </c>
      <c r="H704" s="31">
        <f>F704</f>
        <v>9</v>
      </c>
      <c r="I704" s="32">
        <f t="shared" si="101"/>
        <v>97301250</v>
      </c>
      <c r="J704" s="35">
        <f>O704</f>
        <v>-7813.3345300000037</v>
      </c>
      <c r="K704" s="36">
        <f>1550*E704</f>
        <v>-1054.8611111111115</v>
      </c>
      <c r="L704" s="36">
        <f t="shared" si="107"/>
        <v>182.46600000000004</v>
      </c>
      <c r="M704" s="36">
        <f xml:space="preserve"> 0.5 * 1.225 * 0.36 * 2.14 * (F704)</f>
        <v>4.2468300000000001</v>
      </c>
      <c r="N704" s="39">
        <f t="shared" si="102"/>
        <v>-868.14828111111149</v>
      </c>
      <c r="O704" s="39">
        <f>N704*F704</f>
        <v>-7813.3345300000037</v>
      </c>
      <c r="P704" s="39">
        <f xml:space="preserve"> P703+ MAX(J703, 0)</f>
        <v>1769171.2970771678</v>
      </c>
      <c r="Q704" s="40">
        <f xml:space="preserve"> Q703 + MAX(-J703, 0)</f>
        <v>941110.59906272416</v>
      </c>
      <c r="R704" s="40">
        <f t="shared" si="103"/>
        <v>7813.3345300000037</v>
      </c>
      <c r="S704" s="40">
        <f t="shared" si="104"/>
        <v>4688.0007180000021</v>
      </c>
      <c r="T704" s="40">
        <f t="shared" si="108"/>
        <v>564666.35943763435</v>
      </c>
      <c r="U704" s="35">
        <f t="shared" si="105"/>
        <v>7813.3345300000037</v>
      </c>
      <c r="V704" s="35">
        <f t="shared" si="106"/>
        <v>1</v>
      </c>
      <c r="W704" s="35">
        <f t="shared" si="109"/>
        <v>29</v>
      </c>
    </row>
    <row r="705" spans="1:23" x14ac:dyDescent="0.35">
      <c r="A705" s="4" t="s">
        <v>13</v>
      </c>
      <c r="B705" s="4">
        <v>697</v>
      </c>
      <c r="C705" s="4">
        <v>108</v>
      </c>
      <c r="D705" s="11">
        <v>28.3</v>
      </c>
      <c r="E705" s="15">
        <f>($D706-$D704)/2/3.6</f>
        <v>-0.9166666666666663</v>
      </c>
      <c r="F705" s="15">
        <f t="shared" si="100"/>
        <v>7.8611111111111107</v>
      </c>
      <c r="H705" s="31">
        <f>F705</f>
        <v>7.8611111111111107</v>
      </c>
      <c r="I705" s="32">
        <f t="shared" si="101"/>
        <v>74233727.816358</v>
      </c>
      <c r="J705" s="35">
        <f>O705</f>
        <v>-9705.7830212731424</v>
      </c>
      <c r="K705" s="36">
        <f>1550*E705</f>
        <v>-1420.8333333333328</v>
      </c>
      <c r="L705" s="36">
        <f t="shared" si="107"/>
        <v>182.46600000000004</v>
      </c>
      <c r="M705" s="36">
        <f xml:space="preserve"> 0.5 * 1.225 * 0.36 * 2.14 * (F705)</f>
        <v>3.7094225000000001</v>
      </c>
      <c r="N705" s="39">
        <f t="shared" si="102"/>
        <v>-1234.6579108333326</v>
      </c>
      <c r="O705" s="39">
        <f>N705*F705</f>
        <v>-9705.7830212731424</v>
      </c>
      <c r="P705" s="39">
        <f xml:space="preserve"> P704+ MAX(J704, 0)</f>
        <v>1769171.2970771678</v>
      </c>
      <c r="Q705" s="40">
        <f xml:space="preserve"> Q704 + MAX(-J704, 0)</f>
        <v>948923.93359272415</v>
      </c>
      <c r="R705" s="40">
        <f t="shared" si="103"/>
        <v>9705.7830212731424</v>
      </c>
      <c r="S705" s="40">
        <f t="shared" si="104"/>
        <v>5823.4698127638849</v>
      </c>
      <c r="T705" s="40">
        <f t="shared" si="108"/>
        <v>569354.36015563435</v>
      </c>
      <c r="U705" s="35">
        <f t="shared" si="105"/>
        <v>9705.7830212731424</v>
      </c>
      <c r="V705" s="35">
        <f t="shared" si="106"/>
        <v>1</v>
      </c>
      <c r="W705" s="35">
        <f t="shared" si="109"/>
        <v>29</v>
      </c>
    </row>
    <row r="706" spans="1:23" x14ac:dyDescent="0.35">
      <c r="A706" s="4" t="s">
        <v>13</v>
      </c>
      <c r="B706" s="4">
        <v>698</v>
      </c>
      <c r="C706" s="4">
        <v>109</v>
      </c>
      <c r="D706" s="11">
        <v>25.8</v>
      </c>
      <c r="E706" s="15">
        <f>($D707-$D705)/2/3.6</f>
        <v>-0.7222222222222221</v>
      </c>
      <c r="F706" s="15">
        <f t="shared" si="100"/>
        <v>7.166666666666667</v>
      </c>
      <c r="H706" s="31">
        <f>F706</f>
        <v>7.166666666666667</v>
      </c>
      <c r="I706" s="32">
        <f t="shared" si="101"/>
        <v>61697534.722222231</v>
      </c>
      <c r="J706" s="35">
        <f>O706</f>
        <v>-6690.7764176851842</v>
      </c>
      <c r="K706" s="36">
        <f>1550*E706</f>
        <v>-1119.4444444444443</v>
      </c>
      <c r="L706" s="36">
        <f t="shared" si="107"/>
        <v>182.46600000000004</v>
      </c>
      <c r="M706" s="36">
        <f xml:space="preserve"> 0.5 * 1.225 * 0.36 * 2.14 * (F706)</f>
        <v>3.3817350000000004</v>
      </c>
      <c r="N706" s="39">
        <f t="shared" si="102"/>
        <v>-933.59670944444429</v>
      </c>
      <c r="O706" s="39">
        <f>N706*F706</f>
        <v>-6690.7764176851842</v>
      </c>
      <c r="P706" s="39">
        <f xml:space="preserve"> P705+ MAX(J705, 0)</f>
        <v>1769171.2970771678</v>
      </c>
      <c r="Q706" s="40">
        <f xml:space="preserve"> Q705 + MAX(-J705, 0)</f>
        <v>958629.71661399724</v>
      </c>
      <c r="R706" s="40">
        <f t="shared" si="103"/>
        <v>6690.7764176851842</v>
      </c>
      <c r="S706" s="40">
        <f t="shared" si="104"/>
        <v>4014.4658506111105</v>
      </c>
      <c r="T706" s="40">
        <f t="shared" si="108"/>
        <v>575177.8299683982</v>
      </c>
      <c r="U706" s="35">
        <f t="shared" si="105"/>
        <v>6690.7764176851842</v>
      </c>
      <c r="V706" s="35">
        <f t="shared" si="106"/>
        <v>1</v>
      </c>
      <c r="W706" s="35">
        <f t="shared" si="109"/>
        <v>29</v>
      </c>
    </row>
    <row r="707" spans="1:23" x14ac:dyDescent="0.35">
      <c r="A707" s="4" t="s">
        <v>13</v>
      </c>
      <c r="B707" s="4">
        <v>699</v>
      </c>
      <c r="C707" s="4">
        <v>110</v>
      </c>
      <c r="D707" s="11">
        <v>23.1</v>
      </c>
      <c r="E707" s="15">
        <f>($D708-$D706)/2/3.6</f>
        <v>-0.55555555555555558</v>
      </c>
      <c r="F707" s="15">
        <f t="shared" si="100"/>
        <v>6.416666666666667</v>
      </c>
      <c r="H707" s="31">
        <f>F707</f>
        <v>6.416666666666667</v>
      </c>
      <c r="I707" s="32">
        <f t="shared" si="101"/>
        <v>49459800.347222231</v>
      </c>
      <c r="J707" s="35">
        <f>O707</f>
        <v>-4335.2108710879638</v>
      </c>
      <c r="K707" s="36">
        <f>1550*E707</f>
        <v>-861.1111111111112</v>
      </c>
      <c r="L707" s="36">
        <f t="shared" si="107"/>
        <v>182.46600000000004</v>
      </c>
      <c r="M707" s="36">
        <f xml:space="preserve"> 0.5 * 1.225 * 0.36 * 2.14 * (F707)</f>
        <v>3.0278325000000001</v>
      </c>
      <c r="N707" s="39">
        <f t="shared" si="102"/>
        <v>-675.61727861111115</v>
      </c>
      <c r="O707" s="39">
        <f>N707*F707</f>
        <v>-4335.2108710879638</v>
      </c>
      <c r="P707" s="39">
        <f xml:space="preserve"> P706+ MAX(J706, 0)</f>
        <v>1769171.2970771678</v>
      </c>
      <c r="Q707" s="40">
        <f xml:space="preserve"> Q706 + MAX(-J706, 0)</f>
        <v>965320.49303168245</v>
      </c>
      <c r="R707" s="40">
        <f t="shared" si="103"/>
        <v>4335.2108710879638</v>
      </c>
      <c r="S707" s="40">
        <f t="shared" si="104"/>
        <v>2601.126522652778</v>
      </c>
      <c r="T707" s="40">
        <f t="shared" si="108"/>
        <v>579192.2958190093</v>
      </c>
      <c r="U707" s="35">
        <f t="shared" si="105"/>
        <v>4335.2108710879638</v>
      </c>
      <c r="V707" s="35">
        <f t="shared" si="106"/>
        <v>1</v>
      </c>
      <c r="W707" s="35">
        <f t="shared" si="109"/>
        <v>29</v>
      </c>
    </row>
    <row r="708" spans="1:23" x14ac:dyDescent="0.35">
      <c r="A708" s="4" t="s">
        <v>13</v>
      </c>
      <c r="B708" s="4">
        <v>700</v>
      </c>
      <c r="C708" s="4">
        <v>111</v>
      </c>
      <c r="D708" s="11">
        <v>21.8</v>
      </c>
      <c r="E708" s="15">
        <f>($D709-$D707)/2/3.6</f>
        <v>-0.26388888888888917</v>
      </c>
      <c r="F708" s="15">
        <f t="shared" si="100"/>
        <v>6.0555555555555554</v>
      </c>
      <c r="H708" s="31">
        <f>F708</f>
        <v>6.0555555555555554</v>
      </c>
      <c r="I708" s="32">
        <f t="shared" si="101"/>
        <v>44049540.895061731</v>
      </c>
      <c r="J708" s="35">
        <f>O708</f>
        <v>-1354.654075709879</v>
      </c>
      <c r="K708" s="36">
        <f>1550*E708</f>
        <v>-409.02777777777823</v>
      </c>
      <c r="L708" s="36">
        <f t="shared" si="107"/>
        <v>182.46600000000004</v>
      </c>
      <c r="M708" s="36">
        <f xml:space="preserve"> 0.5 * 1.225 * 0.36 * 2.14 * (F708)</f>
        <v>2.8574350000000002</v>
      </c>
      <c r="N708" s="39">
        <f t="shared" si="102"/>
        <v>-223.70434277777818</v>
      </c>
      <c r="O708" s="39">
        <f>N708*F708</f>
        <v>-1354.654075709879</v>
      </c>
      <c r="P708" s="39">
        <f xml:space="preserve"> P707+ MAX(J707, 0)</f>
        <v>1769171.2970771678</v>
      </c>
      <c r="Q708" s="40">
        <f xml:space="preserve"> Q707 + MAX(-J707, 0)</f>
        <v>969655.70390277042</v>
      </c>
      <c r="R708" s="40">
        <f t="shared" si="103"/>
        <v>1354.654075709879</v>
      </c>
      <c r="S708" s="40">
        <f t="shared" si="104"/>
        <v>812.79244542592733</v>
      </c>
      <c r="T708" s="40">
        <f t="shared" si="108"/>
        <v>581793.42234166211</v>
      </c>
      <c r="U708" s="35">
        <f t="shared" si="105"/>
        <v>1354.654075709879</v>
      </c>
      <c r="V708" s="35">
        <f t="shared" si="106"/>
        <v>1</v>
      </c>
      <c r="W708" s="35">
        <f t="shared" si="109"/>
        <v>29</v>
      </c>
    </row>
    <row r="709" spans="1:23" x14ac:dyDescent="0.35">
      <c r="A709" s="4" t="s">
        <v>13</v>
      </c>
      <c r="B709" s="4">
        <v>701</v>
      </c>
      <c r="C709" s="4">
        <v>112</v>
      </c>
      <c r="D709" s="11">
        <v>21.2</v>
      </c>
      <c r="E709" s="15">
        <f>($D710-$D708)/2/3.6</f>
        <v>-0.1111111111111112</v>
      </c>
      <c r="F709" s="15">
        <f t="shared" si="100"/>
        <v>5.8888888888888884</v>
      </c>
      <c r="H709" s="31">
        <f>F709</f>
        <v>5.8888888888888884</v>
      </c>
      <c r="I709" s="32">
        <f t="shared" si="101"/>
        <v>41658163.58024691</v>
      </c>
      <c r="J709" s="35">
        <f>O709</f>
        <v>76.688454691357364</v>
      </c>
      <c r="K709" s="36">
        <f>1550*E709</f>
        <v>-172.22222222222237</v>
      </c>
      <c r="L709" s="36">
        <f t="shared" si="107"/>
        <v>182.46600000000004</v>
      </c>
      <c r="M709" s="36">
        <f xml:space="preserve"> 0.5 * 1.225 * 0.36 * 2.14 * (F709)</f>
        <v>2.7787899999999999</v>
      </c>
      <c r="N709" s="39">
        <f t="shared" si="102"/>
        <v>13.022567777777667</v>
      </c>
      <c r="O709" s="39">
        <f>N709*F709</f>
        <v>76.688454691357364</v>
      </c>
      <c r="P709" s="39">
        <f xml:space="preserve"> P708+ MAX(J708, 0)</f>
        <v>1769171.2970771678</v>
      </c>
      <c r="Q709" s="40">
        <f xml:space="preserve"> Q708 + MAX(-J708, 0)</f>
        <v>971010.35797848029</v>
      </c>
      <c r="R709" s="40">
        <f t="shared" si="103"/>
        <v>0</v>
      </c>
      <c r="S709" s="40">
        <f t="shared" si="104"/>
        <v>0</v>
      </c>
      <c r="T709" s="40">
        <f t="shared" si="108"/>
        <v>582606.21478708799</v>
      </c>
      <c r="U709" s="35">
        <f t="shared" si="105"/>
        <v>0</v>
      </c>
      <c r="V709" s="35">
        <f t="shared" si="106"/>
        <v>0</v>
      </c>
      <c r="W709" s="35">
        <f t="shared" si="109"/>
        <v>29</v>
      </c>
    </row>
    <row r="710" spans="1:23" x14ac:dyDescent="0.35">
      <c r="A710" s="4" t="s">
        <v>13</v>
      </c>
      <c r="B710" s="4">
        <v>702</v>
      </c>
      <c r="C710" s="4">
        <v>113</v>
      </c>
      <c r="D710" s="11">
        <v>21</v>
      </c>
      <c r="E710" s="15">
        <f>($D711-$D709)/2/3.6</f>
        <v>-2.7777777777777679E-2</v>
      </c>
      <c r="F710" s="15">
        <f t="shared" si="100"/>
        <v>5.833333333333333</v>
      </c>
      <c r="H710" s="31">
        <f>F710</f>
        <v>5.833333333333333</v>
      </c>
      <c r="I710" s="32">
        <f t="shared" si="101"/>
        <v>40875868.055555552</v>
      </c>
      <c r="J710" s="35">
        <f>O710</f>
        <v>829.28428009259369</v>
      </c>
      <c r="K710" s="36">
        <f>1550*E710</f>
        <v>-43.055555555555401</v>
      </c>
      <c r="L710" s="36">
        <f t="shared" si="107"/>
        <v>182.46600000000004</v>
      </c>
      <c r="M710" s="36">
        <f xml:space="preserve"> 0.5 * 1.225 * 0.36 * 2.14 * (F710)</f>
        <v>2.7525749999999998</v>
      </c>
      <c r="N710" s="39">
        <f t="shared" si="102"/>
        <v>142.16301944444464</v>
      </c>
      <c r="O710" s="39">
        <f>N710*F710</f>
        <v>829.28428009259369</v>
      </c>
      <c r="P710" s="39">
        <f xml:space="preserve"> P709+ MAX(J709, 0)</f>
        <v>1769247.9855318591</v>
      </c>
      <c r="Q710" s="40">
        <f xml:space="preserve"> Q709 + MAX(-J709, 0)</f>
        <v>971010.35797848029</v>
      </c>
      <c r="R710" s="40">
        <f t="shared" si="103"/>
        <v>0</v>
      </c>
      <c r="S710" s="40">
        <f t="shared" si="104"/>
        <v>0</v>
      </c>
      <c r="T710" s="40">
        <f t="shared" si="108"/>
        <v>582606.21478708799</v>
      </c>
      <c r="U710" s="35">
        <f t="shared" si="105"/>
        <v>0</v>
      </c>
      <c r="V710" s="35">
        <f t="shared" si="106"/>
        <v>0</v>
      </c>
      <c r="W710" s="35">
        <f t="shared" si="109"/>
        <v>29</v>
      </c>
    </row>
    <row r="711" spans="1:23" x14ac:dyDescent="0.35">
      <c r="A711" s="4" t="s">
        <v>13</v>
      </c>
      <c r="B711" s="4">
        <v>703</v>
      </c>
      <c r="C711" s="4">
        <v>114</v>
      </c>
      <c r="D711" s="11">
        <v>21</v>
      </c>
      <c r="E711" s="15">
        <f>($D712-$D710)/2/3.6</f>
        <v>-1.3888888888889086E-2</v>
      </c>
      <c r="F711" s="15">
        <f t="shared" si="100"/>
        <v>5.833333333333333</v>
      </c>
      <c r="H711" s="31">
        <f>F711</f>
        <v>5.833333333333333</v>
      </c>
      <c r="I711" s="32">
        <f t="shared" si="101"/>
        <v>40875868.055555552</v>
      </c>
      <c r="J711" s="35">
        <f>O711</f>
        <v>954.86298379629477</v>
      </c>
      <c r="K711" s="36">
        <f>1550*E711</f>
        <v>-21.527777777778084</v>
      </c>
      <c r="L711" s="36">
        <f t="shared" si="107"/>
        <v>182.46600000000004</v>
      </c>
      <c r="M711" s="36">
        <f xml:space="preserve"> 0.5 * 1.225 * 0.36 * 2.14 * (F711)</f>
        <v>2.7525749999999998</v>
      </c>
      <c r="N711" s="39">
        <f t="shared" si="102"/>
        <v>163.69079722222196</v>
      </c>
      <c r="O711" s="39">
        <f>N711*F711</f>
        <v>954.86298379629477</v>
      </c>
      <c r="P711" s="39">
        <f xml:space="preserve"> P710+ MAX(J710, 0)</f>
        <v>1770077.2698119518</v>
      </c>
      <c r="Q711" s="40">
        <f xml:space="preserve"> Q710 + MAX(-J710, 0)</f>
        <v>971010.35797848029</v>
      </c>
      <c r="R711" s="40">
        <f t="shared" si="103"/>
        <v>0</v>
      </c>
      <c r="S711" s="40">
        <f t="shared" si="104"/>
        <v>0</v>
      </c>
      <c r="T711" s="40">
        <f t="shared" si="108"/>
        <v>582606.21478708799</v>
      </c>
      <c r="U711" s="35">
        <f t="shared" si="105"/>
        <v>0</v>
      </c>
      <c r="V711" s="35">
        <f t="shared" si="106"/>
        <v>0</v>
      </c>
      <c r="W711" s="35">
        <f t="shared" si="109"/>
        <v>29</v>
      </c>
    </row>
    <row r="712" spans="1:23" x14ac:dyDescent="0.35">
      <c r="A712" s="4" t="s">
        <v>13</v>
      </c>
      <c r="B712" s="4">
        <v>704</v>
      </c>
      <c r="C712" s="4">
        <v>115</v>
      </c>
      <c r="D712" s="11">
        <v>20.9</v>
      </c>
      <c r="E712" s="15">
        <f>($D713-$D711)/2/3.6</f>
        <v>-0.15277777777777798</v>
      </c>
      <c r="F712" s="15">
        <f t="shared" si="100"/>
        <v>5.8055555555555554</v>
      </c>
      <c r="H712" s="31">
        <f>F712</f>
        <v>5.8055555555555554</v>
      </c>
      <c r="I712" s="32">
        <f t="shared" si="101"/>
        <v>40487500.964506172</v>
      </c>
      <c r="J712" s="35">
        <f>O712</f>
        <v>-299.5671778780881</v>
      </c>
      <c r="K712" s="36">
        <f>1550*E712</f>
        <v>-236.80555555555588</v>
      </c>
      <c r="L712" s="36">
        <f t="shared" si="107"/>
        <v>182.46600000000004</v>
      </c>
      <c r="M712" s="36">
        <f xml:space="preserve"> 0.5 * 1.225 * 0.36 * 2.14 * (F712)</f>
        <v>2.7394674999999999</v>
      </c>
      <c r="N712" s="39">
        <f t="shared" si="102"/>
        <v>-51.600088055555844</v>
      </c>
      <c r="O712" s="39">
        <f>N712*F712</f>
        <v>-299.5671778780881</v>
      </c>
      <c r="P712" s="39">
        <f xml:space="preserve"> P711+ MAX(J711, 0)</f>
        <v>1771032.1327957481</v>
      </c>
      <c r="Q712" s="40">
        <f xml:space="preserve"> Q711 + MAX(-J711, 0)</f>
        <v>971010.35797848029</v>
      </c>
      <c r="R712" s="40">
        <f t="shared" si="103"/>
        <v>299.5671778780881</v>
      </c>
      <c r="S712" s="40">
        <f t="shared" si="104"/>
        <v>179.74030672685285</v>
      </c>
      <c r="T712" s="40">
        <f t="shared" si="108"/>
        <v>582606.21478708799</v>
      </c>
      <c r="U712" s="35">
        <f t="shared" si="105"/>
        <v>299.5671778780881</v>
      </c>
      <c r="V712" s="35">
        <f t="shared" si="106"/>
        <v>1</v>
      </c>
      <c r="W712" s="35">
        <f t="shared" si="109"/>
        <v>30</v>
      </c>
    </row>
    <row r="713" spans="1:23" x14ac:dyDescent="0.35">
      <c r="A713" s="4" t="s">
        <v>13</v>
      </c>
      <c r="B713" s="4">
        <v>705</v>
      </c>
      <c r="C713" s="4">
        <v>116</v>
      </c>
      <c r="D713" s="11">
        <v>19.899999999999999</v>
      </c>
      <c r="E713" s="15">
        <f>($D714-$D712)/2/3.6</f>
        <v>-0.41666666666666663</v>
      </c>
      <c r="F713" s="15">
        <f t="shared" ref="F713:F776" si="110">D713/3.6</f>
        <v>5.5277777777777777</v>
      </c>
      <c r="H713" s="31">
        <f>F713</f>
        <v>5.5277777777777777</v>
      </c>
      <c r="I713" s="32">
        <f t="shared" ref="I713:I776" si="111">0.5 * (1550 * H713)^2</f>
        <v>36705788.001543202</v>
      </c>
      <c r="J713" s="35">
        <f>O713</f>
        <v>-2546.9730340509254</v>
      </c>
      <c r="K713" s="36">
        <f>1550*E713</f>
        <v>-645.83333333333326</v>
      </c>
      <c r="L713" s="36">
        <f t="shared" si="107"/>
        <v>182.46600000000004</v>
      </c>
      <c r="M713" s="36">
        <f xml:space="preserve"> 0.5 * 1.225 * 0.36 * 2.14 * (F713)</f>
        <v>2.6083924999999999</v>
      </c>
      <c r="N713" s="39">
        <f t="shared" ref="N713:N776" si="112">K713+L713+M713</f>
        <v>-460.75894083333327</v>
      </c>
      <c r="O713" s="39">
        <f>N713*F713</f>
        <v>-2546.9730340509254</v>
      </c>
      <c r="P713" s="39">
        <f xml:space="preserve"> P712+ MAX(J712, 0)</f>
        <v>1771032.1327957481</v>
      </c>
      <c r="Q713" s="40">
        <f xml:space="preserve"> Q712 + MAX(-J712, 0)</f>
        <v>971309.9251563584</v>
      </c>
      <c r="R713" s="40">
        <f t="shared" ref="R713:R776" si="113">IF( J713 &lt; 0, -J713, 0 )</f>
        <v>2546.9730340509254</v>
      </c>
      <c r="S713" s="40">
        <f t="shared" ref="S713:S776" si="114" xml:space="preserve"> R713 * 0.6</f>
        <v>1528.1838204305552</v>
      </c>
      <c r="T713" s="40">
        <f t="shared" si="108"/>
        <v>582785.95509381487</v>
      </c>
      <c r="U713" s="35">
        <f t="shared" ref="U713:U776" si="115" xml:space="preserve"> IF( O713 &lt; 0, -O713, 0 )</f>
        <v>2546.9730340509254</v>
      </c>
      <c r="V713" s="35">
        <f t="shared" ref="V713:V776" si="116">IF( R713 &gt; 0, 1, 0 )</f>
        <v>1</v>
      </c>
      <c r="W713" s="35">
        <f t="shared" si="109"/>
        <v>30</v>
      </c>
    </row>
    <row r="714" spans="1:23" x14ac:dyDescent="0.35">
      <c r="A714" s="4" t="s">
        <v>13</v>
      </c>
      <c r="B714" s="4">
        <v>706</v>
      </c>
      <c r="C714" s="4">
        <v>117</v>
      </c>
      <c r="D714" s="11">
        <v>17.899999999999999</v>
      </c>
      <c r="E714" s="15">
        <f>($D715-$D713)/2/3.6</f>
        <v>-0.66666666666666652</v>
      </c>
      <c r="F714" s="15">
        <f t="shared" si="110"/>
        <v>4.9722222222222214</v>
      </c>
      <c r="H714" s="31">
        <f>F714</f>
        <v>4.9722222222222214</v>
      </c>
      <c r="I714" s="32">
        <f t="shared" si="111"/>
        <v>29698496.334876534</v>
      </c>
      <c r="J714" s="35">
        <f>O714</f>
        <v>-4219.0354238657383</v>
      </c>
      <c r="K714" s="36">
        <f>1550*E714</f>
        <v>-1033.333333333333</v>
      </c>
      <c r="L714" s="36">
        <f t="shared" ref="L714:L777" si="117" xml:space="preserve"> 0.012 * 1550 * 9.81</f>
        <v>182.46600000000004</v>
      </c>
      <c r="M714" s="36">
        <f xml:space="preserve"> 0.5 * 1.225 * 0.36 * 2.14 * (F714)</f>
        <v>2.3462424999999998</v>
      </c>
      <c r="N714" s="39">
        <f t="shared" si="112"/>
        <v>-848.52109083333301</v>
      </c>
      <c r="O714" s="39">
        <f>N714*F714</f>
        <v>-4219.0354238657383</v>
      </c>
      <c r="P714" s="39">
        <f xml:space="preserve"> P713+ MAX(J713, 0)</f>
        <v>1771032.1327957481</v>
      </c>
      <c r="Q714" s="40">
        <f xml:space="preserve"> Q713 + MAX(-J713, 0)</f>
        <v>973856.89819040929</v>
      </c>
      <c r="R714" s="40">
        <f t="shared" si="113"/>
        <v>4219.0354238657383</v>
      </c>
      <c r="S714" s="40">
        <f t="shared" si="114"/>
        <v>2531.4212543194431</v>
      </c>
      <c r="T714" s="40">
        <f t="shared" ref="T714:T777" si="118" xml:space="preserve"> T713 + S713</f>
        <v>584314.13891424541</v>
      </c>
      <c r="U714" s="35">
        <f t="shared" si="115"/>
        <v>4219.0354238657383</v>
      </c>
      <c r="V714" s="35">
        <f t="shared" si="116"/>
        <v>1</v>
      </c>
      <c r="W714" s="35">
        <f t="shared" ref="W714:W777" si="119">IF( AND( V714 = 1, V713 = 0 ), W713 + 1, W713 )</f>
        <v>30</v>
      </c>
    </row>
    <row r="715" spans="1:23" x14ac:dyDescent="0.35">
      <c r="A715" s="4" t="s">
        <v>13</v>
      </c>
      <c r="B715" s="4">
        <v>707</v>
      </c>
      <c r="C715" s="4">
        <v>118</v>
      </c>
      <c r="D715" s="11">
        <v>15.1</v>
      </c>
      <c r="E715" s="15">
        <f>($D716-$D714)/2/3.6</f>
        <v>-0.70833333333333304</v>
      </c>
      <c r="F715" s="15">
        <f t="shared" si="110"/>
        <v>4.1944444444444446</v>
      </c>
      <c r="H715" s="31">
        <f>F715</f>
        <v>4.1944444444444446</v>
      </c>
      <c r="I715" s="32">
        <f t="shared" si="111"/>
        <v>21134028.742283955</v>
      </c>
      <c r="J715" s="35">
        <f>O715</f>
        <v>-3831.5051821990728</v>
      </c>
      <c r="K715" s="36">
        <f>1550*E715</f>
        <v>-1097.9166666666663</v>
      </c>
      <c r="L715" s="36">
        <f t="shared" si="117"/>
        <v>182.46600000000004</v>
      </c>
      <c r="M715" s="36">
        <f xml:space="preserve"> 0.5 * 1.225 * 0.36 * 2.14 * (F715)</f>
        <v>1.9792325000000002</v>
      </c>
      <c r="N715" s="39">
        <f t="shared" si="112"/>
        <v>-913.47143416666631</v>
      </c>
      <c r="O715" s="39">
        <f>N715*F715</f>
        <v>-3831.5051821990728</v>
      </c>
      <c r="P715" s="39">
        <f xml:space="preserve"> P714+ MAX(J714, 0)</f>
        <v>1771032.1327957481</v>
      </c>
      <c r="Q715" s="40">
        <f xml:space="preserve"> Q714 + MAX(-J714, 0)</f>
        <v>978075.93361427507</v>
      </c>
      <c r="R715" s="40">
        <f t="shared" si="113"/>
        <v>3831.5051821990728</v>
      </c>
      <c r="S715" s="40">
        <f t="shared" si="114"/>
        <v>2298.9031093194435</v>
      </c>
      <c r="T715" s="40">
        <f t="shared" si="118"/>
        <v>586845.5601685649</v>
      </c>
      <c r="U715" s="35">
        <f t="shared" si="115"/>
        <v>3831.5051821990728</v>
      </c>
      <c r="V715" s="35">
        <f t="shared" si="116"/>
        <v>1</v>
      </c>
      <c r="W715" s="35">
        <f t="shared" si="119"/>
        <v>30</v>
      </c>
    </row>
    <row r="716" spans="1:23" x14ac:dyDescent="0.35">
      <c r="A716" s="4" t="s">
        <v>13</v>
      </c>
      <c r="B716" s="4">
        <v>708</v>
      </c>
      <c r="C716" s="4">
        <v>119</v>
      </c>
      <c r="D716" s="11">
        <v>12.8</v>
      </c>
      <c r="E716" s="15">
        <f>($D717-$D715)/2/3.6</f>
        <v>-0.43055555555555547</v>
      </c>
      <c r="F716" s="15">
        <f t="shared" si="110"/>
        <v>3.5555555555555558</v>
      </c>
      <c r="H716" s="31">
        <f>F716</f>
        <v>3.5555555555555558</v>
      </c>
      <c r="I716" s="32">
        <f t="shared" si="111"/>
        <v>15186172.839506174</v>
      </c>
      <c r="J716" s="35">
        <f>O716</f>
        <v>-1718.1061372839504</v>
      </c>
      <c r="K716" s="36">
        <f>1550*E716</f>
        <v>-667.36111111111097</v>
      </c>
      <c r="L716" s="36">
        <f t="shared" si="117"/>
        <v>182.46600000000004</v>
      </c>
      <c r="M716" s="36">
        <f xml:space="preserve"> 0.5 * 1.225 * 0.36 * 2.14 * (F716)</f>
        <v>1.6777600000000001</v>
      </c>
      <c r="N716" s="39">
        <f t="shared" si="112"/>
        <v>-483.21735111111099</v>
      </c>
      <c r="O716" s="39">
        <f>N716*F716</f>
        <v>-1718.1061372839504</v>
      </c>
      <c r="P716" s="39">
        <f xml:space="preserve"> P715+ MAX(J715, 0)</f>
        <v>1771032.1327957481</v>
      </c>
      <c r="Q716" s="40">
        <f xml:space="preserve"> Q715 + MAX(-J715, 0)</f>
        <v>981907.43879647413</v>
      </c>
      <c r="R716" s="40">
        <f t="shared" si="113"/>
        <v>1718.1061372839504</v>
      </c>
      <c r="S716" s="40">
        <f t="shared" si="114"/>
        <v>1030.8636823703703</v>
      </c>
      <c r="T716" s="40">
        <f t="shared" si="118"/>
        <v>589144.46327788429</v>
      </c>
      <c r="U716" s="35">
        <f t="shared" si="115"/>
        <v>1718.1061372839504</v>
      </c>
      <c r="V716" s="35">
        <f t="shared" si="116"/>
        <v>1</v>
      </c>
      <c r="W716" s="35">
        <f t="shared" si="119"/>
        <v>30</v>
      </c>
    </row>
    <row r="717" spans="1:23" x14ac:dyDescent="0.35">
      <c r="A717" s="4" t="s">
        <v>13</v>
      </c>
      <c r="B717" s="4">
        <v>709</v>
      </c>
      <c r="C717" s="4">
        <v>120</v>
      </c>
      <c r="D717" s="11">
        <v>12</v>
      </c>
      <c r="E717" s="15">
        <f>($D718-$D716)/2/3.6</f>
        <v>5.5555555555555358E-2</v>
      </c>
      <c r="F717" s="15">
        <f t="shared" si="110"/>
        <v>3.333333333333333</v>
      </c>
      <c r="H717" s="31">
        <f>F717</f>
        <v>3.333333333333333</v>
      </c>
      <c r="I717" s="32">
        <f t="shared" si="111"/>
        <v>13347222.222222218</v>
      </c>
      <c r="J717" s="35">
        <f>O717</f>
        <v>900.50003703703612</v>
      </c>
      <c r="K717" s="36">
        <f>1550*E717</f>
        <v>86.111111111110802</v>
      </c>
      <c r="L717" s="36">
        <f t="shared" si="117"/>
        <v>182.46600000000004</v>
      </c>
      <c r="M717" s="36">
        <f xml:space="preserve"> 0.5 * 1.225 * 0.36 * 2.14 * (F717)</f>
        <v>1.5729</v>
      </c>
      <c r="N717" s="39">
        <f t="shared" si="112"/>
        <v>270.15001111111087</v>
      </c>
      <c r="O717" s="39">
        <f>N717*F717</f>
        <v>900.50003703703612</v>
      </c>
      <c r="P717" s="39">
        <f xml:space="preserve"> P716+ MAX(J716, 0)</f>
        <v>1771032.1327957481</v>
      </c>
      <c r="Q717" s="40">
        <f xml:space="preserve"> Q716 + MAX(-J716, 0)</f>
        <v>983625.54493375809</v>
      </c>
      <c r="R717" s="40">
        <f t="shared" si="113"/>
        <v>0</v>
      </c>
      <c r="S717" s="40">
        <f t="shared" si="114"/>
        <v>0</v>
      </c>
      <c r="T717" s="40">
        <f t="shared" si="118"/>
        <v>590175.32696025469</v>
      </c>
      <c r="U717" s="35">
        <f t="shared" si="115"/>
        <v>0</v>
      </c>
      <c r="V717" s="35">
        <f t="shared" si="116"/>
        <v>0</v>
      </c>
      <c r="W717" s="35">
        <f t="shared" si="119"/>
        <v>30</v>
      </c>
    </row>
    <row r="718" spans="1:23" x14ac:dyDescent="0.35">
      <c r="A718" s="4" t="s">
        <v>13</v>
      </c>
      <c r="B718" s="4">
        <v>710</v>
      </c>
      <c r="C718" s="4">
        <v>121</v>
      </c>
      <c r="D718" s="11">
        <v>13.2</v>
      </c>
      <c r="E718" s="15">
        <f>($D719-$D717)/2/3.6</f>
        <v>0.70833333333333348</v>
      </c>
      <c r="F718" s="15">
        <f t="shared" si="110"/>
        <v>3.6666666666666665</v>
      </c>
      <c r="H718" s="31">
        <f>F718</f>
        <v>3.6666666666666665</v>
      </c>
      <c r="I718" s="32">
        <f t="shared" si="111"/>
        <v>16150138.888888888</v>
      </c>
      <c r="J718" s="35">
        <f>O718</f>
        <v>4701.0804744444458</v>
      </c>
      <c r="K718" s="36">
        <f>1550*E718</f>
        <v>1097.916666666667</v>
      </c>
      <c r="L718" s="36">
        <f t="shared" si="117"/>
        <v>182.46600000000004</v>
      </c>
      <c r="M718" s="36">
        <f xml:space="preserve"> 0.5 * 1.225 * 0.36 * 2.14 * (F718)</f>
        <v>1.7301899999999999</v>
      </c>
      <c r="N718" s="39">
        <f t="shared" si="112"/>
        <v>1282.1128566666671</v>
      </c>
      <c r="O718" s="39">
        <f>N718*F718</f>
        <v>4701.0804744444458</v>
      </c>
      <c r="P718" s="39">
        <f xml:space="preserve"> P717+ MAX(J717, 0)</f>
        <v>1771932.6328327851</v>
      </c>
      <c r="Q718" s="40">
        <f xml:space="preserve"> Q717 + MAX(-J717, 0)</f>
        <v>983625.54493375809</v>
      </c>
      <c r="R718" s="40">
        <f t="shared" si="113"/>
        <v>0</v>
      </c>
      <c r="S718" s="40">
        <f t="shared" si="114"/>
        <v>0</v>
      </c>
      <c r="T718" s="40">
        <f t="shared" si="118"/>
        <v>590175.32696025469</v>
      </c>
      <c r="U718" s="35">
        <f t="shared" si="115"/>
        <v>0</v>
      </c>
      <c r="V718" s="35">
        <f t="shared" si="116"/>
        <v>0</v>
      </c>
      <c r="W718" s="35">
        <f t="shared" si="119"/>
        <v>30</v>
      </c>
    </row>
    <row r="719" spans="1:23" x14ac:dyDescent="0.35">
      <c r="A719" s="4" t="s">
        <v>13</v>
      </c>
      <c r="B719" s="4">
        <v>711</v>
      </c>
      <c r="C719" s="4">
        <v>122</v>
      </c>
      <c r="D719" s="11">
        <v>17.100000000000001</v>
      </c>
      <c r="E719" s="15">
        <f>($D720-$D718)/2/3.6</f>
        <v>1.0972222222222225</v>
      </c>
      <c r="F719" s="15">
        <f t="shared" si="110"/>
        <v>4.75</v>
      </c>
      <c r="H719" s="31">
        <f>F719</f>
        <v>4.75</v>
      </c>
      <c r="I719" s="32">
        <f t="shared" si="111"/>
        <v>27103203.125</v>
      </c>
      <c r="J719" s="35">
        <f>O719</f>
        <v>8955.6586779861154</v>
      </c>
      <c r="K719" s="36">
        <f>1550*E719</f>
        <v>1700.694444444445</v>
      </c>
      <c r="L719" s="36">
        <f t="shared" si="117"/>
        <v>182.46600000000004</v>
      </c>
      <c r="M719" s="36">
        <f xml:space="preserve"> 0.5 * 1.225 * 0.36 * 2.14 * (F719)</f>
        <v>2.2413825000000003</v>
      </c>
      <c r="N719" s="39">
        <f t="shared" si="112"/>
        <v>1885.4018269444452</v>
      </c>
      <c r="O719" s="39">
        <f>N719*F719</f>
        <v>8955.6586779861154</v>
      </c>
      <c r="P719" s="39">
        <f xml:space="preserve"> P718+ MAX(J718, 0)</f>
        <v>1776633.7133072296</v>
      </c>
      <c r="Q719" s="40">
        <f xml:space="preserve"> Q718 + MAX(-J718, 0)</f>
        <v>983625.54493375809</v>
      </c>
      <c r="R719" s="40">
        <f t="shared" si="113"/>
        <v>0</v>
      </c>
      <c r="S719" s="40">
        <f t="shared" si="114"/>
        <v>0</v>
      </c>
      <c r="T719" s="40">
        <f t="shared" si="118"/>
        <v>590175.32696025469</v>
      </c>
      <c r="U719" s="35">
        <f t="shared" si="115"/>
        <v>0</v>
      </c>
      <c r="V719" s="35">
        <f t="shared" si="116"/>
        <v>0</v>
      </c>
      <c r="W719" s="35">
        <f t="shared" si="119"/>
        <v>30</v>
      </c>
    </row>
    <row r="720" spans="1:23" x14ac:dyDescent="0.35">
      <c r="A720" s="4" t="s">
        <v>13</v>
      </c>
      <c r="B720" s="4">
        <v>712</v>
      </c>
      <c r="C720" s="4">
        <v>123</v>
      </c>
      <c r="D720" s="11">
        <v>21.1</v>
      </c>
      <c r="E720" s="15">
        <f>($D721-$D719)/2/3.6</f>
        <v>0.65277777777777768</v>
      </c>
      <c r="F720" s="15">
        <f t="shared" si="110"/>
        <v>5.8611111111111116</v>
      </c>
      <c r="H720" s="31">
        <f>F720</f>
        <v>5.8611111111111116</v>
      </c>
      <c r="I720" s="32">
        <f t="shared" si="111"/>
        <v>41266088.927469142</v>
      </c>
      <c r="J720" s="35">
        <f>O720</f>
        <v>7015.968256381173</v>
      </c>
      <c r="K720" s="36">
        <f>1550*E720</f>
        <v>1011.8055555555554</v>
      </c>
      <c r="L720" s="36">
        <f t="shared" si="117"/>
        <v>182.46600000000004</v>
      </c>
      <c r="M720" s="36">
        <f xml:space="preserve"> 0.5 * 1.225 * 0.36 * 2.14 * (F720)</f>
        <v>2.7656825000000005</v>
      </c>
      <c r="N720" s="39">
        <f t="shared" si="112"/>
        <v>1197.0372380555555</v>
      </c>
      <c r="O720" s="39">
        <f>N720*F720</f>
        <v>7015.968256381173</v>
      </c>
      <c r="P720" s="39">
        <f xml:space="preserve"> P719+ MAX(J719, 0)</f>
        <v>1785589.3719852157</v>
      </c>
      <c r="Q720" s="40">
        <f xml:space="preserve"> Q719 + MAX(-J719, 0)</f>
        <v>983625.54493375809</v>
      </c>
      <c r="R720" s="40">
        <f t="shared" si="113"/>
        <v>0</v>
      </c>
      <c r="S720" s="40">
        <f t="shared" si="114"/>
        <v>0</v>
      </c>
      <c r="T720" s="40">
        <f t="shared" si="118"/>
        <v>590175.32696025469</v>
      </c>
      <c r="U720" s="35">
        <f t="shared" si="115"/>
        <v>0</v>
      </c>
      <c r="V720" s="35">
        <f t="shared" si="116"/>
        <v>0</v>
      </c>
      <c r="W720" s="35">
        <f t="shared" si="119"/>
        <v>30</v>
      </c>
    </row>
    <row r="721" spans="1:23" x14ac:dyDescent="0.35">
      <c r="A721" s="4" t="s">
        <v>13</v>
      </c>
      <c r="B721" s="4">
        <v>713</v>
      </c>
      <c r="C721" s="4">
        <v>124</v>
      </c>
      <c r="D721" s="11">
        <v>21.8</v>
      </c>
      <c r="E721" s="15">
        <f>($D722-$D720)/2/3.6</f>
        <v>1.3888888888888593E-2</v>
      </c>
      <c r="F721" s="15">
        <f t="shared" si="110"/>
        <v>6.0555555555555554</v>
      </c>
      <c r="H721" s="31">
        <f>F721</f>
        <v>6.0555555555555554</v>
      </c>
      <c r="I721" s="32">
        <f t="shared" si="111"/>
        <v>44049540.895061731</v>
      </c>
      <c r="J721" s="35">
        <f>O721</f>
        <v>1252.5990107098739</v>
      </c>
      <c r="K721" s="36">
        <f>1550*E721</f>
        <v>21.52777777777732</v>
      </c>
      <c r="L721" s="36">
        <f t="shared" si="117"/>
        <v>182.46600000000004</v>
      </c>
      <c r="M721" s="36">
        <f xml:space="preserve"> 0.5 * 1.225 * 0.36 * 2.14 * (F721)</f>
        <v>2.8574350000000002</v>
      </c>
      <c r="N721" s="39">
        <f t="shared" si="112"/>
        <v>206.85121277777736</v>
      </c>
      <c r="O721" s="39">
        <f>N721*F721</f>
        <v>1252.5990107098739</v>
      </c>
      <c r="P721" s="39">
        <f xml:space="preserve"> P720+ MAX(J720, 0)</f>
        <v>1792605.3402415968</v>
      </c>
      <c r="Q721" s="40">
        <f xml:space="preserve"> Q720 + MAX(-J720, 0)</f>
        <v>983625.54493375809</v>
      </c>
      <c r="R721" s="40">
        <f t="shared" si="113"/>
        <v>0</v>
      </c>
      <c r="S721" s="40">
        <f t="shared" si="114"/>
        <v>0</v>
      </c>
      <c r="T721" s="40">
        <f t="shared" si="118"/>
        <v>590175.32696025469</v>
      </c>
      <c r="U721" s="35">
        <f t="shared" si="115"/>
        <v>0</v>
      </c>
      <c r="V721" s="35">
        <f t="shared" si="116"/>
        <v>0</v>
      </c>
      <c r="W721" s="35">
        <f t="shared" si="119"/>
        <v>30</v>
      </c>
    </row>
    <row r="722" spans="1:23" x14ac:dyDescent="0.35">
      <c r="A722" s="4" t="s">
        <v>13</v>
      </c>
      <c r="B722" s="4">
        <v>714</v>
      </c>
      <c r="C722" s="4">
        <v>125</v>
      </c>
      <c r="D722" s="11">
        <v>21.2</v>
      </c>
      <c r="E722" s="15">
        <f>($D723-$D721)/2/3.6</f>
        <v>-0.45833333333333343</v>
      </c>
      <c r="F722" s="15">
        <f t="shared" si="110"/>
        <v>5.8888888888888884</v>
      </c>
      <c r="H722" s="31">
        <f>F722</f>
        <v>5.8888888888888884</v>
      </c>
      <c r="I722" s="32">
        <f t="shared" si="111"/>
        <v>41658163.58024691</v>
      </c>
      <c r="J722" s="35">
        <f>O722</f>
        <v>-3092.6788292592605</v>
      </c>
      <c r="K722" s="36">
        <f>1550*E722</f>
        <v>-710.41666666666686</v>
      </c>
      <c r="L722" s="36">
        <f t="shared" si="117"/>
        <v>182.46600000000004</v>
      </c>
      <c r="M722" s="36">
        <f xml:space="preserve"> 0.5 * 1.225 * 0.36 * 2.14 * (F722)</f>
        <v>2.7787899999999999</v>
      </c>
      <c r="N722" s="39">
        <f t="shared" si="112"/>
        <v>-525.17187666666689</v>
      </c>
      <c r="O722" s="39">
        <f>N722*F722</f>
        <v>-3092.6788292592605</v>
      </c>
      <c r="P722" s="39">
        <f xml:space="preserve"> P721+ MAX(J721, 0)</f>
        <v>1793857.9392523067</v>
      </c>
      <c r="Q722" s="40">
        <f xml:space="preserve"> Q721 + MAX(-J721, 0)</f>
        <v>983625.54493375809</v>
      </c>
      <c r="R722" s="40">
        <f t="shared" si="113"/>
        <v>3092.6788292592605</v>
      </c>
      <c r="S722" s="40">
        <f t="shared" si="114"/>
        <v>1855.6072975555562</v>
      </c>
      <c r="T722" s="40">
        <f t="shared" si="118"/>
        <v>590175.32696025469</v>
      </c>
      <c r="U722" s="35">
        <f t="shared" si="115"/>
        <v>3092.6788292592605</v>
      </c>
      <c r="V722" s="35">
        <f t="shared" si="116"/>
        <v>1</v>
      </c>
      <c r="W722" s="35">
        <f t="shared" si="119"/>
        <v>31</v>
      </c>
    </row>
    <row r="723" spans="1:23" x14ac:dyDescent="0.35">
      <c r="A723" s="4" t="s">
        <v>13</v>
      </c>
      <c r="B723" s="4">
        <v>715</v>
      </c>
      <c r="C723" s="4">
        <v>126</v>
      </c>
      <c r="D723" s="11">
        <v>18.5</v>
      </c>
      <c r="E723" s="15">
        <f>($D724-$D722)/2/3.6</f>
        <v>-1.0138888888888886</v>
      </c>
      <c r="F723" s="15">
        <f t="shared" si="110"/>
        <v>5.1388888888888884</v>
      </c>
      <c r="H723" s="31">
        <f>F723</f>
        <v>5.1388888888888884</v>
      </c>
      <c r="I723" s="32">
        <f t="shared" si="111"/>
        <v>31722825.038580243</v>
      </c>
      <c r="J723" s="35">
        <f>O723</f>
        <v>-7125.7729083719096</v>
      </c>
      <c r="K723" s="36">
        <f>1550*E723</f>
        <v>-1571.5277777777774</v>
      </c>
      <c r="L723" s="36">
        <f t="shared" si="117"/>
        <v>182.46600000000004</v>
      </c>
      <c r="M723" s="36">
        <f xml:space="preserve"> 0.5 * 1.225 * 0.36 * 2.14 * (F723)</f>
        <v>2.4248874999999996</v>
      </c>
      <c r="N723" s="39">
        <f t="shared" si="112"/>
        <v>-1386.6368902777772</v>
      </c>
      <c r="O723" s="39">
        <f>N723*F723</f>
        <v>-7125.7729083719096</v>
      </c>
      <c r="P723" s="39">
        <f xml:space="preserve"> P722+ MAX(J722, 0)</f>
        <v>1793857.9392523067</v>
      </c>
      <c r="Q723" s="40">
        <f xml:space="preserve"> Q722 + MAX(-J722, 0)</f>
        <v>986718.22376301733</v>
      </c>
      <c r="R723" s="40">
        <f t="shared" si="113"/>
        <v>7125.7729083719096</v>
      </c>
      <c r="S723" s="40">
        <f t="shared" si="114"/>
        <v>4275.4637450231457</v>
      </c>
      <c r="T723" s="40">
        <f t="shared" si="118"/>
        <v>592030.93425781024</v>
      </c>
      <c r="U723" s="35">
        <f t="shared" si="115"/>
        <v>7125.7729083719096</v>
      </c>
      <c r="V723" s="35">
        <f t="shared" si="116"/>
        <v>1</v>
      </c>
      <c r="W723" s="35">
        <f t="shared" si="119"/>
        <v>31</v>
      </c>
    </row>
    <row r="724" spans="1:23" x14ac:dyDescent="0.35">
      <c r="A724" s="4" t="s">
        <v>13</v>
      </c>
      <c r="B724" s="4">
        <v>716</v>
      </c>
      <c r="C724" s="4">
        <v>127</v>
      </c>
      <c r="D724" s="11">
        <v>13.9</v>
      </c>
      <c r="E724" s="15">
        <f>($D725-$D723)/2/3.6</f>
        <v>-0.90277777777777779</v>
      </c>
      <c r="F724" s="15">
        <f t="shared" si="110"/>
        <v>3.8611111111111112</v>
      </c>
      <c r="H724" s="31">
        <f>F724</f>
        <v>3.8611111111111112</v>
      </c>
      <c r="I724" s="32">
        <f t="shared" si="111"/>
        <v>17908450.03858025</v>
      </c>
      <c r="J724" s="35">
        <f>O724</f>
        <v>-4691.3180059645065</v>
      </c>
      <c r="K724" s="36">
        <f>1550*E724</f>
        <v>-1399.3055555555557</v>
      </c>
      <c r="L724" s="36">
        <f t="shared" si="117"/>
        <v>182.46600000000004</v>
      </c>
      <c r="M724" s="36">
        <f xml:space="preserve"> 0.5 * 1.225 * 0.36 * 2.14 * (F724)</f>
        <v>1.8219425</v>
      </c>
      <c r="N724" s="39">
        <f t="shared" si="112"/>
        <v>-1215.0176130555556</v>
      </c>
      <c r="O724" s="39">
        <f>N724*F724</f>
        <v>-4691.3180059645065</v>
      </c>
      <c r="P724" s="39">
        <f xml:space="preserve"> P723+ MAX(J723, 0)</f>
        <v>1793857.9392523067</v>
      </c>
      <c r="Q724" s="40">
        <f xml:space="preserve"> Q723 + MAX(-J723, 0)</f>
        <v>993843.99667138921</v>
      </c>
      <c r="R724" s="40">
        <f t="shared" si="113"/>
        <v>4691.3180059645065</v>
      </c>
      <c r="S724" s="40">
        <f t="shared" si="114"/>
        <v>2814.7908035787036</v>
      </c>
      <c r="T724" s="40">
        <f t="shared" si="118"/>
        <v>596306.39800283336</v>
      </c>
      <c r="U724" s="35">
        <f t="shared" si="115"/>
        <v>4691.3180059645065</v>
      </c>
      <c r="V724" s="35">
        <f t="shared" si="116"/>
        <v>1</v>
      </c>
      <c r="W724" s="35">
        <f t="shared" si="119"/>
        <v>31</v>
      </c>
    </row>
    <row r="725" spans="1:23" x14ac:dyDescent="0.35">
      <c r="A725" s="4" t="s">
        <v>13</v>
      </c>
      <c r="B725" s="4">
        <v>717</v>
      </c>
      <c r="C725" s="4">
        <v>128</v>
      </c>
      <c r="D725" s="11">
        <v>12</v>
      </c>
      <c r="E725" s="15">
        <f>($D726-$D724)/2/3.6</f>
        <v>-0.26388888888888895</v>
      </c>
      <c r="F725" s="15">
        <f t="shared" si="110"/>
        <v>3.333333333333333</v>
      </c>
      <c r="H725" s="31">
        <f>F725</f>
        <v>3.333333333333333</v>
      </c>
      <c r="I725" s="32">
        <f t="shared" si="111"/>
        <v>13347222.222222218</v>
      </c>
      <c r="J725" s="35">
        <f>O725</f>
        <v>-749.96292592592613</v>
      </c>
      <c r="K725" s="36">
        <f>1550*E725</f>
        <v>-409.02777777777789</v>
      </c>
      <c r="L725" s="36">
        <f t="shared" si="117"/>
        <v>182.46600000000004</v>
      </c>
      <c r="M725" s="36">
        <f xml:space="preserve"> 0.5 * 1.225 * 0.36 * 2.14 * (F725)</f>
        <v>1.5729</v>
      </c>
      <c r="N725" s="39">
        <f t="shared" si="112"/>
        <v>-224.98887777777784</v>
      </c>
      <c r="O725" s="39">
        <f>N725*F725</f>
        <v>-749.96292592592613</v>
      </c>
      <c r="P725" s="39">
        <f xml:space="preserve"> P724+ MAX(J724, 0)</f>
        <v>1793857.9392523067</v>
      </c>
      <c r="Q725" s="40">
        <f xml:space="preserve"> Q724 + MAX(-J724, 0)</f>
        <v>998535.31467735372</v>
      </c>
      <c r="R725" s="40">
        <f t="shared" si="113"/>
        <v>749.96292592592613</v>
      </c>
      <c r="S725" s="40">
        <f t="shared" si="114"/>
        <v>449.97775555555569</v>
      </c>
      <c r="T725" s="40">
        <f t="shared" si="118"/>
        <v>599121.18880641204</v>
      </c>
      <c r="U725" s="35">
        <f t="shared" si="115"/>
        <v>749.96292592592613</v>
      </c>
      <c r="V725" s="35">
        <f t="shared" si="116"/>
        <v>1</v>
      </c>
      <c r="W725" s="35">
        <f t="shared" si="119"/>
        <v>31</v>
      </c>
    </row>
    <row r="726" spans="1:23" x14ac:dyDescent="0.35">
      <c r="A726" s="4" t="s">
        <v>13</v>
      </c>
      <c r="B726" s="4">
        <v>718</v>
      </c>
      <c r="C726" s="4">
        <v>129</v>
      </c>
      <c r="D726" s="11">
        <v>12</v>
      </c>
      <c r="E726" s="15">
        <f>($D727-$D725)/2/3.6</f>
        <v>0.1388888888888889</v>
      </c>
      <c r="F726" s="15">
        <f t="shared" si="110"/>
        <v>3.333333333333333</v>
      </c>
      <c r="H726" s="31">
        <f>F726</f>
        <v>3.333333333333333</v>
      </c>
      <c r="I726" s="32">
        <f t="shared" si="111"/>
        <v>13347222.222222218</v>
      </c>
      <c r="J726" s="35">
        <f>O726</f>
        <v>1331.0555925925926</v>
      </c>
      <c r="K726" s="36">
        <f>1550*E726</f>
        <v>215.2777777777778</v>
      </c>
      <c r="L726" s="36">
        <f t="shared" si="117"/>
        <v>182.46600000000004</v>
      </c>
      <c r="M726" s="36">
        <f xml:space="preserve"> 0.5 * 1.225 * 0.36 * 2.14 * (F726)</f>
        <v>1.5729</v>
      </c>
      <c r="N726" s="39">
        <f t="shared" si="112"/>
        <v>399.31667777777784</v>
      </c>
      <c r="O726" s="39">
        <f>N726*F726</f>
        <v>1331.0555925925926</v>
      </c>
      <c r="P726" s="39">
        <f xml:space="preserve"> P725+ MAX(J725, 0)</f>
        <v>1793857.9392523067</v>
      </c>
      <c r="Q726" s="40">
        <f xml:space="preserve"> Q725 + MAX(-J725, 0)</f>
        <v>999285.27760327968</v>
      </c>
      <c r="R726" s="40">
        <f t="shared" si="113"/>
        <v>0</v>
      </c>
      <c r="S726" s="40">
        <f t="shared" si="114"/>
        <v>0</v>
      </c>
      <c r="T726" s="40">
        <f t="shared" si="118"/>
        <v>599571.16656196758</v>
      </c>
      <c r="U726" s="35">
        <f t="shared" si="115"/>
        <v>0</v>
      </c>
      <c r="V726" s="35">
        <f t="shared" si="116"/>
        <v>0</v>
      </c>
      <c r="W726" s="35">
        <f t="shared" si="119"/>
        <v>31</v>
      </c>
    </row>
    <row r="727" spans="1:23" x14ac:dyDescent="0.35">
      <c r="A727" s="4" t="s">
        <v>13</v>
      </c>
      <c r="B727" s="4">
        <v>719</v>
      </c>
      <c r="C727" s="4">
        <v>130</v>
      </c>
      <c r="D727" s="11">
        <v>13</v>
      </c>
      <c r="E727" s="15">
        <f>($D728-$D726)/2/3.6</f>
        <v>0.55555555555555558</v>
      </c>
      <c r="F727" s="15">
        <f t="shared" si="110"/>
        <v>3.6111111111111112</v>
      </c>
      <c r="H727" s="31">
        <f>F727</f>
        <v>3.6111111111111112</v>
      </c>
      <c r="I727" s="32">
        <f t="shared" si="111"/>
        <v>15664448.302469138</v>
      </c>
      <c r="J727" s="35">
        <f>O727</f>
        <v>3774.6261442901236</v>
      </c>
      <c r="K727" s="36">
        <f>1550*E727</f>
        <v>861.1111111111112</v>
      </c>
      <c r="L727" s="36">
        <f t="shared" si="117"/>
        <v>182.46600000000004</v>
      </c>
      <c r="M727" s="36">
        <f xml:space="preserve"> 0.5 * 1.225 * 0.36 * 2.14 * (F727)</f>
        <v>1.703975</v>
      </c>
      <c r="N727" s="39">
        <f t="shared" si="112"/>
        <v>1045.2810861111111</v>
      </c>
      <c r="O727" s="39">
        <f>N727*F727</f>
        <v>3774.6261442901236</v>
      </c>
      <c r="P727" s="39">
        <f xml:space="preserve"> P726+ MAX(J726, 0)</f>
        <v>1795188.9948448993</v>
      </c>
      <c r="Q727" s="40">
        <f xml:space="preserve"> Q726 + MAX(-J726, 0)</f>
        <v>999285.27760327968</v>
      </c>
      <c r="R727" s="40">
        <f t="shared" si="113"/>
        <v>0</v>
      </c>
      <c r="S727" s="40">
        <f t="shared" si="114"/>
        <v>0</v>
      </c>
      <c r="T727" s="40">
        <f t="shared" si="118"/>
        <v>599571.16656196758</v>
      </c>
      <c r="U727" s="35">
        <f t="shared" si="115"/>
        <v>0</v>
      </c>
      <c r="V727" s="35">
        <f t="shared" si="116"/>
        <v>0</v>
      </c>
      <c r="W727" s="35">
        <f t="shared" si="119"/>
        <v>31</v>
      </c>
    </row>
    <row r="728" spans="1:23" x14ac:dyDescent="0.35">
      <c r="A728" s="4" t="s">
        <v>13</v>
      </c>
      <c r="B728" s="4">
        <v>720</v>
      </c>
      <c r="C728" s="4">
        <v>131</v>
      </c>
      <c r="D728" s="11">
        <v>16</v>
      </c>
      <c r="E728" s="15">
        <f>($D729-$D727)/2/3.6</f>
        <v>0.76388888888888884</v>
      </c>
      <c r="F728" s="15">
        <f t="shared" si="110"/>
        <v>4.4444444444444446</v>
      </c>
      <c r="H728" s="31">
        <f>F728</f>
        <v>4.4444444444444446</v>
      </c>
      <c r="I728" s="32">
        <f t="shared" si="111"/>
        <v>23728395.061728399</v>
      </c>
      <c r="J728" s="35">
        <f>O728</f>
        <v>6082.626567901234</v>
      </c>
      <c r="K728" s="36">
        <f>1550*E728</f>
        <v>1184.0277777777776</v>
      </c>
      <c r="L728" s="36">
        <f t="shared" si="117"/>
        <v>182.46600000000004</v>
      </c>
      <c r="M728" s="36">
        <f xml:space="preserve"> 0.5 * 1.225 * 0.36 * 2.14 * (F728)</f>
        <v>2.0972</v>
      </c>
      <c r="N728" s="39">
        <f t="shared" si="112"/>
        <v>1368.5909777777777</v>
      </c>
      <c r="O728" s="39">
        <f>N728*F728</f>
        <v>6082.626567901234</v>
      </c>
      <c r="P728" s="39">
        <f xml:space="preserve"> P727+ MAX(J727, 0)</f>
        <v>1798963.6209891895</v>
      </c>
      <c r="Q728" s="40">
        <f xml:space="preserve"> Q727 + MAX(-J727, 0)</f>
        <v>999285.27760327968</v>
      </c>
      <c r="R728" s="40">
        <f t="shared" si="113"/>
        <v>0</v>
      </c>
      <c r="S728" s="40">
        <f t="shared" si="114"/>
        <v>0</v>
      </c>
      <c r="T728" s="40">
        <f t="shared" si="118"/>
        <v>599571.16656196758</v>
      </c>
      <c r="U728" s="35">
        <f t="shared" si="115"/>
        <v>0</v>
      </c>
      <c r="V728" s="35">
        <f t="shared" si="116"/>
        <v>0</v>
      </c>
      <c r="W728" s="35">
        <f t="shared" si="119"/>
        <v>31</v>
      </c>
    </row>
    <row r="729" spans="1:23" x14ac:dyDescent="0.35">
      <c r="A729" s="4" t="s">
        <v>13</v>
      </c>
      <c r="B729" s="4">
        <v>721</v>
      </c>
      <c r="C729" s="4">
        <v>132</v>
      </c>
      <c r="D729" s="11">
        <v>18.5</v>
      </c>
      <c r="E729" s="15">
        <f>($D730-$D728)/2/3.6</f>
        <v>0.63888888888888906</v>
      </c>
      <c r="F729" s="15">
        <f t="shared" si="110"/>
        <v>5.1388888888888884</v>
      </c>
      <c r="H729" s="31">
        <f>F729</f>
        <v>5.1388888888888884</v>
      </c>
      <c r="I729" s="32">
        <f t="shared" si="111"/>
        <v>31722825.038580243</v>
      </c>
      <c r="J729" s="35">
        <f>O729</f>
        <v>6039.0611965663602</v>
      </c>
      <c r="K729" s="36">
        <f>1550*E729</f>
        <v>990.27777777777806</v>
      </c>
      <c r="L729" s="36">
        <f t="shared" si="117"/>
        <v>182.46600000000004</v>
      </c>
      <c r="M729" s="36">
        <f xml:space="preserve"> 0.5 * 1.225 * 0.36 * 2.14 * (F729)</f>
        <v>2.4248874999999996</v>
      </c>
      <c r="N729" s="39">
        <f t="shared" si="112"/>
        <v>1175.1686652777782</v>
      </c>
      <c r="O729" s="39">
        <f>N729*F729</f>
        <v>6039.0611965663602</v>
      </c>
      <c r="P729" s="39">
        <f xml:space="preserve"> P728+ MAX(J728, 0)</f>
        <v>1805046.2475570908</v>
      </c>
      <c r="Q729" s="40">
        <f xml:space="preserve"> Q728 + MAX(-J728, 0)</f>
        <v>999285.27760327968</v>
      </c>
      <c r="R729" s="40">
        <f t="shared" si="113"/>
        <v>0</v>
      </c>
      <c r="S729" s="40">
        <f t="shared" si="114"/>
        <v>0</v>
      </c>
      <c r="T729" s="40">
        <f t="shared" si="118"/>
        <v>599571.16656196758</v>
      </c>
      <c r="U729" s="35">
        <f t="shared" si="115"/>
        <v>0</v>
      </c>
      <c r="V729" s="35">
        <f t="shared" si="116"/>
        <v>0</v>
      </c>
      <c r="W729" s="35">
        <f t="shared" si="119"/>
        <v>31</v>
      </c>
    </row>
    <row r="730" spans="1:23" x14ac:dyDescent="0.35">
      <c r="A730" s="4" t="s">
        <v>13</v>
      </c>
      <c r="B730" s="4">
        <v>722</v>
      </c>
      <c r="C730" s="4">
        <v>133</v>
      </c>
      <c r="D730" s="11">
        <v>20.6</v>
      </c>
      <c r="E730" s="15">
        <f>($D731-$D729)/2/3.6</f>
        <v>0.55555555555555558</v>
      </c>
      <c r="F730" s="15">
        <f t="shared" si="110"/>
        <v>5.7222222222222223</v>
      </c>
      <c r="H730" s="31">
        <f>F730</f>
        <v>5.7222222222222223</v>
      </c>
      <c r="I730" s="32">
        <f t="shared" si="111"/>
        <v>39333522.376543216</v>
      </c>
      <c r="J730" s="35">
        <f>O730</f>
        <v>5987.030965524692</v>
      </c>
      <c r="K730" s="36">
        <f>1550*E730</f>
        <v>861.1111111111112</v>
      </c>
      <c r="L730" s="36">
        <f t="shared" si="117"/>
        <v>182.46600000000004</v>
      </c>
      <c r="M730" s="36">
        <f xml:space="preserve"> 0.5 * 1.225 * 0.36 * 2.14 * (F730)</f>
        <v>2.700145</v>
      </c>
      <c r="N730" s="39">
        <f t="shared" si="112"/>
        <v>1046.2772561111112</v>
      </c>
      <c r="O730" s="39">
        <f>N730*F730</f>
        <v>5987.030965524692</v>
      </c>
      <c r="P730" s="39">
        <f xml:space="preserve"> P729+ MAX(J729, 0)</f>
        <v>1811085.3087536572</v>
      </c>
      <c r="Q730" s="40">
        <f xml:space="preserve"> Q729 + MAX(-J729, 0)</f>
        <v>999285.27760327968</v>
      </c>
      <c r="R730" s="40">
        <f t="shared" si="113"/>
        <v>0</v>
      </c>
      <c r="S730" s="40">
        <f t="shared" si="114"/>
        <v>0</v>
      </c>
      <c r="T730" s="40">
        <f t="shared" si="118"/>
        <v>599571.16656196758</v>
      </c>
      <c r="U730" s="35">
        <f t="shared" si="115"/>
        <v>0</v>
      </c>
      <c r="V730" s="35">
        <f t="shared" si="116"/>
        <v>0</v>
      </c>
      <c r="W730" s="35">
        <f t="shared" si="119"/>
        <v>31</v>
      </c>
    </row>
    <row r="731" spans="1:23" x14ac:dyDescent="0.35">
      <c r="A731" s="4" t="s">
        <v>13</v>
      </c>
      <c r="B731" s="4">
        <v>723</v>
      </c>
      <c r="C731" s="4">
        <v>134</v>
      </c>
      <c r="D731" s="11">
        <v>22.5</v>
      </c>
      <c r="E731" s="15">
        <f>($D732-$D730)/2/3.6</f>
        <v>0.47222222222222199</v>
      </c>
      <c r="F731" s="15">
        <f t="shared" si="110"/>
        <v>6.25</v>
      </c>
      <c r="H731" s="31">
        <f>F731</f>
        <v>6.25</v>
      </c>
      <c r="I731" s="32">
        <f t="shared" si="111"/>
        <v>46923828.125</v>
      </c>
      <c r="J731" s="35">
        <f>O731</f>
        <v>5733.4976996527757</v>
      </c>
      <c r="K731" s="36">
        <f>1550*E731</f>
        <v>731.94444444444412</v>
      </c>
      <c r="L731" s="36">
        <f t="shared" si="117"/>
        <v>182.46600000000004</v>
      </c>
      <c r="M731" s="36">
        <f xml:space="preserve"> 0.5 * 1.225 * 0.36 * 2.14 * (F731)</f>
        <v>2.9491874999999999</v>
      </c>
      <c r="N731" s="39">
        <f t="shared" si="112"/>
        <v>917.35963194444412</v>
      </c>
      <c r="O731" s="39">
        <f>N731*F731</f>
        <v>5733.4976996527757</v>
      </c>
      <c r="P731" s="39">
        <f xml:space="preserve"> P730+ MAX(J730, 0)</f>
        <v>1817072.3397191819</v>
      </c>
      <c r="Q731" s="40">
        <f xml:space="preserve"> Q730 + MAX(-J730, 0)</f>
        <v>999285.27760327968</v>
      </c>
      <c r="R731" s="40">
        <f t="shared" si="113"/>
        <v>0</v>
      </c>
      <c r="S731" s="40">
        <f t="shared" si="114"/>
        <v>0</v>
      </c>
      <c r="T731" s="40">
        <f t="shared" si="118"/>
        <v>599571.16656196758</v>
      </c>
      <c r="U731" s="35">
        <f t="shared" si="115"/>
        <v>0</v>
      </c>
      <c r="V731" s="35">
        <f t="shared" si="116"/>
        <v>0</v>
      </c>
      <c r="W731" s="35">
        <f t="shared" si="119"/>
        <v>31</v>
      </c>
    </row>
    <row r="732" spans="1:23" x14ac:dyDescent="0.35">
      <c r="A732" s="4" t="s">
        <v>13</v>
      </c>
      <c r="B732" s="4">
        <v>724</v>
      </c>
      <c r="C732" s="4">
        <v>135</v>
      </c>
      <c r="D732" s="11">
        <v>24</v>
      </c>
      <c r="E732" s="15">
        <f>($D733-$D731)/2/3.6</f>
        <v>0.56944444444444464</v>
      </c>
      <c r="F732" s="15">
        <f t="shared" si="110"/>
        <v>6.6666666666666661</v>
      </c>
      <c r="H732" s="31">
        <f>F732</f>
        <v>6.6666666666666661</v>
      </c>
      <c r="I732" s="32">
        <f t="shared" si="111"/>
        <v>53388888.888888873</v>
      </c>
      <c r="J732" s="35">
        <f>O732</f>
        <v>7121.6712592592612</v>
      </c>
      <c r="K732" s="36">
        <f>1550*E732</f>
        <v>882.63888888888914</v>
      </c>
      <c r="L732" s="36">
        <f t="shared" si="117"/>
        <v>182.46600000000004</v>
      </c>
      <c r="M732" s="36">
        <f xml:space="preserve"> 0.5 * 1.225 * 0.36 * 2.14 * (F732)</f>
        <v>3.1457999999999999</v>
      </c>
      <c r="N732" s="39">
        <f t="shared" si="112"/>
        <v>1068.2506888888893</v>
      </c>
      <c r="O732" s="39">
        <f>N732*F732</f>
        <v>7121.6712592592612</v>
      </c>
      <c r="P732" s="39">
        <f xml:space="preserve"> P731+ MAX(J731, 0)</f>
        <v>1822805.8374188347</v>
      </c>
      <c r="Q732" s="40">
        <f xml:space="preserve"> Q731 + MAX(-J731, 0)</f>
        <v>999285.27760327968</v>
      </c>
      <c r="R732" s="40">
        <f t="shared" si="113"/>
        <v>0</v>
      </c>
      <c r="S732" s="40">
        <f t="shared" si="114"/>
        <v>0</v>
      </c>
      <c r="T732" s="40">
        <f t="shared" si="118"/>
        <v>599571.16656196758</v>
      </c>
      <c r="U732" s="35">
        <f t="shared" si="115"/>
        <v>0</v>
      </c>
      <c r="V732" s="35">
        <f t="shared" si="116"/>
        <v>0</v>
      </c>
      <c r="W732" s="35">
        <f t="shared" si="119"/>
        <v>31</v>
      </c>
    </row>
    <row r="733" spans="1:23" x14ac:dyDescent="0.35">
      <c r="A733" s="4" t="s">
        <v>13</v>
      </c>
      <c r="B733" s="4">
        <v>725</v>
      </c>
      <c r="C733" s="4">
        <v>136</v>
      </c>
      <c r="D733" s="11">
        <v>26.6</v>
      </c>
      <c r="E733" s="15">
        <f>($D734-$D732)/2/3.6</f>
        <v>0.8194444444444442</v>
      </c>
      <c r="F733" s="15">
        <f t="shared" si="110"/>
        <v>7.3888888888888893</v>
      </c>
      <c r="H733" s="31">
        <f>F733</f>
        <v>7.3888888888888893</v>
      </c>
      <c r="I733" s="32">
        <f t="shared" si="111"/>
        <v>65583059.413580261</v>
      </c>
      <c r="J733" s="35">
        <f>O733</f>
        <v>10758.898186512344</v>
      </c>
      <c r="K733" s="36">
        <f>1550*E733</f>
        <v>1270.1388888888885</v>
      </c>
      <c r="L733" s="36">
        <f t="shared" si="117"/>
        <v>182.46600000000004</v>
      </c>
      <c r="M733" s="36">
        <f xml:space="preserve"> 0.5 * 1.225 * 0.36 * 2.14 * (F733)</f>
        <v>3.4865950000000003</v>
      </c>
      <c r="N733" s="39">
        <f t="shared" si="112"/>
        <v>1456.0914838888887</v>
      </c>
      <c r="O733" s="39">
        <f>N733*F733</f>
        <v>10758.898186512344</v>
      </c>
      <c r="P733" s="39">
        <f xml:space="preserve"> P732+ MAX(J732, 0)</f>
        <v>1829927.508678094</v>
      </c>
      <c r="Q733" s="40">
        <f xml:space="preserve"> Q732 + MAX(-J732, 0)</f>
        <v>999285.27760327968</v>
      </c>
      <c r="R733" s="40">
        <f t="shared" si="113"/>
        <v>0</v>
      </c>
      <c r="S733" s="40">
        <f t="shared" si="114"/>
        <v>0</v>
      </c>
      <c r="T733" s="40">
        <f t="shared" si="118"/>
        <v>599571.16656196758</v>
      </c>
      <c r="U733" s="35">
        <f t="shared" si="115"/>
        <v>0</v>
      </c>
      <c r="V733" s="35">
        <f t="shared" si="116"/>
        <v>0</v>
      </c>
      <c r="W733" s="35">
        <f t="shared" si="119"/>
        <v>31</v>
      </c>
    </row>
    <row r="734" spans="1:23" x14ac:dyDescent="0.35">
      <c r="A734" s="4" t="s">
        <v>13</v>
      </c>
      <c r="B734" s="4">
        <v>726</v>
      </c>
      <c r="C734" s="4">
        <v>137</v>
      </c>
      <c r="D734" s="11">
        <v>29.9</v>
      </c>
      <c r="E734" s="15">
        <f>($D735-$D733)/2/3.6</f>
        <v>1.1388888888888882</v>
      </c>
      <c r="F734" s="15">
        <f t="shared" si="110"/>
        <v>8.3055555555555554</v>
      </c>
      <c r="H734" s="31">
        <f>F734</f>
        <v>8.3055555555555554</v>
      </c>
      <c r="I734" s="32">
        <f t="shared" si="111"/>
        <v>82864931.520061731</v>
      </c>
      <c r="J734" s="35">
        <f>O734</f>
        <v>16209.644810084867</v>
      </c>
      <c r="K734" s="36">
        <f>1550*E734</f>
        <v>1765.2777777777767</v>
      </c>
      <c r="L734" s="36">
        <f t="shared" si="117"/>
        <v>182.46600000000004</v>
      </c>
      <c r="M734" s="36">
        <f xml:space="preserve"> 0.5 * 1.225 * 0.36 * 2.14 * (F734)</f>
        <v>3.9191425</v>
      </c>
      <c r="N734" s="39">
        <f t="shared" si="112"/>
        <v>1951.6629202777767</v>
      </c>
      <c r="O734" s="39">
        <f>N734*F734</f>
        <v>16209.644810084867</v>
      </c>
      <c r="P734" s="39">
        <f xml:space="preserve"> P733+ MAX(J733, 0)</f>
        <v>1840686.4068646063</v>
      </c>
      <c r="Q734" s="40">
        <f xml:space="preserve"> Q733 + MAX(-J733, 0)</f>
        <v>999285.27760327968</v>
      </c>
      <c r="R734" s="40">
        <f t="shared" si="113"/>
        <v>0</v>
      </c>
      <c r="S734" s="40">
        <f t="shared" si="114"/>
        <v>0</v>
      </c>
      <c r="T734" s="40">
        <f t="shared" si="118"/>
        <v>599571.16656196758</v>
      </c>
      <c r="U734" s="35">
        <f t="shared" si="115"/>
        <v>0</v>
      </c>
      <c r="V734" s="35">
        <f t="shared" si="116"/>
        <v>0</v>
      </c>
      <c r="W734" s="35">
        <f t="shared" si="119"/>
        <v>31</v>
      </c>
    </row>
    <row r="735" spans="1:23" x14ac:dyDescent="0.35">
      <c r="A735" s="4" t="s">
        <v>13</v>
      </c>
      <c r="B735" s="4">
        <v>727</v>
      </c>
      <c r="C735" s="4">
        <v>138</v>
      </c>
      <c r="D735" s="11">
        <v>34.799999999999997</v>
      </c>
      <c r="E735" s="15">
        <f>($D736-$D734)/2/3.6</f>
        <v>1.0972222222222221</v>
      </c>
      <c r="F735" s="15">
        <f t="shared" si="110"/>
        <v>9.6666666666666661</v>
      </c>
      <c r="H735" s="31">
        <f>F735</f>
        <v>9.6666666666666661</v>
      </c>
      <c r="I735" s="32">
        <f t="shared" si="111"/>
        <v>112250138.88888887</v>
      </c>
      <c r="J735" s="35">
        <f>O735</f>
        <v>18247.977926296295</v>
      </c>
      <c r="K735" s="36">
        <f>1550*E735</f>
        <v>1700.6944444444443</v>
      </c>
      <c r="L735" s="36">
        <f t="shared" si="117"/>
        <v>182.46600000000004</v>
      </c>
      <c r="M735" s="36">
        <f xml:space="preserve"> 0.5 * 1.225 * 0.36 * 2.14 * (F735)</f>
        <v>4.5614099999999995</v>
      </c>
      <c r="N735" s="39">
        <f t="shared" si="112"/>
        <v>1887.7218544444445</v>
      </c>
      <c r="O735" s="39">
        <f>N735*F735</f>
        <v>18247.977926296295</v>
      </c>
      <c r="P735" s="39">
        <f xml:space="preserve"> P734+ MAX(J734, 0)</f>
        <v>1856896.0516746913</v>
      </c>
      <c r="Q735" s="40">
        <f xml:space="preserve"> Q734 + MAX(-J734, 0)</f>
        <v>999285.27760327968</v>
      </c>
      <c r="R735" s="40">
        <f t="shared" si="113"/>
        <v>0</v>
      </c>
      <c r="S735" s="40">
        <f t="shared" si="114"/>
        <v>0</v>
      </c>
      <c r="T735" s="40">
        <f t="shared" si="118"/>
        <v>599571.16656196758</v>
      </c>
      <c r="U735" s="35">
        <f t="shared" si="115"/>
        <v>0</v>
      </c>
      <c r="V735" s="35">
        <f t="shared" si="116"/>
        <v>0</v>
      </c>
      <c r="W735" s="35">
        <f t="shared" si="119"/>
        <v>31</v>
      </c>
    </row>
    <row r="736" spans="1:23" x14ac:dyDescent="0.35">
      <c r="A736" s="4" t="s">
        <v>13</v>
      </c>
      <c r="B736" s="4">
        <v>728</v>
      </c>
      <c r="C736" s="4">
        <v>139</v>
      </c>
      <c r="D736" s="11">
        <v>37.799999999999997</v>
      </c>
      <c r="E736" s="15">
        <f>($D737-$D735)/2/3.6</f>
        <v>0.75000000000000078</v>
      </c>
      <c r="F736" s="15">
        <f t="shared" si="110"/>
        <v>10.499999999999998</v>
      </c>
      <c r="H736" s="31">
        <f>F736</f>
        <v>10.499999999999998</v>
      </c>
      <c r="I736" s="32">
        <f t="shared" si="111"/>
        <v>132437812.49999994</v>
      </c>
      <c r="J736" s="35">
        <f>O736</f>
        <v>14174.166667500011</v>
      </c>
      <c r="K736" s="36">
        <f>1550*E736</f>
        <v>1162.5000000000011</v>
      </c>
      <c r="L736" s="36">
        <f t="shared" si="117"/>
        <v>182.46600000000004</v>
      </c>
      <c r="M736" s="36">
        <f xml:space="preserve"> 0.5 * 1.225 * 0.36 * 2.14 * (F736)</f>
        <v>4.9546349999999997</v>
      </c>
      <c r="N736" s="39">
        <f t="shared" si="112"/>
        <v>1349.9206350000013</v>
      </c>
      <c r="O736" s="39">
        <f>N736*F736</f>
        <v>14174.166667500011</v>
      </c>
      <c r="P736" s="39">
        <f xml:space="preserve"> P735+ MAX(J735, 0)</f>
        <v>1875144.0296009874</v>
      </c>
      <c r="Q736" s="40">
        <f xml:space="preserve"> Q735 + MAX(-J735, 0)</f>
        <v>999285.27760327968</v>
      </c>
      <c r="R736" s="40">
        <f t="shared" si="113"/>
        <v>0</v>
      </c>
      <c r="S736" s="40">
        <f t="shared" si="114"/>
        <v>0</v>
      </c>
      <c r="T736" s="40">
        <f t="shared" si="118"/>
        <v>599571.16656196758</v>
      </c>
      <c r="U736" s="35">
        <f t="shared" si="115"/>
        <v>0</v>
      </c>
      <c r="V736" s="35">
        <f t="shared" si="116"/>
        <v>0</v>
      </c>
      <c r="W736" s="35">
        <f t="shared" si="119"/>
        <v>31</v>
      </c>
    </row>
    <row r="737" spans="1:23" x14ac:dyDescent="0.35">
      <c r="A737" s="4" t="s">
        <v>13</v>
      </c>
      <c r="B737" s="4">
        <v>729</v>
      </c>
      <c r="C737" s="4">
        <v>140</v>
      </c>
      <c r="D737" s="11">
        <v>40.200000000000003</v>
      </c>
      <c r="E737" s="15">
        <f>($D738-$D736)/2/3.6</f>
        <v>0.52777777777777835</v>
      </c>
      <c r="F737" s="15">
        <f t="shared" si="110"/>
        <v>11.166666666666668</v>
      </c>
      <c r="H737" s="31">
        <f>F737</f>
        <v>11.166666666666668</v>
      </c>
      <c r="I737" s="32">
        <f t="shared" si="111"/>
        <v>149789201.38888893</v>
      </c>
      <c r="J737" s="35">
        <f>O737</f>
        <v>11231.330271203715</v>
      </c>
      <c r="K737" s="36">
        <f>1550*E737</f>
        <v>818.05555555555645</v>
      </c>
      <c r="L737" s="36">
        <f t="shared" si="117"/>
        <v>182.46600000000004</v>
      </c>
      <c r="M737" s="36">
        <f xml:space="preserve"> 0.5 * 1.225 * 0.36 * 2.14 * (F737)</f>
        <v>5.2692150000000009</v>
      </c>
      <c r="N737" s="39">
        <f t="shared" si="112"/>
        <v>1005.7907705555565</v>
      </c>
      <c r="O737" s="39">
        <f>N737*F737</f>
        <v>11231.330271203715</v>
      </c>
      <c r="P737" s="39">
        <f xml:space="preserve"> P736+ MAX(J736, 0)</f>
        <v>1889318.1962684875</v>
      </c>
      <c r="Q737" s="40">
        <f xml:space="preserve"> Q736 + MAX(-J736, 0)</f>
        <v>999285.27760327968</v>
      </c>
      <c r="R737" s="40">
        <f t="shared" si="113"/>
        <v>0</v>
      </c>
      <c r="S737" s="40">
        <f t="shared" si="114"/>
        <v>0</v>
      </c>
      <c r="T737" s="40">
        <f t="shared" si="118"/>
        <v>599571.16656196758</v>
      </c>
      <c r="U737" s="35">
        <f t="shared" si="115"/>
        <v>0</v>
      </c>
      <c r="V737" s="35">
        <f t="shared" si="116"/>
        <v>0</v>
      </c>
      <c r="W737" s="35">
        <f t="shared" si="119"/>
        <v>31</v>
      </c>
    </row>
    <row r="738" spans="1:23" x14ac:dyDescent="0.35">
      <c r="A738" s="4" t="s">
        <v>13</v>
      </c>
      <c r="B738" s="4">
        <v>730</v>
      </c>
      <c r="C738" s="4">
        <v>141</v>
      </c>
      <c r="D738" s="11">
        <v>41.6</v>
      </c>
      <c r="E738" s="15">
        <f>($D739-$D737)/2/3.6</f>
        <v>0.23611111111111052</v>
      </c>
      <c r="F738" s="15">
        <f t="shared" si="110"/>
        <v>11.555555555555555</v>
      </c>
      <c r="H738" s="31">
        <f>F738</f>
        <v>11.555555555555555</v>
      </c>
      <c r="I738" s="32">
        <f t="shared" si="111"/>
        <v>160403950.61728391</v>
      </c>
      <c r="J738" s="35">
        <f>O738</f>
        <v>6400.5175545678912</v>
      </c>
      <c r="K738" s="36">
        <f>1550*E738</f>
        <v>365.97222222222132</v>
      </c>
      <c r="L738" s="36">
        <f t="shared" si="117"/>
        <v>182.46600000000004</v>
      </c>
      <c r="M738" s="36">
        <f xml:space="preserve"> 0.5 * 1.225 * 0.36 * 2.14 * (F738)</f>
        <v>5.4527200000000002</v>
      </c>
      <c r="N738" s="39">
        <f t="shared" si="112"/>
        <v>553.89094222222138</v>
      </c>
      <c r="O738" s="39">
        <f>N738*F738</f>
        <v>6400.5175545678912</v>
      </c>
      <c r="P738" s="39">
        <f xml:space="preserve"> P737+ MAX(J737, 0)</f>
        <v>1900549.5265396913</v>
      </c>
      <c r="Q738" s="40">
        <f xml:space="preserve"> Q737 + MAX(-J737, 0)</f>
        <v>999285.27760327968</v>
      </c>
      <c r="R738" s="40">
        <f t="shared" si="113"/>
        <v>0</v>
      </c>
      <c r="S738" s="40">
        <f t="shared" si="114"/>
        <v>0</v>
      </c>
      <c r="T738" s="40">
        <f t="shared" si="118"/>
        <v>599571.16656196758</v>
      </c>
      <c r="U738" s="35">
        <f t="shared" si="115"/>
        <v>0</v>
      </c>
      <c r="V738" s="35">
        <f t="shared" si="116"/>
        <v>0</v>
      </c>
      <c r="W738" s="35">
        <f t="shared" si="119"/>
        <v>31</v>
      </c>
    </row>
    <row r="739" spans="1:23" x14ac:dyDescent="0.35">
      <c r="A739" s="4" t="s">
        <v>13</v>
      </c>
      <c r="B739" s="4">
        <v>731</v>
      </c>
      <c r="C739" s="4">
        <v>142</v>
      </c>
      <c r="D739" s="11">
        <v>41.9</v>
      </c>
      <c r="E739" s="15">
        <f>($D740-$D738)/2/3.6</f>
        <v>5.5555555555555358E-2</v>
      </c>
      <c r="F739" s="15">
        <f t="shared" si="110"/>
        <v>11.638888888888888</v>
      </c>
      <c r="H739" s="31">
        <f>F739</f>
        <v>11.638888888888888</v>
      </c>
      <c r="I739" s="32">
        <f t="shared" si="111"/>
        <v>162725811.14969134</v>
      </c>
      <c r="J739" s="35">
        <f>O739</f>
        <v>3189.8604267515402</v>
      </c>
      <c r="K739" s="36">
        <f>1550*E739</f>
        <v>86.111111111110802</v>
      </c>
      <c r="L739" s="36">
        <f t="shared" si="117"/>
        <v>182.46600000000004</v>
      </c>
      <c r="M739" s="36">
        <f xml:space="preserve"> 0.5 * 1.225 * 0.36 * 2.14 * (F739)</f>
        <v>5.4920424999999993</v>
      </c>
      <c r="N739" s="39">
        <f t="shared" si="112"/>
        <v>274.06915361111089</v>
      </c>
      <c r="O739" s="39">
        <f>N739*F739</f>
        <v>3189.8604267515402</v>
      </c>
      <c r="P739" s="39">
        <f xml:space="preserve"> P738+ MAX(J738, 0)</f>
        <v>1906950.0440942592</v>
      </c>
      <c r="Q739" s="40">
        <f xml:space="preserve"> Q738 + MAX(-J738, 0)</f>
        <v>999285.27760327968</v>
      </c>
      <c r="R739" s="40">
        <f t="shared" si="113"/>
        <v>0</v>
      </c>
      <c r="S739" s="40">
        <f t="shared" si="114"/>
        <v>0</v>
      </c>
      <c r="T739" s="40">
        <f t="shared" si="118"/>
        <v>599571.16656196758</v>
      </c>
      <c r="U739" s="35">
        <f t="shared" si="115"/>
        <v>0</v>
      </c>
      <c r="V739" s="35">
        <f t="shared" si="116"/>
        <v>0</v>
      </c>
      <c r="W739" s="35">
        <f t="shared" si="119"/>
        <v>31</v>
      </c>
    </row>
    <row r="740" spans="1:23" x14ac:dyDescent="0.35">
      <c r="A740" s="4" t="s">
        <v>13</v>
      </c>
      <c r="B740" s="4">
        <v>732</v>
      </c>
      <c r="C740" s="4">
        <v>143</v>
      </c>
      <c r="D740" s="11">
        <v>42</v>
      </c>
      <c r="E740" s="15">
        <f>($D741-$D739)/2/3.6</f>
        <v>4.1666666666667261E-2</v>
      </c>
      <c r="F740" s="15">
        <f t="shared" si="110"/>
        <v>11.666666666666666</v>
      </c>
      <c r="H740" s="31">
        <f>F740</f>
        <v>11.666666666666666</v>
      </c>
      <c r="I740" s="32">
        <f t="shared" si="111"/>
        <v>163503472.22222221</v>
      </c>
      <c r="J740" s="35">
        <f>O740</f>
        <v>2946.4689722222329</v>
      </c>
      <c r="K740" s="36">
        <f>1550*E740</f>
        <v>64.583333333334252</v>
      </c>
      <c r="L740" s="36">
        <f t="shared" si="117"/>
        <v>182.46600000000004</v>
      </c>
      <c r="M740" s="36">
        <f xml:space="preserve"> 0.5 * 1.225 * 0.36 * 2.14 * (F740)</f>
        <v>5.5051499999999995</v>
      </c>
      <c r="N740" s="39">
        <f t="shared" si="112"/>
        <v>252.55448333333428</v>
      </c>
      <c r="O740" s="39">
        <f>N740*F740</f>
        <v>2946.4689722222329</v>
      </c>
      <c r="P740" s="39">
        <f xml:space="preserve"> P739+ MAX(J739, 0)</f>
        <v>1910139.9045210106</v>
      </c>
      <c r="Q740" s="40">
        <f xml:space="preserve"> Q739 + MAX(-J739, 0)</f>
        <v>999285.27760327968</v>
      </c>
      <c r="R740" s="40">
        <f t="shared" si="113"/>
        <v>0</v>
      </c>
      <c r="S740" s="40">
        <f t="shared" si="114"/>
        <v>0</v>
      </c>
      <c r="T740" s="40">
        <f t="shared" si="118"/>
        <v>599571.16656196758</v>
      </c>
      <c r="U740" s="35">
        <f t="shared" si="115"/>
        <v>0</v>
      </c>
      <c r="V740" s="35">
        <f t="shared" si="116"/>
        <v>0</v>
      </c>
      <c r="W740" s="35">
        <f t="shared" si="119"/>
        <v>31</v>
      </c>
    </row>
    <row r="741" spans="1:23" x14ac:dyDescent="0.35">
      <c r="A741" s="4" t="s">
        <v>13</v>
      </c>
      <c r="B741" s="4">
        <v>733</v>
      </c>
      <c r="C741" s="4">
        <v>144</v>
      </c>
      <c r="D741" s="11">
        <v>42.2</v>
      </c>
      <c r="E741" s="15">
        <f>($D742-$D740)/2/3.6</f>
        <v>5.5555555555555358E-2</v>
      </c>
      <c r="F741" s="15">
        <f t="shared" si="110"/>
        <v>11.722222222222223</v>
      </c>
      <c r="H741" s="31">
        <f>F741</f>
        <v>11.722222222222223</v>
      </c>
      <c r="I741" s="32">
        <f t="shared" si="111"/>
        <v>165064355.70987657</v>
      </c>
      <c r="J741" s="35">
        <f>O741</f>
        <v>3213.1604699691329</v>
      </c>
      <c r="K741" s="36">
        <f>1550*E741</f>
        <v>86.111111111110802</v>
      </c>
      <c r="L741" s="36">
        <f t="shared" si="117"/>
        <v>182.46600000000004</v>
      </c>
      <c r="M741" s="36">
        <f xml:space="preserve"> 0.5 * 1.225 * 0.36 * 2.14 * (F741)</f>
        <v>5.531365000000001</v>
      </c>
      <c r="N741" s="39">
        <f t="shared" si="112"/>
        <v>274.10847611111086</v>
      </c>
      <c r="O741" s="39">
        <f>N741*F741</f>
        <v>3213.1604699691329</v>
      </c>
      <c r="P741" s="39">
        <f xml:space="preserve"> P740+ MAX(J740, 0)</f>
        <v>1913086.3734932328</v>
      </c>
      <c r="Q741" s="40">
        <f xml:space="preserve"> Q740 + MAX(-J740, 0)</f>
        <v>999285.27760327968</v>
      </c>
      <c r="R741" s="40">
        <f t="shared" si="113"/>
        <v>0</v>
      </c>
      <c r="S741" s="40">
        <f t="shared" si="114"/>
        <v>0</v>
      </c>
      <c r="T741" s="40">
        <f t="shared" si="118"/>
        <v>599571.16656196758</v>
      </c>
      <c r="U741" s="35">
        <f t="shared" si="115"/>
        <v>0</v>
      </c>
      <c r="V741" s="35">
        <f t="shared" si="116"/>
        <v>0</v>
      </c>
      <c r="W741" s="35">
        <f t="shared" si="119"/>
        <v>31</v>
      </c>
    </row>
    <row r="742" spans="1:23" x14ac:dyDescent="0.35">
      <c r="A742" s="4" t="s">
        <v>13</v>
      </c>
      <c r="B742" s="4">
        <v>734</v>
      </c>
      <c r="C742" s="4">
        <v>145</v>
      </c>
      <c r="D742" s="11">
        <v>42.4</v>
      </c>
      <c r="E742" s="15">
        <f>($D743-$D741)/2/3.6</f>
        <v>6.9444444444444448E-2</v>
      </c>
      <c r="F742" s="15">
        <f t="shared" si="110"/>
        <v>11.777777777777777</v>
      </c>
      <c r="H742" s="31">
        <f>F742</f>
        <v>11.777777777777777</v>
      </c>
      <c r="I742" s="32">
        <f t="shared" si="111"/>
        <v>166632654.32098764</v>
      </c>
      <c r="J742" s="35">
        <f>O742</f>
        <v>3482.2468558024689</v>
      </c>
      <c r="K742" s="36">
        <f>1550*E742</f>
        <v>107.6388888888889</v>
      </c>
      <c r="L742" s="36">
        <f t="shared" si="117"/>
        <v>182.46600000000004</v>
      </c>
      <c r="M742" s="36">
        <f xml:space="preserve"> 0.5 * 1.225 * 0.36 * 2.14 * (F742)</f>
        <v>5.5575799999999997</v>
      </c>
      <c r="N742" s="39">
        <f t="shared" si="112"/>
        <v>295.6624688888889</v>
      </c>
      <c r="O742" s="39">
        <f>N742*F742</f>
        <v>3482.2468558024689</v>
      </c>
      <c r="P742" s="39">
        <f xml:space="preserve"> P741+ MAX(J741, 0)</f>
        <v>1916299.5339632018</v>
      </c>
      <c r="Q742" s="40">
        <f xml:space="preserve"> Q741 + MAX(-J741, 0)</f>
        <v>999285.27760327968</v>
      </c>
      <c r="R742" s="40">
        <f t="shared" si="113"/>
        <v>0</v>
      </c>
      <c r="S742" s="40">
        <f t="shared" si="114"/>
        <v>0</v>
      </c>
      <c r="T742" s="40">
        <f t="shared" si="118"/>
        <v>599571.16656196758</v>
      </c>
      <c r="U742" s="35">
        <f t="shared" si="115"/>
        <v>0</v>
      </c>
      <c r="V742" s="35">
        <f t="shared" si="116"/>
        <v>0</v>
      </c>
      <c r="W742" s="35">
        <f t="shared" si="119"/>
        <v>31</v>
      </c>
    </row>
    <row r="743" spans="1:23" x14ac:dyDescent="0.35">
      <c r="A743" s="4" t="s">
        <v>13</v>
      </c>
      <c r="B743" s="4">
        <v>735</v>
      </c>
      <c r="C743" s="4">
        <v>146</v>
      </c>
      <c r="D743" s="11">
        <v>42.7</v>
      </c>
      <c r="E743" s="15">
        <f>($D744-$D742)/2/3.6</f>
        <v>9.7222222222222612E-2</v>
      </c>
      <c r="F743" s="15">
        <f t="shared" si="110"/>
        <v>11.861111111111112</v>
      </c>
      <c r="H743" s="31">
        <f>F743</f>
        <v>11.861111111111112</v>
      </c>
      <c r="I743" s="32">
        <f t="shared" si="111"/>
        <v>168999005.59413582</v>
      </c>
      <c r="J743" s="35">
        <f>O743</f>
        <v>4018.0385318132799</v>
      </c>
      <c r="K743" s="36">
        <f>1550*E743</f>
        <v>150.69444444444505</v>
      </c>
      <c r="L743" s="36">
        <f t="shared" si="117"/>
        <v>182.46600000000004</v>
      </c>
      <c r="M743" s="36">
        <f xml:space="preserve"> 0.5 * 1.225 * 0.36 * 2.14 * (F743)</f>
        <v>5.5969025000000006</v>
      </c>
      <c r="N743" s="39">
        <f t="shared" si="112"/>
        <v>338.75734694444509</v>
      </c>
      <c r="O743" s="39">
        <f>N743*F743</f>
        <v>4018.0385318132799</v>
      </c>
      <c r="P743" s="39">
        <f xml:space="preserve"> P742+ MAX(J742, 0)</f>
        <v>1919781.7808190042</v>
      </c>
      <c r="Q743" s="40">
        <f xml:space="preserve"> Q742 + MAX(-J742, 0)</f>
        <v>999285.27760327968</v>
      </c>
      <c r="R743" s="40">
        <f t="shared" si="113"/>
        <v>0</v>
      </c>
      <c r="S743" s="40">
        <f t="shared" si="114"/>
        <v>0</v>
      </c>
      <c r="T743" s="40">
        <f t="shared" si="118"/>
        <v>599571.16656196758</v>
      </c>
      <c r="U743" s="35">
        <f t="shared" si="115"/>
        <v>0</v>
      </c>
      <c r="V743" s="35">
        <f t="shared" si="116"/>
        <v>0</v>
      </c>
      <c r="W743" s="35">
        <f t="shared" si="119"/>
        <v>31</v>
      </c>
    </row>
    <row r="744" spans="1:23" x14ac:dyDescent="0.35">
      <c r="A744" s="4" t="s">
        <v>13</v>
      </c>
      <c r="B744" s="4">
        <v>736</v>
      </c>
      <c r="C744" s="4">
        <v>147</v>
      </c>
      <c r="D744" s="11">
        <v>43.1</v>
      </c>
      <c r="E744" s="15">
        <f>($D745-$D743)/2/3.6</f>
        <v>0.1388888888888889</v>
      </c>
      <c r="F744" s="15">
        <f t="shared" si="110"/>
        <v>11.972222222222223</v>
      </c>
      <c r="H744" s="31">
        <f>F744</f>
        <v>11.972222222222223</v>
      </c>
      <c r="I744" s="32">
        <f t="shared" si="111"/>
        <v>172180093.55709878</v>
      </c>
      <c r="J744" s="35">
        <f>O744</f>
        <v>4829.5119591589519</v>
      </c>
      <c r="K744" s="36">
        <f>1550*E744</f>
        <v>215.2777777777778</v>
      </c>
      <c r="L744" s="36">
        <f t="shared" si="117"/>
        <v>182.46600000000004</v>
      </c>
      <c r="M744" s="36">
        <f xml:space="preserve"> 0.5 * 1.225 * 0.36 * 2.14 * (F744)</f>
        <v>5.6493325000000008</v>
      </c>
      <c r="N744" s="39">
        <f t="shared" si="112"/>
        <v>403.39311027777785</v>
      </c>
      <c r="O744" s="39">
        <f>N744*F744</f>
        <v>4829.5119591589519</v>
      </c>
      <c r="P744" s="39">
        <f xml:space="preserve"> P743+ MAX(J743, 0)</f>
        <v>1923799.8193508175</v>
      </c>
      <c r="Q744" s="40">
        <f xml:space="preserve"> Q743 + MAX(-J743, 0)</f>
        <v>999285.27760327968</v>
      </c>
      <c r="R744" s="40">
        <f t="shared" si="113"/>
        <v>0</v>
      </c>
      <c r="S744" s="40">
        <f t="shared" si="114"/>
        <v>0</v>
      </c>
      <c r="T744" s="40">
        <f t="shared" si="118"/>
        <v>599571.16656196758</v>
      </c>
      <c r="U744" s="35">
        <f t="shared" si="115"/>
        <v>0</v>
      </c>
      <c r="V744" s="35">
        <f t="shared" si="116"/>
        <v>0</v>
      </c>
      <c r="W744" s="35">
        <f t="shared" si="119"/>
        <v>31</v>
      </c>
    </row>
    <row r="745" spans="1:23" x14ac:dyDescent="0.35">
      <c r="A745" s="4" t="s">
        <v>13</v>
      </c>
      <c r="B745" s="4">
        <v>737</v>
      </c>
      <c r="C745" s="4">
        <v>148</v>
      </c>
      <c r="D745" s="11">
        <v>43.7</v>
      </c>
      <c r="E745" s="15">
        <f>($D746-$D744)/2/3.6</f>
        <v>0.12499999999999981</v>
      </c>
      <c r="F745" s="15">
        <f t="shared" si="110"/>
        <v>12.138888888888889</v>
      </c>
      <c r="H745" s="31">
        <f>F745</f>
        <v>12.138888888888889</v>
      </c>
      <c r="I745" s="32">
        <f t="shared" si="111"/>
        <v>177007338.92746913</v>
      </c>
      <c r="J745" s="35">
        <f>O745</f>
        <v>4636.3755046527749</v>
      </c>
      <c r="K745" s="36">
        <f>1550*E745</f>
        <v>193.74999999999969</v>
      </c>
      <c r="L745" s="36">
        <f t="shared" si="117"/>
        <v>182.46600000000004</v>
      </c>
      <c r="M745" s="36">
        <f xml:space="preserve"> 0.5 * 1.225 * 0.36 * 2.14 * (F745)</f>
        <v>5.7279775000000006</v>
      </c>
      <c r="N745" s="39">
        <f t="shared" si="112"/>
        <v>381.94397749999973</v>
      </c>
      <c r="O745" s="39">
        <f>N745*F745</f>
        <v>4636.3755046527749</v>
      </c>
      <c r="P745" s="39">
        <f xml:space="preserve"> P744+ MAX(J744, 0)</f>
        <v>1928629.3313099765</v>
      </c>
      <c r="Q745" s="40">
        <f xml:space="preserve"> Q744 + MAX(-J744, 0)</f>
        <v>999285.27760327968</v>
      </c>
      <c r="R745" s="40">
        <f t="shared" si="113"/>
        <v>0</v>
      </c>
      <c r="S745" s="40">
        <f t="shared" si="114"/>
        <v>0</v>
      </c>
      <c r="T745" s="40">
        <f t="shared" si="118"/>
        <v>599571.16656196758</v>
      </c>
      <c r="U745" s="35">
        <f t="shared" si="115"/>
        <v>0</v>
      </c>
      <c r="V745" s="35">
        <f t="shared" si="116"/>
        <v>0</v>
      </c>
      <c r="W745" s="35">
        <f t="shared" si="119"/>
        <v>31</v>
      </c>
    </row>
    <row r="746" spans="1:23" x14ac:dyDescent="0.35">
      <c r="A746" s="4" t="s">
        <v>13</v>
      </c>
      <c r="B746" s="4">
        <v>738</v>
      </c>
      <c r="C746" s="4">
        <v>149</v>
      </c>
      <c r="D746" s="11">
        <v>44</v>
      </c>
      <c r="E746" s="15">
        <f>($D747-$D745)/2/3.6</f>
        <v>5.5555555555555358E-2</v>
      </c>
      <c r="F746" s="15">
        <f t="shared" si="110"/>
        <v>12.222222222222221</v>
      </c>
      <c r="H746" s="31">
        <f>F746</f>
        <v>12.222222222222221</v>
      </c>
      <c r="I746" s="32">
        <f t="shared" si="111"/>
        <v>179445987.65432093</v>
      </c>
      <c r="J746" s="35">
        <f>O746</f>
        <v>3353.098358024688</v>
      </c>
      <c r="K746" s="36">
        <f>1550*E746</f>
        <v>86.111111111110802</v>
      </c>
      <c r="L746" s="36">
        <f t="shared" si="117"/>
        <v>182.46600000000004</v>
      </c>
      <c r="M746" s="36">
        <f xml:space="preserve"> 0.5 * 1.225 * 0.36 * 2.14 * (F746)</f>
        <v>5.7672999999999996</v>
      </c>
      <c r="N746" s="39">
        <f t="shared" si="112"/>
        <v>274.34441111111084</v>
      </c>
      <c r="O746" s="39">
        <f>N746*F746</f>
        <v>3353.098358024688</v>
      </c>
      <c r="P746" s="39">
        <f xml:space="preserve"> P745+ MAX(J745, 0)</f>
        <v>1933265.7068146293</v>
      </c>
      <c r="Q746" s="40">
        <f xml:space="preserve"> Q745 + MAX(-J745, 0)</f>
        <v>999285.27760327968</v>
      </c>
      <c r="R746" s="40">
        <f t="shared" si="113"/>
        <v>0</v>
      </c>
      <c r="S746" s="40">
        <f t="shared" si="114"/>
        <v>0</v>
      </c>
      <c r="T746" s="40">
        <f t="shared" si="118"/>
        <v>599571.16656196758</v>
      </c>
      <c r="U746" s="35">
        <f t="shared" si="115"/>
        <v>0</v>
      </c>
      <c r="V746" s="35">
        <f t="shared" si="116"/>
        <v>0</v>
      </c>
      <c r="W746" s="35">
        <f t="shared" si="119"/>
        <v>31</v>
      </c>
    </row>
    <row r="747" spans="1:23" x14ac:dyDescent="0.35">
      <c r="A747" s="4" t="s">
        <v>13</v>
      </c>
      <c r="B747" s="4">
        <v>739</v>
      </c>
      <c r="C747" s="4">
        <v>150</v>
      </c>
      <c r="D747" s="11">
        <v>44.1</v>
      </c>
      <c r="E747" s="15">
        <f>($D748-$D746)/2/3.6</f>
        <v>0.18055555555555516</v>
      </c>
      <c r="F747" s="15">
        <f t="shared" si="110"/>
        <v>12.25</v>
      </c>
      <c r="H747" s="31">
        <f>F747</f>
        <v>12.25</v>
      </c>
      <c r="I747" s="32">
        <f t="shared" si="111"/>
        <v>180262578.125</v>
      </c>
      <c r="J747" s="35">
        <f>O747</f>
        <v>5734.3171029861041</v>
      </c>
      <c r="K747" s="36">
        <f>1550*E747</f>
        <v>279.86111111111052</v>
      </c>
      <c r="L747" s="36">
        <f t="shared" si="117"/>
        <v>182.46600000000004</v>
      </c>
      <c r="M747" s="36">
        <f xml:space="preserve"> 0.5 * 1.225 * 0.36 * 2.14 * (F747)</f>
        <v>5.7804074999999999</v>
      </c>
      <c r="N747" s="39">
        <f t="shared" si="112"/>
        <v>468.10751861111055</v>
      </c>
      <c r="O747" s="39">
        <f>N747*F747</f>
        <v>5734.3171029861041</v>
      </c>
      <c r="P747" s="39">
        <f xml:space="preserve"> P746+ MAX(J746, 0)</f>
        <v>1936618.8051726539</v>
      </c>
      <c r="Q747" s="40">
        <f xml:space="preserve"> Q746 + MAX(-J746, 0)</f>
        <v>999285.27760327968</v>
      </c>
      <c r="R747" s="40">
        <f t="shared" si="113"/>
        <v>0</v>
      </c>
      <c r="S747" s="40">
        <f t="shared" si="114"/>
        <v>0</v>
      </c>
      <c r="T747" s="40">
        <f t="shared" si="118"/>
        <v>599571.16656196758</v>
      </c>
      <c r="U747" s="35">
        <f t="shared" si="115"/>
        <v>0</v>
      </c>
      <c r="V747" s="35">
        <f t="shared" si="116"/>
        <v>0</v>
      </c>
      <c r="W747" s="35">
        <f t="shared" si="119"/>
        <v>31</v>
      </c>
    </row>
    <row r="748" spans="1:23" x14ac:dyDescent="0.35">
      <c r="A748" s="4" t="s">
        <v>13</v>
      </c>
      <c r="B748" s="4">
        <v>740</v>
      </c>
      <c r="C748" s="4">
        <v>151</v>
      </c>
      <c r="D748" s="11">
        <v>45.3</v>
      </c>
      <c r="E748" s="15">
        <f>($D749-$D747)/2/3.6</f>
        <v>0.31944444444444403</v>
      </c>
      <c r="F748" s="15">
        <f t="shared" si="110"/>
        <v>12.583333333333332</v>
      </c>
      <c r="H748" s="31">
        <f>F748</f>
        <v>12.583333333333332</v>
      </c>
      <c r="I748" s="32">
        <f t="shared" si="111"/>
        <v>190206258.68055552</v>
      </c>
      <c r="J748" s="35">
        <f>O748</f>
        <v>8601.2442120601772</v>
      </c>
      <c r="K748" s="36">
        <f>1550*E748</f>
        <v>495.13888888888823</v>
      </c>
      <c r="L748" s="36">
        <f t="shared" si="117"/>
        <v>182.46600000000004</v>
      </c>
      <c r="M748" s="36">
        <f xml:space="preserve"> 0.5 * 1.225 * 0.36 * 2.14 * (F748)</f>
        <v>5.9376974999999996</v>
      </c>
      <c r="N748" s="39">
        <f t="shared" si="112"/>
        <v>683.54258638888825</v>
      </c>
      <c r="O748" s="39">
        <f>N748*F748</f>
        <v>8601.2442120601772</v>
      </c>
      <c r="P748" s="39">
        <f xml:space="preserve"> P747+ MAX(J747, 0)</f>
        <v>1942353.12227564</v>
      </c>
      <c r="Q748" s="40">
        <f xml:space="preserve"> Q747 + MAX(-J747, 0)</f>
        <v>999285.27760327968</v>
      </c>
      <c r="R748" s="40">
        <f t="shared" si="113"/>
        <v>0</v>
      </c>
      <c r="S748" s="40">
        <f t="shared" si="114"/>
        <v>0</v>
      </c>
      <c r="T748" s="40">
        <f t="shared" si="118"/>
        <v>599571.16656196758</v>
      </c>
      <c r="U748" s="35">
        <f t="shared" si="115"/>
        <v>0</v>
      </c>
      <c r="V748" s="35">
        <f t="shared" si="116"/>
        <v>0</v>
      </c>
      <c r="W748" s="35">
        <f t="shared" si="119"/>
        <v>31</v>
      </c>
    </row>
    <row r="749" spans="1:23" x14ac:dyDescent="0.35">
      <c r="A749" s="4" t="s">
        <v>13</v>
      </c>
      <c r="B749" s="4">
        <v>741</v>
      </c>
      <c r="C749" s="4">
        <v>152</v>
      </c>
      <c r="D749" s="11">
        <v>46.4</v>
      </c>
      <c r="E749" s="15">
        <f>($D750-$D748)/2/3.6</f>
        <v>0.26388888888888967</v>
      </c>
      <c r="F749" s="15">
        <f t="shared" si="110"/>
        <v>12.888888888888888</v>
      </c>
      <c r="H749" s="31">
        <f>F749</f>
        <v>12.888888888888888</v>
      </c>
      <c r="I749" s="32">
        <f t="shared" si="111"/>
        <v>199555802.46913579</v>
      </c>
      <c r="J749" s="35">
        <f>O749</f>
        <v>7702.0862558024828</v>
      </c>
      <c r="K749" s="36">
        <f>1550*E749</f>
        <v>409.02777777777897</v>
      </c>
      <c r="L749" s="36">
        <f t="shared" si="117"/>
        <v>182.46600000000004</v>
      </c>
      <c r="M749" s="36">
        <f xml:space="preserve"> 0.5 * 1.225 * 0.36 * 2.14 * (F749)</f>
        <v>6.0818799999999991</v>
      </c>
      <c r="N749" s="39">
        <f t="shared" si="112"/>
        <v>597.57565777777893</v>
      </c>
      <c r="O749" s="39">
        <f>N749*F749</f>
        <v>7702.0862558024828</v>
      </c>
      <c r="P749" s="39">
        <f xml:space="preserve"> P748+ MAX(J748, 0)</f>
        <v>1950954.3664877003</v>
      </c>
      <c r="Q749" s="40">
        <f xml:space="preserve"> Q748 + MAX(-J748, 0)</f>
        <v>999285.27760327968</v>
      </c>
      <c r="R749" s="40">
        <f t="shared" si="113"/>
        <v>0</v>
      </c>
      <c r="S749" s="40">
        <f t="shared" si="114"/>
        <v>0</v>
      </c>
      <c r="T749" s="40">
        <f t="shared" si="118"/>
        <v>599571.16656196758</v>
      </c>
      <c r="U749" s="35">
        <f t="shared" si="115"/>
        <v>0</v>
      </c>
      <c r="V749" s="35">
        <f t="shared" si="116"/>
        <v>0</v>
      </c>
      <c r="W749" s="35">
        <f t="shared" si="119"/>
        <v>31</v>
      </c>
    </row>
    <row r="750" spans="1:23" x14ac:dyDescent="0.35">
      <c r="A750" s="4" t="s">
        <v>13</v>
      </c>
      <c r="B750" s="4">
        <v>742</v>
      </c>
      <c r="C750" s="4">
        <v>153</v>
      </c>
      <c r="D750" s="11">
        <v>47.2</v>
      </c>
      <c r="E750" s="15">
        <f>($D751-$D749)/2/3.6</f>
        <v>0.12499999999999981</v>
      </c>
      <c r="F750" s="15">
        <f t="shared" si="110"/>
        <v>13.111111111111111</v>
      </c>
      <c r="H750" s="31">
        <f>F750</f>
        <v>13.111111111111111</v>
      </c>
      <c r="I750" s="32">
        <f t="shared" si="111"/>
        <v>206496358.02469137</v>
      </c>
      <c r="J750" s="35">
        <f>O750</f>
        <v>5013.7248133333296</v>
      </c>
      <c r="K750" s="36">
        <f>1550*E750</f>
        <v>193.74999999999969</v>
      </c>
      <c r="L750" s="36">
        <f t="shared" si="117"/>
        <v>182.46600000000004</v>
      </c>
      <c r="M750" s="36">
        <f xml:space="preserve"> 0.5 * 1.225 * 0.36 * 2.14 * (F750)</f>
        <v>6.1867400000000004</v>
      </c>
      <c r="N750" s="39">
        <f t="shared" si="112"/>
        <v>382.40273999999971</v>
      </c>
      <c r="O750" s="39">
        <f>N750*F750</f>
        <v>5013.7248133333296</v>
      </c>
      <c r="P750" s="39">
        <f xml:space="preserve"> P749+ MAX(J749, 0)</f>
        <v>1958656.4527435028</v>
      </c>
      <c r="Q750" s="40">
        <f xml:space="preserve"> Q749 + MAX(-J749, 0)</f>
        <v>999285.27760327968</v>
      </c>
      <c r="R750" s="40">
        <f t="shared" si="113"/>
        <v>0</v>
      </c>
      <c r="S750" s="40">
        <f t="shared" si="114"/>
        <v>0</v>
      </c>
      <c r="T750" s="40">
        <f t="shared" si="118"/>
        <v>599571.16656196758</v>
      </c>
      <c r="U750" s="35">
        <f t="shared" si="115"/>
        <v>0</v>
      </c>
      <c r="V750" s="35">
        <f t="shared" si="116"/>
        <v>0</v>
      </c>
      <c r="W750" s="35">
        <f t="shared" si="119"/>
        <v>31</v>
      </c>
    </row>
    <row r="751" spans="1:23" x14ac:dyDescent="0.35">
      <c r="A751" s="4" t="s">
        <v>13</v>
      </c>
      <c r="B751" s="4">
        <v>743</v>
      </c>
      <c r="C751" s="4">
        <v>154</v>
      </c>
      <c r="D751" s="11">
        <v>47.3</v>
      </c>
      <c r="E751" s="15">
        <f>($D752-$D750)/2/3.6</f>
        <v>2.7777777777777186E-2</v>
      </c>
      <c r="F751" s="15">
        <f t="shared" si="110"/>
        <v>13.138888888888888</v>
      </c>
      <c r="H751" s="31">
        <f>F751</f>
        <v>13.138888888888888</v>
      </c>
      <c r="I751" s="32">
        <f t="shared" si="111"/>
        <v>207372269.48302469</v>
      </c>
      <c r="J751" s="35">
        <f>O751</f>
        <v>3044.561767924371</v>
      </c>
      <c r="K751" s="36">
        <f>1550*E751</f>
        <v>43.055555555554641</v>
      </c>
      <c r="L751" s="36">
        <f t="shared" si="117"/>
        <v>182.46600000000004</v>
      </c>
      <c r="M751" s="36">
        <f xml:space="preserve"> 0.5 * 1.225 * 0.36 * 2.14 * (F751)</f>
        <v>6.1998474999999997</v>
      </c>
      <c r="N751" s="39">
        <f t="shared" si="112"/>
        <v>231.72140305555467</v>
      </c>
      <c r="O751" s="39">
        <f>N751*F751</f>
        <v>3044.561767924371</v>
      </c>
      <c r="P751" s="39">
        <f xml:space="preserve"> P750+ MAX(J750, 0)</f>
        <v>1963670.177556836</v>
      </c>
      <c r="Q751" s="40">
        <f xml:space="preserve"> Q750 + MAX(-J750, 0)</f>
        <v>999285.27760327968</v>
      </c>
      <c r="R751" s="40">
        <f t="shared" si="113"/>
        <v>0</v>
      </c>
      <c r="S751" s="40">
        <f t="shared" si="114"/>
        <v>0</v>
      </c>
      <c r="T751" s="40">
        <f t="shared" si="118"/>
        <v>599571.16656196758</v>
      </c>
      <c r="U751" s="35">
        <f t="shared" si="115"/>
        <v>0</v>
      </c>
      <c r="V751" s="35">
        <f t="shared" si="116"/>
        <v>0</v>
      </c>
      <c r="W751" s="35">
        <f t="shared" si="119"/>
        <v>31</v>
      </c>
    </row>
    <row r="752" spans="1:23" x14ac:dyDescent="0.35">
      <c r="A752" s="4" t="s">
        <v>13</v>
      </c>
      <c r="B752" s="4">
        <v>744</v>
      </c>
      <c r="C752" s="4">
        <v>155</v>
      </c>
      <c r="D752" s="11">
        <v>47.4</v>
      </c>
      <c r="E752" s="15">
        <f>($D753-$D751)/2/3.6</f>
        <v>1.3888888888889086E-2</v>
      </c>
      <c r="F752" s="15">
        <f t="shared" si="110"/>
        <v>13.166666666666666</v>
      </c>
      <c r="H752" s="31">
        <f>F752</f>
        <v>13.166666666666666</v>
      </c>
      <c r="I752" s="32">
        <f t="shared" si="111"/>
        <v>208250034.72222221</v>
      </c>
      <c r="J752" s="35">
        <f>O752</f>
        <v>2767.7219815740782</v>
      </c>
      <c r="K752" s="36">
        <f>1550*E752</f>
        <v>21.527777777778084</v>
      </c>
      <c r="L752" s="36">
        <f t="shared" si="117"/>
        <v>182.46600000000004</v>
      </c>
      <c r="M752" s="36">
        <f xml:space="preserve"> 0.5 * 1.225 * 0.36 * 2.14 * (F752)</f>
        <v>6.212955</v>
      </c>
      <c r="N752" s="39">
        <f t="shared" si="112"/>
        <v>210.20673277777811</v>
      </c>
      <c r="O752" s="39">
        <f>N752*F752</f>
        <v>2767.7219815740782</v>
      </c>
      <c r="P752" s="39">
        <f xml:space="preserve"> P751+ MAX(J751, 0)</f>
        <v>1966714.7393247604</v>
      </c>
      <c r="Q752" s="40">
        <f xml:space="preserve"> Q751 + MAX(-J751, 0)</f>
        <v>999285.27760327968</v>
      </c>
      <c r="R752" s="40">
        <f t="shared" si="113"/>
        <v>0</v>
      </c>
      <c r="S752" s="40">
        <f t="shared" si="114"/>
        <v>0</v>
      </c>
      <c r="T752" s="40">
        <f t="shared" si="118"/>
        <v>599571.16656196758</v>
      </c>
      <c r="U752" s="35">
        <f t="shared" si="115"/>
        <v>0</v>
      </c>
      <c r="V752" s="35">
        <f t="shared" si="116"/>
        <v>0</v>
      </c>
      <c r="W752" s="35">
        <f t="shared" si="119"/>
        <v>31</v>
      </c>
    </row>
    <row r="753" spans="1:23" x14ac:dyDescent="0.35">
      <c r="A753" s="4" t="s">
        <v>13</v>
      </c>
      <c r="B753" s="4">
        <v>745</v>
      </c>
      <c r="C753" s="4">
        <v>156</v>
      </c>
      <c r="D753" s="11">
        <v>47.4</v>
      </c>
      <c r="E753" s="15">
        <f>($D754-$D752)/2/3.6</f>
        <v>1.3888888888889086E-2</v>
      </c>
      <c r="F753" s="15">
        <f t="shared" si="110"/>
        <v>13.166666666666666</v>
      </c>
      <c r="H753" s="31">
        <f>F753</f>
        <v>13.166666666666666</v>
      </c>
      <c r="I753" s="32">
        <f t="shared" si="111"/>
        <v>208250034.72222221</v>
      </c>
      <c r="J753" s="35">
        <f>O753</f>
        <v>2767.7219815740782</v>
      </c>
      <c r="K753" s="36">
        <f>1550*E753</f>
        <v>21.527777777778084</v>
      </c>
      <c r="L753" s="36">
        <f t="shared" si="117"/>
        <v>182.46600000000004</v>
      </c>
      <c r="M753" s="36">
        <f xml:space="preserve"> 0.5 * 1.225 * 0.36 * 2.14 * (F753)</f>
        <v>6.212955</v>
      </c>
      <c r="N753" s="39">
        <f t="shared" si="112"/>
        <v>210.20673277777811</v>
      </c>
      <c r="O753" s="39">
        <f>N753*F753</f>
        <v>2767.7219815740782</v>
      </c>
      <c r="P753" s="39">
        <f xml:space="preserve"> P752+ MAX(J752, 0)</f>
        <v>1969482.4613063345</v>
      </c>
      <c r="Q753" s="40">
        <f xml:space="preserve"> Q752 + MAX(-J752, 0)</f>
        <v>999285.27760327968</v>
      </c>
      <c r="R753" s="40">
        <f t="shared" si="113"/>
        <v>0</v>
      </c>
      <c r="S753" s="40">
        <f t="shared" si="114"/>
        <v>0</v>
      </c>
      <c r="T753" s="40">
        <f t="shared" si="118"/>
        <v>599571.16656196758</v>
      </c>
      <c r="U753" s="35">
        <f t="shared" si="115"/>
        <v>0</v>
      </c>
      <c r="V753" s="35">
        <f t="shared" si="116"/>
        <v>0</v>
      </c>
      <c r="W753" s="35">
        <f t="shared" si="119"/>
        <v>31</v>
      </c>
    </row>
    <row r="754" spans="1:23" x14ac:dyDescent="0.35">
      <c r="A754" s="4" t="s">
        <v>13</v>
      </c>
      <c r="B754" s="4">
        <v>746</v>
      </c>
      <c r="C754" s="4">
        <v>157</v>
      </c>
      <c r="D754" s="11">
        <v>47.5</v>
      </c>
      <c r="E754" s="15">
        <f>($D755-$D753)/2/3.6</f>
        <v>6.9444444444444448E-2</v>
      </c>
      <c r="F754" s="15">
        <f t="shared" si="110"/>
        <v>13.194444444444445</v>
      </c>
      <c r="H754" s="31">
        <f>F754</f>
        <v>13.194444444444445</v>
      </c>
      <c r="I754" s="32">
        <f t="shared" si="111"/>
        <v>209129653.74228397</v>
      </c>
      <c r="J754" s="35">
        <f>O754</f>
        <v>3909.9222752700625</v>
      </c>
      <c r="K754" s="36">
        <f>1550*E754</f>
        <v>107.6388888888889</v>
      </c>
      <c r="L754" s="36">
        <f t="shared" si="117"/>
        <v>182.46600000000004</v>
      </c>
      <c r="M754" s="36">
        <f xml:space="preserve"> 0.5 * 1.225 * 0.36 * 2.14 * (F754)</f>
        <v>6.2260625000000003</v>
      </c>
      <c r="N754" s="39">
        <f t="shared" si="112"/>
        <v>296.33095138888893</v>
      </c>
      <c r="O754" s="39">
        <f>N754*F754</f>
        <v>3909.9222752700625</v>
      </c>
      <c r="P754" s="39">
        <f xml:space="preserve"> P753+ MAX(J753, 0)</f>
        <v>1972250.1832879086</v>
      </c>
      <c r="Q754" s="40">
        <f xml:space="preserve"> Q753 + MAX(-J753, 0)</f>
        <v>999285.27760327968</v>
      </c>
      <c r="R754" s="40">
        <f t="shared" si="113"/>
        <v>0</v>
      </c>
      <c r="S754" s="40">
        <f t="shared" si="114"/>
        <v>0</v>
      </c>
      <c r="T754" s="40">
        <f t="shared" si="118"/>
        <v>599571.16656196758</v>
      </c>
      <c r="U754" s="35">
        <f t="shared" si="115"/>
        <v>0</v>
      </c>
      <c r="V754" s="35">
        <f t="shared" si="116"/>
        <v>0</v>
      </c>
      <c r="W754" s="35">
        <f t="shared" si="119"/>
        <v>31</v>
      </c>
    </row>
    <row r="755" spans="1:23" x14ac:dyDescent="0.35">
      <c r="A755" s="4" t="s">
        <v>13</v>
      </c>
      <c r="B755" s="4">
        <v>747</v>
      </c>
      <c r="C755" s="4">
        <v>158</v>
      </c>
      <c r="D755" s="11">
        <v>47.9</v>
      </c>
      <c r="E755" s="15">
        <f>($D756-$D754)/2/3.6</f>
        <v>0.15277777777777798</v>
      </c>
      <c r="F755" s="15">
        <f t="shared" si="110"/>
        <v>13.305555555555555</v>
      </c>
      <c r="H755" s="31">
        <f>F755</f>
        <v>13.305555555555555</v>
      </c>
      <c r="I755" s="32">
        <f t="shared" si="111"/>
        <v>212666667.63117281</v>
      </c>
      <c r="J755" s="35">
        <f>O755</f>
        <v>5662.1798060725359</v>
      </c>
      <c r="K755" s="36">
        <f>1550*E755</f>
        <v>236.80555555555588</v>
      </c>
      <c r="L755" s="36">
        <f t="shared" si="117"/>
        <v>182.46600000000004</v>
      </c>
      <c r="M755" s="36">
        <f xml:space="preserve"> 0.5 * 1.225 * 0.36 * 2.14 * (F755)</f>
        <v>6.2784925000000005</v>
      </c>
      <c r="N755" s="39">
        <f t="shared" si="112"/>
        <v>425.55004805555592</v>
      </c>
      <c r="O755" s="39">
        <f>N755*F755</f>
        <v>5662.1798060725359</v>
      </c>
      <c r="P755" s="39">
        <f xml:space="preserve"> P754+ MAX(J754, 0)</f>
        <v>1976160.1055631787</v>
      </c>
      <c r="Q755" s="40">
        <f xml:space="preserve"> Q754 + MAX(-J754, 0)</f>
        <v>999285.27760327968</v>
      </c>
      <c r="R755" s="40">
        <f t="shared" si="113"/>
        <v>0</v>
      </c>
      <c r="S755" s="40">
        <f t="shared" si="114"/>
        <v>0</v>
      </c>
      <c r="T755" s="40">
        <f t="shared" si="118"/>
        <v>599571.16656196758</v>
      </c>
      <c r="U755" s="35">
        <f t="shared" si="115"/>
        <v>0</v>
      </c>
      <c r="V755" s="35">
        <f t="shared" si="116"/>
        <v>0</v>
      </c>
      <c r="W755" s="35">
        <f t="shared" si="119"/>
        <v>31</v>
      </c>
    </row>
    <row r="756" spans="1:23" x14ac:dyDescent="0.35">
      <c r="A756" s="4" t="s">
        <v>13</v>
      </c>
      <c r="B756" s="4">
        <v>748</v>
      </c>
      <c r="C756" s="4">
        <v>159</v>
      </c>
      <c r="D756" s="11">
        <v>48.6</v>
      </c>
      <c r="E756" s="15">
        <f>($D757-$D755)/2/3.6</f>
        <v>0.20833333333333331</v>
      </c>
      <c r="F756" s="15">
        <f t="shared" si="110"/>
        <v>13.5</v>
      </c>
      <c r="H756" s="31">
        <f>F756</f>
        <v>13.5</v>
      </c>
      <c r="I756" s="32">
        <f t="shared" si="111"/>
        <v>218927812.5</v>
      </c>
      <c r="J756" s="35">
        <f>O756</f>
        <v>6908.6643075000002</v>
      </c>
      <c r="K756" s="36">
        <f>1550*E756</f>
        <v>322.91666666666663</v>
      </c>
      <c r="L756" s="36">
        <f t="shared" si="117"/>
        <v>182.46600000000004</v>
      </c>
      <c r="M756" s="36">
        <f xml:space="preserve"> 0.5 * 1.225 * 0.36 * 2.14 * (F756)</f>
        <v>6.3702450000000006</v>
      </c>
      <c r="N756" s="39">
        <f t="shared" si="112"/>
        <v>511.75291166666665</v>
      </c>
      <c r="O756" s="39">
        <f>N756*F756</f>
        <v>6908.6643075000002</v>
      </c>
      <c r="P756" s="39">
        <f xml:space="preserve"> P755+ MAX(J755, 0)</f>
        <v>1981822.2853692512</v>
      </c>
      <c r="Q756" s="40">
        <f xml:space="preserve"> Q755 + MAX(-J755, 0)</f>
        <v>999285.27760327968</v>
      </c>
      <c r="R756" s="40">
        <f t="shared" si="113"/>
        <v>0</v>
      </c>
      <c r="S756" s="40">
        <f t="shared" si="114"/>
        <v>0</v>
      </c>
      <c r="T756" s="40">
        <f t="shared" si="118"/>
        <v>599571.16656196758</v>
      </c>
      <c r="U756" s="35">
        <f t="shared" si="115"/>
        <v>0</v>
      </c>
      <c r="V756" s="35">
        <f t="shared" si="116"/>
        <v>0</v>
      </c>
      <c r="W756" s="35">
        <f t="shared" si="119"/>
        <v>31</v>
      </c>
    </row>
    <row r="757" spans="1:23" x14ac:dyDescent="0.35">
      <c r="A757" s="4" t="s">
        <v>13</v>
      </c>
      <c r="B757" s="4">
        <v>749</v>
      </c>
      <c r="C757" s="4">
        <v>160</v>
      </c>
      <c r="D757" s="11">
        <v>49.4</v>
      </c>
      <c r="E757" s="15">
        <f>($D758-$D756)/2/3.6</f>
        <v>0.16666666666666607</v>
      </c>
      <c r="F757" s="15">
        <f t="shared" si="110"/>
        <v>13.722222222222221</v>
      </c>
      <c r="H757" s="31">
        <f>F757</f>
        <v>13.722222222222221</v>
      </c>
      <c r="I757" s="32">
        <f t="shared" si="111"/>
        <v>226194633.48765427</v>
      </c>
      <c r="J757" s="35">
        <f>O757</f>
        <v>6137.599237129617</v>
      </c>
      <c r="K757" s="36">
        <f>1550*E757</f>
        <v>258.3333333333324</v>
      </c>
      <c r="L757" s="36">
        <f t="shared" si="117"/>
        <v>182.46600000000004</v>
      </c>
      <c r="M757" s="36">
        <f xml:space="preserve"> 0.5 * 1.225 * 0.36 * 2.14 * (F757)</f>
        <v>6.4751050000000001</v>
      </c>
      <c r="N757" s="39">
        <f t="shared" si="112"/>
        <v>447.27443833333245</v>
      </c>
      <c r="O757" s="39">
        <f>N757*F757</f>
        <v>6137.599237129617</v>
      </c>
      <c r="P757" s="39">
        <f xml:space="preserve"> P756+ MAX(J756, 0)</f>
        <v>1988730.9496767512</v>
      </c>
      <c r="Q757" s="40">
        <f xml:space="preserve"> Q756 + MAX(-J756, 0)</f>
        <v>999285.27760327968</v>
      </c>
      <c r="R757" s="40">
        <f t="shared" si="113"/>
        <v>0</v>
      </c>
      <c r="S757" s="40">
        <f t="shared" si="114"/>
        <v>0</v>
      </c>
      <c r="T757" s="40">
        <f t="shared" si="118"/>
        <v>599571.16656196758</v>
      </c>
      <c r="U757" s="35">
        <f t="shared" si="115"/>
        <v>0</v>
      </c>
      <c r="V757" s="35">
        <f t="shared" si="116"/>
        <v>0</v>
      </c>
      <c r="W757" s="35">
        <f t="shared" si="119"/>
        <v>31</v>
      </c>
    </row>
    <row r="758" spans="1:23" x14ac:dyDescent="0.35">
      <c r="A758" s="4" t="s">
        <v>13</v>
      </c>
      <c r="B758" s="4">
        <v>750</v>
      </c>
      <c r="C758" s="4">
        <v>161</v>
      </c>
      <c r="D758" s="11">
        <v>49.8</v>
      </c>
      <c r="E758" s="15">
        <f>($D759-$D757)/2/3.6</f>
        <v>5.5555555555555358E-2</v>
      </c>
      <c r="F758" s="15">
        <f t="shared" si="110"/>
        <v>13.833333333333332</v>
      </c>
      <c r="H758" s="31">
        <f>F758</f>
        <v>13.833333333333332</v>
      </c>
      <c r="I758" s="32">
        <f t="shared" si="111"/>
        <v>229872534.72222218</v>
      </c>
      <c r="J758" s="35">
        <f>O758</f>
        <v>3805.6142712036999</v>
      </c>
      <c r="K758" s="36">
        <f>1550*E758</f>
        <v>86.111111111110802</v>
      </c>
      <c r="L758" s="36">
        <f t="shared" si="117"/>
        <v>182.46600000000004</v>
      </c>
      <c r="M758" s="36">
        <f xml:space="preserve"> 0.5 * 1.225 * 0.36 * 2.14 * (F758)</f>
        <v>6.5275349999999994</v>
      </c>
      <c r="N758" s="39">
        <f t="shared" si="112"/>
        <v>275.10464611111087</v>
      </c>
      <c r="O758" s="39">
        <f>N758*F758</f>
        <v>3805.6142712036999</v>
      </c>
      <c r="P758" s="39">
        <f xml:space="preserve"> P757+ MAX(J757, 0)</f>
        <v>1994868.5489138807</v>
      </c>
      <c r="Q758" s="40">
        <f xml:space="preserve"> Q757 + MAX(-J757, 0)</f>
        <v>999285.27760327968</v>
      </c>
      <c r="R758" s="40">
        <f t="shared" si="113"/>
        <v>0</v>
      </c>
      <c r="S758" s="40">
        <f t="shared" si="114"/>
        <v>0</v>
      </c>
      <c r="T758" s="40">
        <f t="shared" si="118"/>
        <v>599571.16656196758</v>
      </c>
      <c r="U758" s="35">
        <f t="shared" si="115"/>
        <v>0</v>
      </c>
      <c r="V758" s="35">
        <f t="shared" si="116"/>
        <v>0</v>
      </c>
      <c r="W758" s="35">
        <f t="shared" si="119"/>
        <v>31</v>
      </c>
    </row>
    <row r="759" spans="1:23" x14ac:dyDescent="0.35">
      <c r="A759" s="4" t="s">
        <v>13</v>
      </c>
      <c r="B759" s="4">
        <v>751</v>
      </c>
      <c r="C759" s="4">
        <v>162</v>
      </c>
      <c r="D759" s="11">
        <v>49.8</v>
      </c>
      <c r="E759" s="15">
        <f>($D760-$D758)/2/3.6</f>
        <v>-1.3888888888888099E-2</v>
      </c>
      <c r="F759" s="15">
        <f t="shared" si="110"/>
        <v>13.833333333333332</v>
      </c>
      <c r="H759" s="31">
        <f>F759</f>
        <v>13.833333333333332</v>
      </c>
      <c r="I759" s="32">
        <f t="shared" si="111"/>
        <v>229872534.72222218</v>
      </c>
      <c r="J759" s="35">
        <f>O759</f>
        <v>2316.6096415740913</v>
      </c>
      <c r="K759" s="36">
        <f>1550*E759</f>
        <v>-21.527777777776553</v>
      </c>
      <c r="L759" s="36">
        <f t="shared" si="117"/>
        <v>182.46600000000004</v>
      </c>
      <c r="M759" s="36">
        <f xml:space="preserve"> 0.5 * 1.225 * 0.36 * 2.14 * (F759)</f>
        <v>6.5275349999999994</v>
      </c>
      <c r="N759" s="39">
        <f t="shared" si="112"/>
        <v>167.46575722222349</v>
      </c>
      <c r="O759" s="39">
        <f>N759*F759</f>
        <v>2316.6096415740913</v>
      </c>
      <c r="P759" s="39">
        <f xml:space="preserve"> P758+ MAX(J758, 0)</f>
        <v>1998674.1631850845</v>
      </c>
      <c r="Q759" s="40">
        <f xml:space="preserve"> Q758 + MAX(-J758, 0)</f>
        <v>999285.27760327968</v>
      </c>
      <c r="R759" s="40">
        <f t="shared" si="113"/>
        <v>0</v>
      </c>
      <c r="S759" s="40">
        <f t="shared" si="114"/>
        <v>0</v>
      </c>
      <c r="T759" s="40">
        <f t="shared" si="118"/>
        <v>599571.16656196758</v>
      </c>
      <c r="U759" s="35">
        <f t="shared" si="115"/>
        <v>0</v>
      </c>
      <c r="V759" s="35">
        <f t="shared" si="116"/>
        <v>0</v>
      </c>
      <c r="W759" s="35">
        <f t="shared" si="119"/>
        <v>31</v>
      </c>
    </row>
    <row r="760" spans="1:23" x14ac:dyDescent="0.35">
      <c r="A760" s="4" t="s">
        <v>13</v>
      </c>
      <c r="B760" s="4">
        <v>752</v>
      </c>
      <c r="C760" s="4">
        <v>163</v>
      </c>
      <c r="D760" s="11">
        <v>49.7</v>
      </c>
      <c r="E760" s="15">
        <f>($D761-$D759)/2/3.6</f>
        <v>-6.9444444444444448E-2</v>
      </c>
      <c r="F760" s="15">
        <f t="shared" si="110"/>
        <v>13.805555555555555</v>
      </c>
      <c r="H760" s="31">
        <f>F760</f>
        <v>13.805555555555555</v>
      </c>
      <c r="I760" s="32">
        <f t="shared" si="111"/>
        <v>228950278.74228391</v>
      </c>
      <c r="J760" s="35">
        <f>O760</f>
        <v>1122.965130270062</v>
      </c>
      <c r="K760" s="36">
        <f>1550*E760</f>
        <v>-107.6388888888889</v>
      </c>
      <c r="L760" s="36">
        <f t="shared" si="117"/>
        <v>182.46600000000004</v>
      </c>
      <c r="M760" s="36">
        <f xml:space="preserve"> 0.5 * 1.225 * 0.36 * 2.14 * (F760)</f>
        <v>6.5144275</v>
      </c>
      <c r="N760" s="39">
        <f t="shared" si="112"/>
        <v>81.341538611111133</v>
      </c>
      <c r="O760" s="39">
        <f>N760*F760</f>
        <v>1122.965130270062</v>
      </c>
      <c r="P760" s="39">
        <f xml:space="preserve"> P759+ MAX(J759, 0)</f>
        <v>2000990.7728266586</v>
      </c>
      <c r="Q760" s="40">
        <f xml:space="preserve"> Q759 + MAX(-J759, 0)</f>
        <v>999285.27760327968</v>
      </c>
      <c r="R760" s="40">
        <f t="shared" si="113"/>
        <v>0</v>
      </c>
      <c r="S760" s="40">
        <f t="shared" si="114"/>
        <v>0</v>
      </c>
      <c r="T760" s="40">
        <f t="shared" si="118"/>
        <v>599571.16656196758</v>
      </c>
      <c r="U760" s="35">
        <f t="shared" si="115"/>
        <v>0</v>
      </c>
      <c r="V760" s="35">
        <f t="shared" si="116"/>
        <v>0</v>
      </c>
      <c r="W760" s="35">
        <f t="shared" si="119"/>
        <v>31</v>
      </c>
    </row>
    <row r="761" spans="1:23" x14ac:dyDescent="0.35">
      <c r="A761" s="4" t="s">
        <v>13</v>
      </c>
      <c r="B761" s="4">
        <v>753</v>
      </c>
      <c r="C761" s="4">
        <v>164</v>
      </c>
      <c r="D761" s="11">
        <v>49.3</v>
      </c>
      <c r="E761" s="15">
        <f>($D762-$D760)/2/3.6</f>
        <v>-0.16666666666666705</v>
      </c>
      <c r="F761" s="15">
        <f t="shared" si="110"/>
        <v>13.694444444444443</v>
      </c>
      <c r="H761" s="31">
        <f>F761</f>
        <v>13.694444444444443</v>
      </c>
      <c r="I761" s="32">
        <f t="shared" si="111"/>
        <v>225279792.63117281</v>
      </c>
      <c r="J761" s="35">
        <f>O761</f>
        <v>-950.46751571760035</v>
      </c>
      <c r="K761" s="36">
        <f>1550*E761</f>
        <v>-258.33333333333394</v>
      </c>
      <c r="L761" s="36">
        <f t="shared" si="117"/>
        <v>182.46600000000004</v>
      </c>
      <c r="M761" s="36">
        <f xml:space="preserve"> 0.5 * 1.225 * 0.36 * 2.14 * (F761)</f>
        <v>6.4619974999999998</v>
      </c>
      <c r="N761" s="39">
        <f t="shared" si="112"/>
        <v>-69.405335833333908</v>
      </c>
      <c r="O761" s="39">
        <f>N761*F761</f>
        <v>-950.46751571760035</v>
      </c>
      <c r="P761" s="39">
        <f xml:space="preserve"> P760+ MAX(J760, 0)</f>
        <v>2002113.7379569286</v>
      </c>
      <c r="Q761" s="40">
        <f xml:space="preserve"> Q760 + MAX(-J760, 0)</f>
        <v>999285.27760327968</v>
      </c>
      <c r="R761" s="40">
        <f t="shared" si="113"/>
        <v>950.46751571760035</v>
      </c>
      <c r="S761" s="40">
        <f t="shared" si="114"/>
        <v>570.28050943056019</v>
      </c>
      <c r="T761" s="40">
        <f t="shared" si="118"/>
        <v>599571.16656196758</v>
      </c>
      <c r="U761" s="35">
        <f t="shared" si="115"/>
        <v>950.46751571760035</v>
      </c>
      <c r="V761" s="35">
        <f t="shared" si="116"/>
        <v>1</v>
      </c>
      <c r="W761" s="35">
        <f t="shared" si="119"/>
        <v>32</v>
      </c>
    </row>
    <row r="762" spans="1:23" x14ac:dyDescent="0.35">
      <c r="A762" s="4" t="s">
        <v>13</v>
      </c>
      <c r="B762" s="4">
        <v>754</v>
      </c>
      <c r="C762" s="4">
        <v>165</v>
      </c>
      <c r="D762" s="11">
        <v>48.5</v>
      </c>
      <c r="E762" s="15">
        <f>($D763-$D761)/2/3.6</f>
        <v>-0.23611111111111052</v>
      </c>
      <c r="F762" s="15">
        <f t="shared" si="110"/>
        <v>13.472222222222221</v>
      </c>
      <c r="H762" s="31">
        <f>F762</f>
        <v>13.472222222222221</v>
      </c>
      <c r="I762" s="32">
        <f t="shared" si="111"/>
        <v>218027801.89043203</v>
      </c>
      <c r="J762" s="35">
        <f>O762</f>
        <v>-2386.5918358410368</v>
      </c>
      <c r="K762" s="36">
        <f>1550*E762</f>
        <v>-365.97222222222132</v>
      </c>
      <c r="L762" s="36">
        <f t="shared" si="117"/>
        <v>182.46600000000004</v>
      </c>
      <c r="M762" s="36">
        <f xml:space="preserve"> 0.5 * 1.225 * 0.36 * 2.14 * (F762)</f>
        <v>6.3571374999999994</v>
      </c>
      <c r="N762" s="39">
        <f t="shared" si="112"/>
        <v>-177.14908472222129</v>
      </c>
      <c r="O762" s="39">
        <f>N762*F762</f>
        <v>-2386.5918358410368</v>
      </c>
      <c r="P762" s="39">
        <f xml:space="preserve"> P761+ MAX(J761, 0)</f>
        <v>2002113.7379569286</v>
      </c>
      <c r="Q762" s="40">
        <f xml:space="preserve"> Q761 + MAX(-J761, 0)</f>
        <v>1000235.7451189973</v>
      </c>
      <c r="R762" s="40">
        <f t="shared" si="113"/>
        <v>2386.5918358410368</v>
      </c>
      <c r="S762" s="40">
        <f t="shared" si="114"/>
        <v>1431.955101504622</v>
      </c>
      <c r="T762" s="40">
        <f t="shared" si="118"/>
        <v>600141.44707139814</v>
      </c>
      <c r="U762" s="35">
        <f t="shared" si="115"/>
        <v>2386.5918358410368</v>
      </c>
      <c r="V762" s="35">
        <f t="shared" si="116"/>
        <v>1</v>
      </c>
      <c r="W762" s="35">
        <f t="shared" si="119"/>
        <v>32</v>
      </c>
    </row>
    <row r="763" spans="1:23" x14ac:dyDescent="0.35">
      <c r="A763" s="4" t="s">
        <v>13</v>
      </c>
      <c r="B763" s="4">
        <v>755</v>
      </c>
      <c r="C763" s="4">
        <v>166</v>
      </c>
      <c r="D763" s="11">
        <v>47.6</v>
      </c>
      <c r="E763" s="15">
        <f>($D764-$D762)/2/3.6</f>
        <v>-0.30555555555555597</v>
      </c>
      <c r="F763" s="15">
        <f t="shared" si="110"/>
        <v>13.222222222222221</v>
      </c>
      <c r="H763" s="31">
        <f>F763</f>
        <v>13.222222222222221</v>
      </c>
      <c r="I763" s="32">
        <f t="shared" si="111"/>
        <v>210011126.54320982</v>
      </c>
      <c r="J763" s="35">
        <f>O763</f>
        <v>-3767.0896658024776</v>
      </c>
      <c r="K763" s="36">
        <f>1550*E763</f>
        <v>-473.61111111111177</v>
      </c>
      <c r="L763" s="36">
        <f t="shared" si="117"/>
        <v>182.46600000000004</v>
      </c>
      <c r="M763" s="36">
        <f xml:space="preserve"> 0.5 * 1.225 * 0.36 * 2.14 * (F763)</f>
        <v>6.2391699999999997</v>
      </c>
      <c r="N763" s="39">
        <f t="shared" si="112"/>
        <v>-284.90594111111176</v>
      </c>
      <c r="O763" s="39">
        <f>N763*F763</f>
        <v>-3767.0896658024776</v>
      </c>
      <c r="P763" s="39">
        <f xml:space="preserve"> P762+ MAX(J762, 0)</f>
        <v>2002113.7379569286</v>
      </c>
      <c r="Q763" s="40">
        <f xml:space="preserve"> Q762 + MAX(-J762, 0)</f>
        <v>1002622.3369548384</v>
      </c>
      <c r="R763" s="40">
        <f t="shared" si="113"/>
        <v>3767.0896658024776</v>
      </c>
      <c r="S763" s="40">
        <f t="shared" si="114"/>
        <v>2260.2537994814866</v>
      </c>
      <c r="T763" s="40">
        <f t="shared" si="118"/>
        <v>601573.40217290272</v>
      </c>
      <c r="U763" s="35">
        <f t="shared" si="115"/>
        <v>3767.0896658024776</v>
      </c>
      <c r="V763" s="35">
        <f t="shared" si="116"/>
        <v>1</v>
      </c>
      <c r="W763" s="35">
        <f t="shared" si="119"/>
        <v>32</v>
      </c>
    </row>
    <row r="764" spans="1:23" x14ac:dyDescent="0.35">
      <c r="A764" s="4" t="s">
        <v>13</v>
      </c>
      <c r="B764" s="4">
        <v>756</v>
      </c>
      <c r="C764" s="4">
        <v>167</v>
      </c>
      <c r="D764" s="11">
        <v>46.3</v>
      </c>
      <c r="E764" s="15">
        <f>($D765-$D763)/2/3.6</f>
        <v>-0.54166666666666641</v>
      </c>
      <c r="F764" s="15">
        <f t="shared" si="110"/>
        <v>12.861111111111111</v>
      </c>
      <c r="H764" s="31">
        <f>F764</f>
        <v>12.861111111111111</v>
      </c>
      <c r="I764" s="32">
        <f t="shared" si="111"/>
        <v>198696575.03858027</v>
      </c>
      <c r="J764" s="35">
        <f>O764</f>
        <v>-8373.2078796064761</v>
      </c>
      <c r="K764" s="36">
        <f>1550*E764</f>
        <v>-839.58333333333292</v>
      </c>
      <c r="L764" s="36">
        <f t="shared" si="117"/>
        <v>182.46600000000004</v>
      </c>
      <c r="M764" s="36">
        <f xml:space="preserve"> 0.5 * 1.225 * 0.36 * 2.14 * (F764)</f>
        <v>6.0687724999999997</v>
      </c>
      <c r="N764" s="39">
        <f t="shared" si="112"/>
        <v>-651.04856083333289</v>
      </c>
      <c r="O764" s="39">
        <f>N764*F764</f>
        <v>-8373.2078796064761</v>
      </c>
      <c r="P764" s="39">
        <f xml:space="preserve"> P763+ MAX(J763, 0)</f>
        <v>2002113.7379569286</v>
      </c>
      <c r="Q764" s="40">
        <f xml:space="preserve"> Q763 + MAX(-J763, 0)</f>
        <v>1006389.4266206408</v>
      </c>
      <c r="R764" s="40">
        <f t="shared" si="113"/>
        <v>8373.2078796064761</v>
      </c>
      <c r="S764" s="40">
        <f t="shared" si="114"/>
        <v>5023.9247277638851</v>
      </c>
      <c r="T764" s="40">
        <f t="shared" si="118"/>
        <v>603833.65597238415</v>
      </c>
      <c r="U764" s="35">
        <f t="shared" si="115"/>
        <v>8373.2078796064761</v>
      </c>
      <c r="V764" s="35">
        <f t="shared" si="116"/>
        <v>1</v>
      </c>
      <c r="W764" s="35">
        <f t="shared" si="119"/>
        <v>32</v>
      </c>
    </row>
    <row r="765" spans="1:23" x14ac:dyDescent="0.35">
      <c r="A765" s="4" t="s">
        <v>13</v>
      </c>
      <c r="B765" s="4">
        <v>757</v>
      </c>
      <c r="C765" s="4">
        <v>168</v>
      </c>
      <c r="D765" s="11">
        <v>43.7</v>
      </c>
      <c r="E765" s="15">
        <f>($D766-$D764)/2/3.6</f>
        <v>-0.97222222222222221</v>
      </c>
      <c r="F765" s="15">
        <f t="shared" si="110"/>
        <v>12.138888888888889</v>
      </c>
      <c r="H765" s="31">
        <f>F765</f>
        <v>12.138888888888889</v>
      </c>
      <c r="I765" s="32">
        <f t="shared" si="111"/>
        <v>177007338.92746913</v>
      </c>
      <c r="J765" s="35">
        <f>O765</f>
        <v>-16008.165390408949</v>
      </c>
      <c r="K765" s="36">
        <f>1550*E765</f>
        <v>-1506.9444444444443</v>
      </c>
      <c r="L765" s="36">
        <f t="shared" si="117"/>
        <v>182.46600000000004</v>
      </c>
      <c r="M765" s="36">
        <f xml:space="preserve"> 0.5 * 1.225 * 0.36 * 2.14 * (F765)</f>
        <v>5.7279775000000006</v>
      </c>
      <c r="N765" s="39">
        <f t="shared" si="112"/>
        <v>-1318.7504669444443</v>
      </c>
      <c r="O765" s="39">
        <f>N765*F765</f>
        <v>-16008.165390408949</v>
      </c>
      <c r="P765" s="39">
        <f xml:space="preserve"> P764+ MAX(J764, 0)</f>
        <v>2002113.7379569286</v>
      </c>
      <c r="Q765" s="40">
        <f xml:space="preserve"> Q764 + MAX(-J764, 0)</f>
        <v>1014762.6345002473</v>
      </c>
      <c r="R765" s="40">
        <f t="shared" si="113"/>
        <v>16008.165390408949</v>
      </c>
      <c r="S765" s="40">
        <f t="shared" si="114"/>
        <v>9604.8992342453694</v>
      </c>
      <c r="T765" s="40">
        <f t="shared" si="118"/>
        <v>608857.58070014801</v>
      </c>
      <c r="U765" s="35">
        <f t="shared" si="115"/>
        <v>16008.165390408949</v>
      </c>
      <c r="V765" s="35">
        <f t="shared" si="116"/>
        <v>1</v>
      </c>
      <c r="W765" s="35">
        <f t="shared" si="119"/>
        <v>32</v>
      </c>
    </row>
    <row r="766" spans="1:23" x14ac:dyDescent="0.35">
      <c r="A766" s="4" t="s">
        <v>13</v>
      </c>
      <c r="B766" s="4">
        <v>758</v>
      </c>
      <c r="C766" s="4">
        <v>169</v>
      </c>
      <c r="D766" s="11">
        <v>39.299999999999997</v>
      </c>
      <c r="E766" s="15">
        <f>($D767-$D765)/2/3.6</f>
        <v>-1.3333333333333335</v>
      </c>
      <c r="F766" s="15">
        <f t="shared" si="110"/>
        <v>10.916666666666666</v>
      </c>
      <c r="H766" s="31">
        <f>F766</f>
        <v>10.916666666666666</v>
      </c>
      <c r="I766" s="32">
        <f t="shared" si="111"/>
        <v>143157300.34722221</v>
      </c>
      <c r="J766" s="35">
        <f>O766</f>
        <v>-20512.956159236113</v>
      </c>
      <c r="K766" s="36">
        <f>1550*E766</f>
        <v>-2066.666666666667</v>
      </c>
      <c r="L766" s="36">
        <f t="shared" si="117"/>
        <v>182.46600000000004</v>
      </c>
      <c r="M766" s="36">
        <f xml:space="preserve"> 0.5 * 1.225 * 0.36 * 2.14 * (F766)</f>
        <v>5.1512475000000002</v>
      </c>
      <c r="N766" s="39">
        <f t="shared" si="112"/>
        <v>-1879.0494191666669</v>
      </c>
      <c r="O766" s="39">
        <f>N766*F766</f>
        <v>-20512.956159236113</v>
      </c>
      <c r="P766" s="39">
        <f xml:space="preserve"> P765+ MAX(J765, 0)</f>
        <v>2002113.7379569286</v>
      </c>
      <c r="Q766" s="40">
        <f xml:space="preserve"> Q765 + MAX(-J765, 0)</f>
        <v>1030770.7998906563</v>
      </c>
      <c r="R766" s="40">
        <f t="shared" si="113"/>
        <v>20512.956159236113</v>
      </c>
      <c r="S766" s="40">
        <f t="shared" si="114"/>
        <v>12307.773695541668</v>
      </c>
      <c r="T766" s="40">
        <f t="shared" si="118"/>
        <v>618462.47993439343</v>
      </c>
      <c r="U766" s="35">
        <f t="shared" si="115"/>
        <v>20512.956159236113</v>
      </c>
      <c r="V766" s="35">
        <f t="shared" si="116"/>
        <v>1</v>
      </c>
      <c r="W766" s="35">
        <f t="shared" si="119"/>
        <v>32</v>
      </c>
    </row>
    <row r="767" spans="1:23" x14ac:dyDescent="0.35">
      <c r="A767" s="4" t="s">
        <v>13</v>
      </c>
      <c r="B767" s="4">
        <v>759</v>
      </c>
      <c r="C767" s="4">
        <v>170</v>
      </c>
      <c r="D767" s="11">
        <v>34.1</v>
      </c>
      <c r="E767" s="15">
        <f>($D768-$D766)/2/3.6</f>
        <v>-1.4305555555555551</v>
      </c>
      <c r="F767" s="15">
        <f t="shared" si="110"/>
        <v>9.4722222222222232</v>
      </c>
      <c r="H767" s="31">
        <f>F767</f>
        <v>9.4722222222222232</v>
      </c>
      <c r="I767" s="32">
        <f t="shared" si="111"/>
        <v>107779746.33487655</v>
      </c>
      <c r="J767" s="35">
        <f>O767</f>
        <v>-19232.641102260797</v>
      </c>
      <c r="K767" s="36">
        <f>1550*E767</f>
        <v>-2217.3611111111104</v>
      </c>
      <c r="L767" s="36">
        <f t="shared" si="117"/>
        <v>182.46600000000004</v>
      </c>
      <c r="M767" s="36">
        <f xml:space="preserve"> 0.5 * 1.225 * 0.36 * 2.14 * (F767)</f>
        <v>4.4696575000000003</v>
      </c>
      <c r="N767" s="39">
        <f t="shared" si="112"/>
        <v>-2030.4254536111102</v>
      </c>
      <c r="O767" s="39">
        <f>N767*F767</f>
        <v>-19232.641102260797</v>
      </c>
      <c r="P767" s="39">
        <f xml:space="preserve"> P766+ MAX(J766, 0)</f>
        <v>2002113.7379569286</v>
      </c>
      <c r="Q767" s="40">
        <f xml:space="preserve"> Q766 + MAX(-J766, 0)</f>
        <v>1051283.7560498924</v>
      </c>
      <c r="R767" s="40">
        <f t="shared" si="113"/>
        <v>19232.641102260797</v>
      </c>
      <c r="S767" s="40">
        <f t="shared" si="114"/>
        <v>11539.584661356477</v>
      </c>
      <c r="T767" s="40">
        <f t="shared" si="118"/>
        <v>630770.25362993509</v>
      </c>
      <c r="U767" s="35">
        <f t="shared" si="115"/>
        <v>19232.641102260797</v>
      </c>
      <c r="V767" s="35">
        <f t="shared" si="116"/>
        <v>1</v>
      </c>
      <c r="W767" s="35">
        <f t="shared" si="119"/>
        <v>32</v>
      </c>
    </row>
    <row r="768" spans="1:23" x14ac:dyDescent="0.35">
      <c r="A768" s="4" t="s">
        <v>13</v>
      </c>
      <c r="B768" s="4">
        <v>760</v>
      </c>
      <c r="C768" s="4">
        <v>171</v>
      </c>
      <c r="D768" s="11">
        <v>29</v>
      </c>
      <c r="E768" s="15">
        <f>($D769-$D767)/2/3.6</f>
        <v>-1.4444444444444446</v>
      </c>
      <c r="F768" s="15">
        <f t="shared" si="110"/>
        <v>8.0555555555555554</v>
      </c>
      <c r="H768" s="31">
        <f>F768</f>
        <v>8.0555555555555554</v>
      </c>
      <c r="I768" s="32">
        <f t="shared" si="111"/>
        <v>77951485.339506179</v>
      </c>
      <c r="J768" s="35">
        <f>O768</f>
        <v>-16535.008250771607</v>
      </c>
      <c r="K768" s="36">
        <f>1550*E768</f>
        <v>-2238.8888888888891</v>
      </c>
      <c r="L768" s="36">
        <f t="shared" si="117"/>
        <v>182.46600000000004</v>
      </c>
      <c r="M768" s="36">
        <f xml:space="preserve"> 0.5 * 1.225 * 0.36 * 2.14 * (F768)</f>
        <v>3.8011750000000002</v>
      </c>
      <c r="N768" s="39">
        <f t="shared" si="112"/>
        <v>-2052.6217138888892</v>
      </c>
      <c r="O768" s="39">
        <f>N768*F768</f>
        <v>-16535.008250771607</v>
      </c>
      <c r="P768" s="39">
        <f xml:space="preserve"> P767+ MAX(J767, 0)</f>
        <v>2002113.7379569286</v>
      </c>
      <c r="Q768" s="40">
        <f xml:space="preserve"> Q767 + MAX(-J767, 0)</f>
        <v>1070516.3971521533</v>
      </c>
      <c r="R768" s="40">
        <f t="shared" si="113"/>
        <v>16535.008250771607</v>
      </c>
      <c r="S768" s="40">
        <f t="shared" si="114"/>
        <v>9921.0049504629642</v>
      </c>
      <c r="T768" s="40">
        <f t="shared" si="118"/>
        <v>642309.83829129161</v>
      </c>
      <c r="U768" s="35">
        <f t="shared" si="115"/>
        <v>16535.008250771607</v>
      </c>
      <c r="V768" s="35">
        <f t="shared" si="116"/>
        <v>1</v>
      </c>
      <c r="W768" s="35">
        <f t="shared" si="119"/>
        <v>32</v>
      </c>
    </row>
    <row r="769" spans="1:23" x14ac:dyDescent="0.35">
      <c r="A769" s="4" t="s">
        <v>13</v>
      </c>
      <c r="B769" s="4">
        <v>761</v>
      </c>
      <c r="C769" s="4">
        <v>172</v>
      </c>
      <c r="D769" s="11">
        <v>23.7</v>
      </c>
      <c r="E769" s="15">
        <f>($D770-$D768)/2/3.6</f>
        <v>-1.4722222222222223</v>
      </c>
      <c r="F769" s="15">
        <f t="shared" si="110"/>
        <v>6.583333333333333</v>
      </c>
      <c r="H769" s="31">
        <f>F769</f>
        <v>6.583333333333333</v>
      </c>
      <c r="I769" s="32">
        <f t="shared" si="111"/>
        <v>52062508.680555552</v>
      </c>
      <c r="J769" s="35">
        <f>O769</f>
        <v>-13801.115449050929</v>
      </c>
      <c r="K769" s="36">
        <f>1550*E769</f>
        <v>-2281.9444444444448</v>
      </c>
      <c r="L769" s="36">
        <f t="shared" si="117"/>
        <v>182.46600000000004</v>
      </c>
      <c r="M769" s="36">
        <f xml:space="preserve"> 0.5 * 1.225 * 0.36 * 2.14 * (F769)</f>
        <v>3.1064775</v>
      </c>
      <c r="N769" s="39">
        <f t="shared" si="112"/>
        <v>-2096.3719669444449</v>
      </c>
      <c r="O769" s="39">
        <f>N769*F769</f>
        <v>-13801.115449050929</v>
      </c>
      <c r="P769" s="39">
        <f xml:space="preserve"> P768+ MAX(J768, 0)</f>
        <v>2002113.7379569286</v>
      </c>
      <c r="Q769" s="40">
        <f xml:space="preserve"> Q768 + MAX(-J768, 0)</f>
        <v>1087051.4054029249</v>
      </c>
      <c r="R769" s="40">
        <f t="shared" si="113"/>
        <v>13801.115449050929</v>
      </c>
      <c r="S769" s="40">
        <f t="shared" si="114"/>
        <v>8280.6692694305566</v>
      </c>
      <c r="T769" s="40">
        <f t="shared" si="118"/>
        <v>652230.84324175457</v>
      </c>
      <c r="U769" s="35">
        <f t="shared" si="115"/>
        <v>13801.115449050929</v>
      </c>
      <c r="V769" s="35">
        <f t="shared" si="116"/>
        <v>1</v>
      </c>
      <c r="W769" s="35">
        <f t="shared" si="119"/>
        <v>32</v>
      </c>
    </row>
    <row r="770" spans="1:23" x14ac:dyDescent="0.35">
      <c r="A770" s="4" t="s">
        <v>13</v>
      </c>
      <c r="B770" s="4">
        <v>762</v>
      </c>
      <c r="C770" s="4">
        <v>173</v>
      </c>
      <c r="D770" s="11">
        <v>18.399999999999999</v>
      </c>
      <c r="E770" s="15">
        <f>($D771-$D769)/2/3.6</f>
        <v>-1.3055555555555554</v>
      </c>
      <c r="F770" s="15">
        <f t="shared" si="110"/>
        <v>5.1111111111111107</v>
      </c>
      <c r="H770" s="31">
        <f>F770</f>
        <v>5.1111111111111107</v>
      </c>
      <c r="I770" s="32">
        <f t="shared" si="111"/>
        <v>31380802.469135799</v>
      </c>
      <c r="J770" s="35">
        <f>O770</f>
        <v>-9397.9703590123427</v>
      </c>
      <c r="K770" s="36">
        <f>1550*E770</f>
        <v>-2023.6111111111109</v>
      </c>
      <c r="L770" s="36">
        <f t="shared" si="117"/>
        <v>182.46600000000004</v>
      </c>
      <c r="M770" s="36">
        <f xml:space="preserve"> 0.5 * 1.225 * 0.36 * 2.14 * (F770)</f>
        <v>2.4117799999999998</v>
      </c>
      <c r="N770" s="39">
        <f t="shared" si="112"/>
        <v>-1838.7333311111108</v>
      </c>
      <c r="O770" s="39">
        <f>N770*F770</f>
        <v>-9397.9703590123427</v>
      </c>
      <c r="P770" s="39">
        <f xml:space="preserve"> P769+ MAX(J769, 0)</f>
        <v>2002113.7379569286</v>
      </c>
      <c r="Q770" s="40">
        <f xml:space="preserve"> Q769 + MAX(-J769, 0)</f>
        <v>1100852.5208519758</v>
      </c>
      <c r="R770" s="40">
        <f t="shared" si="113"/>
        <v>9397.9703590123427</v>
      </c>
      <c r="S770" s="40">
        <f t="shared" si="114"/>
        <v>5638.7822154074056</v>
      </c>
      <c r="T770" s="40">
        <f t="shared" si="118"/>
        <v>660511.51251118514</v>
      </c>
      <c r="U770" s="35">
        <f t="shared" si="115"/>
        <v>9397.9703590123427</v>
      </c>
      <c r="V770" s="35">
        <f t="shared" si="116"/>
        <v>1</v>
      </c>
      <c r="W770" s="35">
        <f t="shared" si="119"/>
        <v>32</v>
      </c>
    </row>
    <row r="771" spans="1:23" x14ac:dyDescent="0.35">
      <c r="A771" s="4" t="s">
        <v>13</v>
      </c>
      <c r="B771" s="4">
        <v>763</v>
      </c>
      <c r="C771" s="4">
        <v>174</v>
      </c>
      <c r="D771" s="11">
        <v>14.3</v>
      </c>
      <c r="E771" s="15">
        <f>($D772-$D770)/2/3.6</f>
        <v>-0.88888888888888862</v>
      </c>
      <c r="F771" s="15">
        <f t="shared" si="110"/>
        <v>3.9722222222222223</v>
      </c>
      <c r="H771" s="31">
        <f>F771</f>
        <v>3.9722222222222223</v>
      </c>
      <c r="I771" s="32">
        <f t="shared" si="111"/>
        <v>18953982.445987653</v>
      </c>
      <c r="J771" s="35">
        <f>O771</f>
        <v>-4740.5985820756159</v>
      </c>
      <c r="K771" s="36">
        <f>1550*E771</f>
        <v>-1377.7777777777774</v>
      </c>
      <c r="L771" s="36">
        <f t="shared" si="117"/>
        <v>182.46600000000004</v>
      </c>
      <c r="M771" s="36">
        <f xml:space="preserve"> 0.5 * 1.225 * 0.36 * 2.14 * (F771)</f>
        <v>1.8743725</v>
      </c>
      <c r="N771" s="39">
        <f t="shared" si="112"/>
        <v>-1193.4374052777773</v>
      </c>
      <c r="O771" s="39">
        <f>N771*F771</f>
        <v>-4740.5985820756159</v>
      </c>
      <c r="P771" s="39">
        <f xml:space="preserve"> P770+ MAX(J770, 0)</f>
        <v>2002113.7379569286</v>
      </c>
      <c r="Q771" s="40">
        <f xml:space="preserve"> Q770 + MAX(-J770, 0)</f>
        <v>1110250.491210988</v>
      </c>
      <c r="R771" s="40">
        <f t="shared" si="113"/>
        <v>4740.5985820756159</v>
      </c>
      <c r="S771" s="40">
        <f t="shared" si="114"/>
        <v>2844.3591492453693</v>
      </c>
      <c r="T771" s="40">
        <f t="shared" si="118"/>
        <v>666150.29472659249</v>
      </c>
      <c r="U771" s="35">
        <f t="shared" si="115"/>
        <v>4740.5985820756159</v>
      </c>
      <c r="V771" s="35">
        <f t="shared" si="116"/>
        <v>1</v>
      </c>
      <c r="W771" s="35">
        <f t="shared" si="119"/>
        <v>32</v>
      </c>
    </row>
    <row r="772" spans="1:23" x14ac:dyDescent="0.35">
      <c r="A772" s="4" t="s">
        <v>13</v>
      </c>
      <c r="B772" s="4">
        <v>764</v>
      </c>
      <c r="C772" s="4">
        <v>175</v>
      </c>
      <c r="D772" s="11">
        <v>12</v>
      </c>
      <c r="E772" s="15">
        <f>($D773-$D771)/2/3.6</f>
        <v>-0.20833333333333331</v>
      </c>
      <c r="F772" s="15">
        <f t="shared" si="110"/>
        <v>3.333333333333333</v>
      </c>
      <c r="H772" s="31">
        <f>F772</f>
        <v>3.333333333333333</v>
      </c>
      <c r="I772" s="32">
        <f t="shared" si="111"/>
        <v>13347222.222222218</v>
      </c>
      <c r="J772" s="35">
        <f>O772</f>
        <v>-462.92588888888861</v>
      </c>
      <c r="K772" s="36">
        <f>1550*E772</f>
        <v>-322.91666666666663</v>
      </c>
      <c r="L772" s="36">
        <f t="shared" si="117"/>
        <v>182.46600000000004</v>
      </c>
      <c r="M772" s="36">
        <f xml:space="preserve"> 0.5 * 1.225 * 0.36 * 2.14 * (F772)</f>
        <v>1.5729</v>
      </c>
      <c r="N772" s="39">
        <f t="shared" si="112"/>
        <v>-138.87776666666659</v>
      </c>
      <c r="O772" s="39">
        <f>N772*F772</f>
        <v>-462.92588888888861</v>
      </c>
      <c r="P772" s="39">
        <f xml:space="preserve"> P771+ MAX(J771, 0)</f>
        <v>2002113.7379569286</v>
      </c>
      <c r="Q772" s="40">
        <f xml:space="preserve"> Q771 + MAX(-J771, 0)</f>
        <v>1114991.0897930637</v>
      </c>
      <c r="R772" s="40">
        <f t="shared" si="113"/>
        <v>462.92588888888861</v>
      </c>
      <c r="S772" s="40">
        <f t="shared" si="114"/>
        <v>277.75553333333318</v>
      </c>
      <c r="T772" s="40">
        <f t="shared" si="118"/>
        <v>668994.6538758378</v>
      </c>
      <c r="U772" s="35">
        <f t="shared" si="115"/>
        <v>462.92588888888861</v>
      </c>
      <c r="V772" s="35">
        <f t="shared" si="116"/>
        <v>1</v>
      </c>
      <c r="W772" s="35">
        <f t="shared" si="119"/>
        <v>32</v>
      </c>
    </row>
    <row r="773" spans="1:23" x14ac:dyDescent="0.35">
      <c r="A773" s="4" t="s">
        <v>13</v>
      </c>
      <c r="B773" s="4">
        <v>765</v>
      </c>
      <c r="C773" s="4">
        <v>176</v>
      </c>
      <c r="D773" s="11">
        <v>12.8</v>
      </c>
      <c r="E773" s="15">
        <f>($D774-$D772)/2/3.6</f>
        <v>0.55555555555555558</v>
      </c>
      <c r="F773" s="15">
        <f t="shared" si="110"/>
        <v>3.5555555555555558</v>
      </c>
      <c r="H773" s="31">
        <f>F773</f>
        <v>3.5555555555555558</v>
      </c>
      <c r="I773" s="32">
        <f t="shared" si="111"/>
        <v>15186172.839506174</v>
      </c>
      <c r="J773" s="35">
        <f>O773</f>
        <v>3716.4617639506182</v>
      </c>
      <c r="K773" s="36">
        <f>1550*E773</f>
        <v>861.1111111111112</v>
      </c>
      <c r="L773" s="36">
        <f t="shared" si="117"/>
        <v>182.46600000000004</v>
      </c>
      <c r="M773" s="36">
        <f xml:space="preserve"> 0.5 * 1.225 * 0.36 * 2.14 * (F773)</f>
        <v>1.6777600000000001</v>
      </c>
      <c r="N773" s="39">
        <f t="shared" si="112"/>
        <v>1045.2548711111112</v>
      </c>
      <c r="O773" s="39">
        <f>N773*F773</f>
        <v>3716.4617639506182</v>
      </c>
      <c r="P773" s="39">
        <f xml:space="preserve"> P772+ MAX(J772, 0)</f>
        <v>2002113.7379569286</v>
      </c>
      <c r="Q773" s="40">
        <f xml:space="preserve"> Q772 + MAX(-J772, 0)</f>
        <v>1115454.0156819527</v>
      </c>
      <c r="R773" s="40">
        <f t="shared" si="113"/>
        <v>0</v>
      </c>
      <c r="S773" s="40">
        <f t="shared" si="114"/>
        <v>0</v>
      </c>
      <c r="T773" s="40">
        <f t="shared" si="118"/>
        <v>669272.40940917109</v>
      </c>
      <c r="U773" s="35">
        <f t="shared" si="115"/>
        <v>0</v>
      </c>
      <c r="V773" s="35">
        <f t="shared" si="116"/>
        <v>0</v>
      </c>
      <c r="W773" s="35">
        <f t="shared" si="119"/>
        <v>32</v>
      </c>
    </row>
    <row r="774" spans="1:23" x14ac:dyDescent="0.35">
      <c r="A774" s="4" t="s">
        <v>13</v>
      </c>
      <c r="B774" s="4">
        <v>766</v>
      </c>
      <c r="C774" s="4">
        <v>177</v>
      </c>
      <c r="D774" s="11">
        <v>16</v>
      </c>
      <c r="E774" s="15">
        <f>($D775-$D773)/2/3.6</f>
        <v>0.87500000000000011</v>
      </c>
      <c r="F774" s="15">
        <f t="shared" si="110"/>
        <v>4.4444444444444446</v>
      </c>
      <c r="H774" s="31">
        <f>F774</f>
        <v>4.4444444444444446</v>
      </c>
      <c r="I774" s="32">
        <f t="shared" si="111"/>
        <v>23728395.061728399</v>
      </c>
      <c r="J774" s="35">
        <f>O774</f>
        <v>6848.0586666666686</v>
      </c>
      <c r="K774" s="36">
        <f>1550*E774</f>
        <v>1356.2500000000002</v>
      </c>
      <c r="L774" s="36">
        <f t="shared" si="117"/>
        <v>182.46600000000004</v>
      </c>
      <c r="M774" s="36">
        <f xml:space="preserve"> 0.5 * 1.225 * 0.36 * 2.14 * (F774)</f>
        <v>2.0972</v>
      </c>
      <c r="N774" s="39">
        <f t="shared" si="112"/>
        <v>1540.8132000000003</v>
      </c>
      <c r="O774" s="39">
        <f>N774*F774</f>
        <v>6848.0586666666686</v>
      </c>
      <c r="P774" s="39">
        <f xml:space="preserve"> P773+ MAX(J773, 0)</f>
        <v>2005830.1997208791</v>
      </c>
      <c r="Q774" s="40">
        <f xml:space="preserve"> Q773 + MAX(-J773, 0)</f>
        <v>1115454.0156819527</v>
      </c>
      <c r="R774" s="40">
        <f t="shared" si="113"/>
        <v>0</v>
      </c>
      <c r="S774" s="40">
        <f t="shared" si="114"/>
        <v>0</v>
      </c>
      <c r="T774" s="40">
        <f t="shared" si="118"/>
        <v>669272.40940917109</v>
      </c>
      <c r="U774" s="35">
        <f t="shared" si="115"/>
        <v>0</v>
      </c>
      <c r="V774" s="35">
        <f t="shared" si="116"/>
        <v>0</v>
      </c>
      <c r="W774" s="35">
        <f t="shared" si="119"/>
        <v>32</v>
      </c>
    </row>
    <row r="775" spans="1:23" x14ac:dyDescent="0.35">
      <c r="A775" s="4" t="s">
        <v>13</v>
      </c>
      <c r="B775" s="4">
        <v>767</v>
      </c>
      <c r="C775" s="4">
        <v>178</v>
      </c>
      <c r="D775" s="11">
        <v>19.100000000000001</v>
      </c>
      <c r="E775" s="15">
        <f>($D776-$D774)/2/3.6</f>
        <v>0.88888888888888862</v>
      </c>
      <c r="F775" s="15">
        <f t="shared" si="110"/>
        <v>5.3055555555555562</v>
      </c>
      <c r="H775" s="31">
        <f>F775</f>
        <v>5.3055555555555562</v>
      </c>
      <c r="I775" s="32">
        <f t="shared" si="111"/>
        <v>33813889.85339506</v>
      </c>
      <c r="J775" s="35">
        <f>O775</f>
        <v>8291.2426739737639</v>
      </c>
      <c r="K775" s="36">
        <f>1550*E775</f>
        <v>1377.7777777777774</v>
      </c>
      <c r="L775" s="36">
        <f t="shared" si="117"/>
        <v>182.46600000000004</v>
      </c>
      <c r="M775" s="36">
        <f xml:space="preserve"> 0.5 * 1.225 * 0.36 * 2.14 * (F775)</f>
        <v>2.5035325000000004</v>
      </c>
      <c r="N775" s="39">
        <f t="shared" si="112"/>
        <v>1562.7473102777774</v>
      </c>
      <c r="O775" s="39">
        <f>N775*F775</f>
        <v>8291.2426739737639</v>
      </c>
      <c r="P775" s="39">
        <f xml:space="preserve"> P774+ MAX(J774, 0)</f>
        <v>2012678.2583875458</v>
      </c>
      <c r="Q775" s="40">
        <f xml:space="preserve"> Q774 + MAX(-J774, 0)</f>
        <v>1115454.0156819527</v>
      </c>
      <c r="R775" s="40">
        <f t="shared" si="113"/>
        <v>0</v>
      </c>
      <c r="S775" s="40">
        <f t="shared" si="114"/>
        <v>0</v>
      </c>
      <c r="T775" s="40">
        <f t="shared" si="118"/>
        <v>669272.40940917109</v>
      </c>
      <c r="U775" s="35">
        <f t="shared" si="115"/>
        <v>0</v>
      </c>
      <c r="V775" s="35">
        <f t="shared" si="116"/>
        <v>0</v>
      </c>
      <c r="W775" s="35">
        <f t="shared" si="119"/>
        <v>32</v>
      </c>
    </row>
    <row r="776" spans="1:23" x14ac:dyDescent="0.35">
      <c r="A776" s="4" t="s">
        <v>13</v>
      </c>
      <c r="B776" s="4">
        <v>768</v>
      </c>
      <c r="C776" s="4">
        <v>179</v>
      </c>
      <c r="D776" s="11">
        <v>22.4</v>
      </c>
      <c r="E776" s="15">
        <f>($D777-$D775)/2/3.6</f>
        <v>0.90277777777777779</v>
      </c>
      <c r="F776" s="15">
        <f t="shared" si="110"/>
        <v>6.2222222222222214</v>
      </c>
      <c r="H776" s="31">
        <f>F776</f>
        <v>6.2222222222222214</v>
      </c>
      <c r="I776" s="32">
        <f t="shared" si="111"/>
        <v>46507654.320987642</v>
      </c>
      <c r="J776" s="35">
        <f>O776</f>
        <v>9860.4030656790128</v>
      </c>
      <c r="K776" s="36">
        <f>1550*E776</f>
        <v>1399.3055555555557</v>
      </c>
      <c r="L776" s="36">
        <f t="shared" si="117"/>
        <v>182.46600000000004</v>
      </c>
      <c r="M776" s="36">
        <f xml:space="preserve"> 0.5 * 1.225 * 0.36 * 2.14 * (F776)</f>
        <v>2.9360799999999996</v>
      </c>
      <c r="N776" s="39">
        <f t="shared" si="112"/>
        <v>1584.7076355555557</v>
      </c>
      <c r="O776" s="39">
        <f>N776*F776</f>
        <v>9860.4030656790128</v>
      </c>
      <c r="P776" s="39">
        <f xml:space="preserve"> P775+ MAX(J775, 0)</f>
        <v>2020969.5010615196</v>
      </c>
      <c r="Q776" s="40">
        <f xml:space="preserve"> Q775 + MAX(-J775, 0)</f>
        <v>1115454.0156819527</v>
      </c>
      <c r="R776" s="40">
        <f t="shared" si="113"/>
        <v>0</v>
      </c>
      <c r="S776" s="40">
        <f t="shared" si="114"/>
        <v>0</v>
      </c>
      <c r="T776" s="40">
        <f t="shared" si="118"/>
        <v>669272.40940917109</v>
      </c>
      <c r="U776" s="35">
        <f t="shared" si="115"/>
        <v>0</v>
      </c>
      <c r="V776" s="35">
        <f t="shared" si="116"/>
        <v>0</v>
      </c>
      <c r="W776" s="35">
        <f t="shared" si="119"/>
        <v>32</v>
      </c>
    </row>
    <row r="777" spans="1:23" x14ac:dyDescent="0.35">
      <c r="A777" s="4" t="s">
        <v>13</v>
      </c>
      <c r="B777" s="4">
        <v>769</v>
      </c>
      <c r="C777" s="4">
        <v>180</v>
      </c>
      <c r="D777" s="11">
        <v>25.6</v>
      </c>
      <c r="E777" s="15">
        <f>($D778-$D776)/2/3.6</f>
        <v>1.0694444444444449</v>
      </c>
      <c r="F777" s="15">
        <f t="shared" ref="F777:F840" si="120">D777/3.6</f>
        <v>7.1111111111111116</v>
      </c>
      <c r="H777" s="31">
        <f>F777</f>
        <v>7.1111111111111116</v>
      </c>
      <c r="I777" s="32">
        <f t="shared" ref="I777:I840" si="121">0.5 * (1550 * H777)^2</f>
        <v>60744691.358024694</v>
      </c>
      <c r="J777" s="35">
        <f>O777</f>
        <v>13109.051796543217</v>
      </c>
      <c r="K777" s="36">
        <f>1550*E777</f>
        <v>1657.6388888888896</v>
      </c>
      <c r="L777" s="36">
        <f t="shared" si="117"/>
        <v>182.46600000000004</v>
      </c>
      <c r="M777" s="36">
        <f xml:space="preserve"> 0.5 * 1.225 * 0.36 * 2.14 * (F777)</f>
        <v>3.3555200000000003</v>
      </c>
      <c r="N777" s="39">
        <f t="shared" ref="N777:N840" si="122">K777+L777+M777</f>
        <v>1843.4604088888898</v>
      </c>
      <c r="O777" s="39">
        <f>N777*F777</f>
        <v>13109.051796543217</v>
      </c>
      <c r="P777" s="39">
        <f xml:space="preserve"> P776+ MAX(J776, 0)</f>
        <v>2030829.9041271987</v>
      </c>
      <c r="Q777" s="40">
        <f xml:space="preserve"> Q776 + MAX(-J776, 0)</f>
        <v>1115454.0156819527</v>
      </c>
      <c r="R777" s="40">
        <f t="shared" ref="R777:R840" si="123">IF( J777 &lt; 0, -J777, 0 )</f>
        <v>0</v>
      </c>
      <c r="S777" s="40">
        <f t="shared" ref="S777:S840" si="124" xml:space="preserve"> R777 * 0.6</f>
        <v>0</v>
      </c>
      <c r="T777" s="40">
        <f t="shared" si="118"/>
        <v>669272.40940917109</v>
      </c>
      <c r="U777" s="35">
        <f t="shared" ref="U777:U840" si="125" xml:space="preserve"> IF( O777 &lt; 0, -O777, 0 )</f>
        <v>0</v>
      </c>
      <c r="V777" s="35">
        <f t="shared" ref="V777:V840" si="126">IF( R777 &gt; 0, 1, 0 )</f>
        <v>0</v>
      </c>
      <c r="W777" s="35">
        <f t="shared" si="119"/>
        <v>32</v>
      </c>
    </row>
    <row r="778" spans="1:23" x14ac:dyDescent="0.35">
      <c r="A778" s="4" t="s">
        <v>13</v>
      </c>
      <c r="B778" s="4">
        <v>770</v>
      </c>
      <c r="C778" s="4">
        <v>181</v>
      </c>
      <c r="D778" s="11">
        <v>30.1</v>
      </c>
      <c r="E778" s="15">
        <f>($D779-$D777)/2/3.6</f>
        <v>1.3472222222222217</v>
      </c>
      <c r="F778" s="15">
        <f t="shared" si="120"/>
        <v>8.3611111111111107</v>
      </c>
      <c r="H778" s="31">
        <f>F778</f>
        <v>8.3611111111111107</v>
      </c>
      <c r="I778" s="32">
        <f t="shared" si="121"/>
        <v>83977200.038580224</v>
      </c>
      <c r="J778" s="35">
        <f>O778</f>
        <v>19018.231844035487</v>
      </c>
      <c r="K778" s="36">
        <f>1550*E778</f>
        <v>2088.1944444444434</v>
      </c>
      <c r="L778" s="36">
        <f t="shared" ref="L778:L841" si="127" xml:space="preserve"> 0.012 * 1550 * 9.81</f>
        <v>182.46600000000004</v>
      </c>
      <c r="M778" s="36">
        <f xml:space="preserve"> 0.5 * 1.225 * 0.36 * 2.14 * (F778)</f>
        <v>3.9453575000000001</v>
      </c>
      <c r="N778" s="39">
        <f t="shared" si="122"/>
        <v>2274.6058019444436</v>
      </c>
      <c r="O778" s="39">
        <f>N778*F778</f>
        <v>19018.231844035487</v>
      </c>
      <c r="P778" s="39">
        <f xml:space="preserve"> P777+ MAX(J777, 0)</f>
        <v>2043938.9559237419</v>
      </c>
      <c r="Q778" s="40">
        <f xml:space="preserve"> Q777 + MAX(-J777, 0)</f>
        <v>1115454.0156819527</v>
      </c>
      <c r="R778" s="40">
        <f t="shared" si="123"/>
        <v>0</v>
      </c>
      <c r="S778" s="40">
        <f t="shared" si="124"/>
        <v>0</v>
      </c>
      <c r="T778" s="40">
        <f t="shared" ref="T778:T841" si="128" xml:space="preserve"> T777 + S777</f>
        <v>669272.40940917109</v>
      </c>
      <c r="U778" s="35">
        <f t="shared" si="125"/>
        <v>0</v>
      </c>
      <c r="V778" s="35">
        <f t="shared" si="126"/>
        <v>0</v>
      </c>
      <c r="W778" s="35">
        <f t="shared" ref="W778:W841" si="129">IF( AND( V778 = 1, V777 = 0 ), W777 + 1, W777 )</f>
        <v>32</v>
      </c>
    </row>
    <row r="779" spans="1:23" x14ac:dyDescent="0.35">
      <c r="A779" s="4" t="s">
        <v>13</v>
      </c>
      <c r="B779" s="4">
        <v>771</v>
      </c>
      <c r="C779" s="4">
        <v>182</v>
      </c>
      <c r="D779" s="11">
        <v>35.299999999999997</v>
      </c>
      <c r="E779" s="15">
        <f>($D780-$D778)/2/3.6</f>
        <v>1.3611111111111107</v>
      </c>
      <c r="F779" s="15">
        <f t="shared" si="120"/>
        <v>9.8055555555555554</v>
      </c>
      <c r="H779" s="31">
        <f>F779</f>
        <v>9.8055555555555554</v>
      </c>
      <c r="I779" s="32">
        <f t="shared" si="121"/>
        <v>115498889.85339506</v>
      </c>
      <c r="J779" s="35">
        <f>O779</f>
        <v>22521.548747554007</v>
      </c>
      <c r="K779" s="36">
        <f>1550*E779</f>
        <v>2109.7222222222217</v>
      </c>
      <c r="L779" s="36">
        <f t="shared" si="127"/>
        <v>182.46600000000004</v>
      </c>
      <c r="M779" s="36">
        <f xml:space="preserve"> 0.5 * 1.225 * 0.36 * 2.14 * (F779)</f>
        <v>4.6269475</v>
      </c>
      <c r="N779" s="39">
        <f t="shared" si="122"/>
        <v>2296.8151697222215</v>
      </c>
      <c r="O779" s="39">
        <f>N779*F779</f>
        <v>22521.548747554007</v>
      </c>
      <c r="P779" s="39">
        <f xml:space="preserve"> P778+ MAX(J778, 0)</f>
        <v>2062957.1877677774</v>
      </c>
      <c r="Q779" s="40">
        <f xml:space="preserve"> Q778 + MAX(-J778, 0)</f>
        <v>1115454.0156819527</v>
      </c>
      <c r="R779" s="40">
        <f t="shared" si="123"/>
        <v>0</v>
      </c>
      <c r="S779" s="40">
        <f t="shared" si="124"/>
        <v>0</v>
      </c>
      <c r="T779" s="40">
        <f t="shared" si="128"/>
        <v>669272.40940917109</v>
      </c>
      <c r="U779" s="35">
        <f t="shared" si="125"/>
        <v>0</v>
      </c>
      <c r="V779" s="35">
        <f t="shared" si="126"/>
        <v>0</v>
      </c>
      <c r="W779" s="35">
        <f t="shared" si="129"/>
        <v>32</v>
      </c>
    </row>
    <row r="780" spans="1:23" x14ac:dyDescent="0.35">
      <c r="A780" s="4" t="s">
        <v>13</v>
      </c>
      <c r="B780" s="4">
        <v>772</v>
      </c>
      <c r="C780" s="4">
        <v>183</v>
      </c>
      <c r="D780" s="11">
        <v>39.9</v>
      </c>
      <c r="E780" s="15">
        <f>($D781-$D779)/2/3.6</f>
        <v>1.2777777777777781</v>
      </c>
      <c r="F780" s="15">
        <f t="shared" si="120"/>
        <v>11.083333333333332</v>
      </c>
      <c r="H780" s="31">
        <f>F780</f>
        <v>11.083333333333332</v>
      </c>
      <c r="I780" s="32">
        <f t="shared" si="121"/>
        <v>147561883.68055552</v>
      </c>
      <c r="J780" s="35">
        <f>O780</f>
        <v>24031.453549282411</v>
      </c>
      <c r="K780" s="36">
        <f>1550*E780</f>
        <v>1980.5555555555561</v>
      </c>
      <c r="L780" s="36">
        <f t="shared" si="127"/>
        <v>182.46600000000004</v>
      </c>
      <c r="M780" s="36">
        <f xml:space="preserve"> 0.5 * 1.225 * 0.36 * 2.14 * (F780)</f>
        <v>5.2298924999999992</v>
      </c>
      <c r="N780" s="39">
        <f t="shared" si="122"/>
        <v>2168.251448055556</v>
      </c>
      <c r="O780" s="39">
        <f>N780*F780</f>
        <v>24031.453549282411</v>
      </c>
      <c r="P780" s="39">
        <f xml:space="preserve"> P779+ MAX(J779, 0)</f>
        <v>2085478.7365153313</v>
      </c>
      <c r="Q780" s="40">
        <f xml:space="preserve"> Q779 + MAX(-J779, 0)</f>
        <v>1115454.0156819527</v>
      </c>
      <c r="R780" s="40">
        <f t="shared" si="123"/>
        <v>0</v>
      </c>
      <c r="S780" s="40">
        <f t="shared" si="124"/>
        <v>0</v>
      </c>
      <c r="T780" s="40">
        <f t="shared" si="128"/>
        <v>669272.40940917109</v>
      </c>
      <c r="U780" s="35">
        <f t="shared" si="125"/>
        <v>0</v>
      </c>
      <c r="V780" s="35">
        <f t="shared" si="126"/>
        <v>0</v>
      </c>
      <c r="W780" s="35">
        <f t="shared" si="129"/>
        <v>32</v>
      </c>
    </row>
    <row r="781" spans="1:23" x14ac:dyDescent="0.35">
      <c r="A781" s="4" t="s">
        <v>13</v>
      </c>
      <c r="B781" s="4">
        <v>773</v>
      </c>
      <c r="C781" s="4">
        <v>184</v>
      </c>
      <c r="D781" s="11">
        <v>44.5</v>
      </c>
      <c r="E781" s="15">
        <f>($D782-$D780)/2/3.6</f>
        <v>1.0555555555555558</v>
      </c>
      <c r="F781" s="15">
        <f t="shared" si="120"/>
        <v>12.361111111111111</v>
      </c>
      <c r="H781" s="31">
        <f>F781</f>
        <v>12.361111111111111</v>
      </c>
      <c r="I781" s="32">
        <f t="shared" si="121"/>
        <v>183547477.81635803</v>
      </c>
      <c r="J781" s="35">
        <f>O781</f>
        <v>22551.734086998466</v>
      </c>
      <c r="K781" s="36">
        <f>1550*E781</f>
        <v>1636.1111111111115</v>
      </c>
      <c r="L781" s="36">
        <f t="shared" si="127"/>
        <v>182.46600000000004</v>
      </c>
      <c r="M781" s="36">
        <f xml:space="preserve"> 0.5 * 1.225 * 0.36 * 2.14 * (F781)</f>
        <v>5.8328375000000001</v>
      </c>
      <c r="N781" s="39">
        <f t="shared" si="122"/>
        <v>1824.4099486111118</v>
      </c>
      <c r="O781" s="39">
        <f>N781*F781</f>
        <v>22551.734086998466</v>
      </c>
      <c r="P781" s="39">
        <f xml:space="preserve"> P780+ MAX(J780, 0)</f>
        <v>2109510.1900646137</v>
      </c>
      <c r="Q781" s="40">
        <f xml:space="preserve"> Q780 + MAX(-J780, 0)</f>
        <v>1115454.0156819527</v>
      </c>
      <c r="R781" s="40">
        <f t="shared" si="123"/>
        <v>0</v>
      </c>
      <c r="S781" s="40">
        <f t="shared" si="124"/>
        <v>0</v>
      </c>
      <c r="T781" s="40">
        <f t="shared" si="128"/>
        <v>669272.40940917109</v>
      </c>
      <c r="U781" s="35">
        <f t="shared" si="125"/>
        <v>0</v>
      </c>
      <c r="V781" s="35">
        <f t="shared" si="126"/>
        <v>0</v>
      </c>
      <c r="W781" s="35">
        <f t="shared" si="129"/>
        <v>32</v>
      </c>
    </row>
    <row r="782" spans="1:23" x14ac:dyDescent="0.35">
      <c r="A782" s="4" t="s">
        <v>13</v>
      </c>
      <c r="B782" s="4">
        <v>774</v>
      </c>
      <c r="C782" s="4">
        <v>185</v>
      </c>
      <c r="D782" s="11">
        <v>47.5</v>
      </c>
      <c r="E782" s="15">
        <f>($D783-$D781)/2/3.6</f>
        <v>0.88888888888888862</v>
      </c>
      <c r="F782" s="15">
        <f t="shared" si="120"/>
        <v>13.194444444444445</v>
      </c>
      <c r="H782" s="31">
        <f>F782</f>
        <v>13.194444444444445</v>
      </c>
      <c r="I782" s="32">
        <f t="shared" si="121"/>
        <v>209129653.74228397</v>
      </c>
      <c r="J782" s="35">
        <f>O782</f>
        <v>20668.699281442896</v>
      </c>
      <c r="K782" s="36">
        <f>1550*E782</f>
        <v>1377.7777777777774</v>
      </c>
      <c r="L782" s="36">
        <f t="shared" si="127"/>
        <v>182.46600000000004</v>
      </c>
      <c r="M782" s="36">
        <f xml:space="preserve"> 0.5 * 1.225 * 0.36 * 2.14 * (F782)</f>
        <v>6.2260625000000003</v>
      </c>
      <c r="N782" s="39">
        <f t="shared" si="122"/>
        <v>1566.4698402777774</v>
      </c>
      <c r="O782" s="39">
        <f>N782*F782</f>
        <v>20668.699281442896</v>
      </c>
      <c r="P782" s="39">
        <f xml:space="preserve"> P781+ MAX(J781, 0)</f>
        <v>2132061.924151612</v>
      </c>
      <c r="Q782" s="40">
        <f xml:space="preserve"> Q781 + MAX(-J781, 0)</f>
        <v>1115454.0156819527</v>
      </c>
      <c r="R782" s="40">
        <f t="shared" si="123"/>
        <v>0</v>
      </c>
      <c r="S782" s="40">
        <f t="shared" si="124"/>
        <v>0</v>
      </c>
      <c r="T782" s="40">
        <f t="shared" si="128"/>
        <v>669272.40940917109</v>
      </c>
      <c r="U782" s="35">
        <f t="shared" si="125"/>
        <v>0</v>
      </c>
      <c r="V782" s="35">
        <f t="shared" si="126"/>
        <v>0</v>
      </c>
      <c r="W782" s="35">
        <f t="shared" si="129"/>
        <v>32</v>
      </c>
    </row>
    <row r="783" spans="1:23" x14ac:dyDescent="0.35">
      <c r="A783" s="4" t="s">
        <v>13</v>
      </c>
      <c r="B783" s="4">
        <v>775</v>
      </c>
      <c r="C783" s="4">
        <v>186</v>
      </c>
      <c r="D783" s="11">
        <v>50.9</v>
      </c>
      <c r="E783" s="15">
        <f>($D784-$D782)/2/3.6</f>
        <v>0.91666666666666685</v>
      </c>
      <c r="F783" s="15">
        <f t="shared" si="120"/>
        <v>14.138888888888888</v>
      </c>
      <c r="H783" s="31">
        <f>F783</f>
        <v>14.138888888888888</v>
      </c>
      <c r="I783" s="32">
        <f t="shared" si="121"/>
        <v>240139700.03858024</v>
      </c>
      <c r="J783" s="35">
        <f>O783</f>
        <v>22763.20180206019</v>
      </c>
      <c r="K783" s="36">
        <f>1550*E783</f>
        <v>1420.8333333333337</v>
      </c>
      <c r="L783" s="36">
        <f t="shared" si="127"/>
        <v>182.46600000000004</v>
      </c>
      <c r="M783" s="36">
        <f xml:space="preserve"> 0.5 * 1.225 * 0.36 * 2.14 * (F783)</f>
        <v>6.6717174999999997</v>
      </c>
      <c r="N783" s="39">
        <f t="shared" si="122"/>
        <v>1609.9710508333337</v>
      </c>
      <c r="O783" s="39">
        <f>N783*F783</f>
        <v>22763.20180206019</v>
      </c>
      <c r="P783" s="39">
        <f xml:space="preserve"> P782+ MAX(J782, 0)</f>
        <v>2152730.6234330549</v>
      </c>
      <c r="Q783" s="40">
        <f xml:space="preserve"> Q782 + MAX(-J782, 0)</f>
        <v>1115454.0156819527</v>
      </c>
      <c r="R783" s="40">
        <f t="shared" si="123"/>
        <v>0</v>
      </c>
      <c r="S783" s="40">
        <f t="shared" si="124"/>
        <v>0</v>
      </c>
      <c r="T783" s="40">
        <f t="shared" si="128"/>
        <v>669272.40940917109</v>
      </c>
      <c r="U783" s="35">
        <f t="shared" si="125"/>
        <v>0</v>
      </c>
      <c r="V783" s="35">
        <f t="shared" si="126"/>
        <v>0</v>
      </c>
      <c r="W783" s="35">
        <f t="shared" si="129"/>
        <v>32</v>
      </c>
    </row>
    <row r="784" spans="1:23" x14ac:dyDescent="0.35">
      <c r="A784" s="4" t="s">
        <v>13</v>
      </c>
      <c r="B784" s="4">
        <v>776</v>
      </c>
      <c r="C784" s="4">
        <v>187</v>
      </c>
      <c r="D784" s="11">
        <v>54.1</v>
      </c>
      <c r="E784" s="15">
        <f>($D785-$D783)/2/3.6</f>
        <v>0.74999999999999978</v>
      </c>
      <c r="F784" s="15">
        <f t="shared" si="120"/>
        <v>15.027777777777779</v>
      </c>
      <c r="H784" s="31">
        <f>F784</f>
        <v>15.027777777777779</v>
      </c>
      <c r="I784" s="32">
        <f t="shared" si="121"/>
        <v>271283218.55709881</v>
      </c>
      <c r="J784" s="35">
        <f>O784</f>
        <v>20318.414505763885</v>
      </c>
      <c r="K784" s="36">
        <f>1550*E784</f>
        <v>1162.4999999999995</v>
      </c>
      <c r="L784" s="36">
        <f t="shared" si="127"/>
        <v>182.46600000000004</v>
      </c>
      <c r="M784" s="36">
        <f xml:space="preserve"> 0.5 * 1.225 * 0.36 * 2.14 * (F784)</f>
        <v>7.0911575000000004</v>
      </c>
      <c r="N784" s="39">
        <f t="shared" si="122"/>
        <v>1352.0571574999997</v>
      </c>
      <c r="O784" s="39">
        <f>N784*F784</f>
        <v>20318.414505763885</v>
      </c>
      <c r="P784" s="39">
        <f xml:space="preserve"> P783+ MAX(J783, 0)</f>
        <v>2175493.8252351149</v>
      </c>
      <c r="Q784" s="40">
        <f xml:space="preserve"> Q783 + MAX(-J783, 0)</f>
        <v>1115454.0156819527</v>
      </c>
      <c r="R784" s="40">
        <f t="shared" si="123"/>
        <v>0</v>
      </c>
      <c r="S784" s="40">
        <f t="shared" si="124"/>
        <v>0</v>
      </c>
      <c r="T784" s="40">
        <f t="shared" si="128"/>
        <v>669272.40940917109</v>
      </c>
      <c r="U784" s="35">
        <f t="shared" si="125"/>
        <v>0</v>
      </c>
      <c r="V784" s="35">
        <f t="shared" si="126"/>
        <v>0</v>
      </c>
      <c r="W784" s="35">
        <f t="shared" si="129"/>
        <v>32</v>
      </c>
    </row>
    <row r="785" spans="1:23" x14ac:dyDescent="0.35">
      <c r="A785" s="4" t="s">
        <v>13</v>
      </c>
      <c r="B785" s="4">
        <v>777</v>
      </c>
      <c r="C785" s="4">
        <v>188</v>
      </c>
      <c r="D785" s="11">
        <v>56.3</v>
      </c>
      <c r="E785" s="15">
        <f>($D786-$D784)/2/3.6</f>
        <v>0.55555555555555558</v>
      </c>
      <c r="F785" s="15">
        <f t="shared" si="120"/>
        <v>15.638888888888888</v>
      </c>
      <c r="H785" s="31">
        <f>F785</f>
        <v>15.638888888888888</v>
      </c>
      <c r="I785" s="32">
        <f t="shared" si="121"/>
        <v>293795533.37191355</v>
      </c>
      <c r="J785" s="35">
        <f>O785</f>
        <v>16435.794020084875</v>
      </c>
      <c r="K785" s="36">
        <f>1550*E785</f>
        <v>861.1111111111112</v>
      </c>
      <c r="L785" s="36">
        <f t="shared" si="127"/>
        <v>182.46600000000004</v>
      </c>
      <c r="M785" s="36">
        <f xml:space="preserve"> 0.5 * 1.225 * 0.36 * 2.14 * (F785)</f>
        <v>7.3795224999999993</v>
      </c>
      <c r="N785" s="39">
        <f t="shared" si="122"/>
        <v>1050.9566336111111</v>
      </c>
      <c r="O785" s="39">
        <f>N785*F785</f>
        <v>16435.794020084875</v>
      </c>
      <c r="P785" s="39">
        <f xml:space="preserve"> P784+ MAX(J784, 0)</f>
        <v>2195812.2397408788</v>
      </c>
      <c r="Q785" s="40">
        <f xml:space="preserve"> Q784 + MAX(-J784, 0)</f>
        <v>1115454.0156819527</v>
      </c>
      <c r="R785" s="40">
        <f t="shared" si="123"/>
        <v>0</v>
      </c>
      <c r="S785" s="40">
        <f t="shared" si="124"/>
        <v>0</v>
      </c>
      <c r="T785" s="40">
        <f t="shared" si="128"/>
        <v>669272.40940917109</v>
      </c>
      <c r="U785" s="35">
        <f t="shared" si="125"/>
        <v>0</v>
      </c>
      <c r="V785" s="35">
        <f t="shared" si="126"/>
        <v>0</v>
      </c>
      <c r="W785" s="35">
        <f t="shared" si="129"/>
        <v>32</v>
      </c>
    </row>
    <row r="786" spans="1:23" x14ac:dyDescent="0.35">
      <c r="A786" s="4" t="s">
        <v>13</v>
      </c>
      <c r="B786" s="4">
        <v>778</v>
      </c>
      <c r="C786" s="4">
        <v>189</v>
      </c>
      <c r="D786" s="11">
        <v>58.1</v>
      </c>
      <c r="E786" s="15">
        <f>($D787-$D785)/2/3.6</f>
        <v>0.4861111111111111</v>
      </c>
      <c r="F786" s="15">
        <f t="shared" si="120"/>
        <v>16.138888888888889</v>
      </c>
      <c r="H786" s="31">
        <f>F786</f>
        <v>16.138888888888889</v>
      </c>
      <c r="I786" s="32">
        <f t="shared" si="121"/>
        <v>312882061.14969134</v>
      </c>
      <c r="J786" s="35">
        <f>O786</f>
        <v>15227.907997739198</v>
      </c>
      <c r="K786" s="36">
        <f>1550*E786</f>
        <v>753.47222222222217</v>
      </c>
      <c r="L786" s="36">
        <f t="shared" si="127"/>
        <v>182.46600000000004</v>
      </c>
      <c r="M786" s="36">
        <f xml:space="preserve"> 0.5 * 1.225 * 0.36 * 2.14 * (F786)</f>
        <v>7.6154575000000007</v>
      </c>
      <c r="N786" s="39">
        <f t="shared" si="122"/>
        <v>943.55367972222223</v>
      </c>
      <c r="O786" s="39">
        <f>N786*F786</f>
        <v>15227.907997739198</v>
      </c>
      <c r="P786" s="39">
        <f xml:space="preserve"> P785+ MAX(J785, 0)</f>
        <v>2212248.0337609635</v>
      </c>
      <c r="Q786" s="40">
        <f xml:space="preserve"> Q785 + MAX(-J785, 0)</f>
        <v>1115454.0156819527</v>
      </c>
      <c r="R786" s="40">
        <f t="shared" si="123"/>
        <v>0</v>
      </c>
      <c r="S786" s="40">
        <f t="shared" si="124"/>
        <v>0</v>
      </c>
      <c r="T786" s="40">
        <f t="shared" si="128"/>
        <v>669272.40940917109</v>
      </c>
      <c r="U786" s="35">
        <f t="shared" si="125"/>
        <v>0</v>
      </c>
      <c r="V786" s="35">
        <f t="shared" si="126"/>
        <v>0</v>
      </c>
      <c r="W786" s="35">
        <f t="shared" si="129"/>
        <v>32</v>
      </c>
    </row>
    <row r="787" spans="1:23" x14ac:dyDescent="0.35">
      <c r="A787" s="4" t="s">
        <v>13</v>
      </c>
      <c r="B787" s="4">
        <v>779</v>
      </c>
      <c r="C787" s="4">
        <v>190</v>
      </c>
      <c r="D787" s="11">
        <v>59.8</v>
      </c>
      <c r="E787" s="15">
        <f>($D788-$D786)/2/3.6</f>
        <v>0.41666666666666663</v>
      </c>
      <c r="F787" s="15">
        <f t="shared" si="120"/>
        <v>16.611111111111111</v>
      </c>
      <c r="H787" s="31">
        <f>F787</f>
        <v>16.611111111111111</v>
      </c>
      <c r="I787" s="32">
        <f t="shared" si="121"/>
        <v>331459726.08024693</v>
      </c>
      <c r="J787" s="35">
        <f>O787</f>
        <v>13889.174882314814</v>
      </c>
      <c r="K787" s="36">
        <f>1550*E787</f>
        <v>645.83333333333326</v>
      </c>
      <c r="L787" s="36">
        <f t="shared" si="127"/>
        <v>182.46600000000004</v>
      </c>
      <c r="M787" s="36">
        <f xml:space="preserve"> 0.5 * 1.225 * 0.36 * 2.14 * (F787)</f>
        <v>7.8382849999999999</v>
      </c>
      <c r="N787" s="39">
        <f t="shared" si="122"/>
        <v>836.13761833333331</v>
      </c>
      <c r="O787" s="39">
        <f>N787*F787</f>
        <v>13889.174882314814</v>
      </c>
      <c r="P787" s="39">
        <f xml:space="preserve"> P786+ MAX(J786, 0)</f>
        <v>2227475.9417587025</v>
      </c>
      <c r="Q787" s="40">
        <f xml:space="preserve"> Q786 + MAX(-J786, 0)</f>
        <v>1115454.0156819527</v>
      </c>
      <c r="R787" s="40">
        <f t="shared" si="123"/>
        <v>0</v>
      </c>
      <c r="S787" s="40">
        <f t="shared" si="124"/>
        <v>0</v>
      </c>
      <c r="T787" s="40">
        <f t="shared" si="128"/>
        <v>669272.40940917109</v>
      </c>
      <c r="U787" s="35">
        <f t="shared" si="125"/>
        <v>0</v>
      </c>
      <c r="V787" s="35">
        <f t="shared" si="126"/>
        <v>0</v>
      </c>
      <c r="W787" s="35">
        <f t="shared" si="129"/>
        <v>32</v>
      </c>
    </row>
    <row r="788" spans="1:23" x14ac:dyDescent="0.35">
      <c r="A788" s="4" t="s">
        <v>13</v>
      </c>
      <c r="B788" s="4">
        <v>780</v>
      </c>
      <c r="C788" s="4">
        <v>191</v>
      </c>
      <c r="D788" s="11">
        <v>61.1</v>
      </c>
      <c r="E788" s="15">
        <f>($D789-$D787)/2/3.6</f>
        <v>0.31944444444444503</v>
      </c>
      <c r="F788" s="15">
        <f t="shared" si="120"/>
        <v>16.972222222222221</v>
      </c>
      <c r="H788" s="31">
        <f>F788</f>
        <v>16.972222222222221</v>
      </c>
      <c r="I788" s="32">
        <f t="shared" si="121"/>
        <v>346027663.00154316</v>
      </c>
      <c r="J788" s="35">
        <f>O788</f>
        <v>11636.385892183656</v>
      </c>
      <c r="K788" s="36">
        <f>1550*E788</f>
        <v>495.13888888888982</v>
      </c>
      <c r="L788" s="36">
        <f t="shared" si="127"/>
        <v>182.46600000000004</v>
      </c>
      <c r="M788" s="36">
        <f xml:space="preserve"> 0.5 * 1.225 * 0.36 * 2.14 * (F788)</f>
        <v>8.008682499999999</v>
      </c>
      <c r="N788" s="39">
        <f t="shared" si="122"/>
        <v>685.6135713888898</v>
      </c>
      <c r="O788" s="39">
        <f>N788*F788</f>
        <v>11636.385892183656</v>
      </c>
      <c r="P788" s="39">
        <f xml:space="preserve"> P787+ MAX(J787, 0)</f>
        <v>2241365.1166410171</v>
      </c>
      <c r="Q788" s="40">
        <f xml:space="preserve"> Q787 + MAX(-J787, 0)</f>
        <v>1115454.0156819527</v>
      </c>
      <c r="R788" s="40">
        <f t="shared" si="123"/>
        <v>0</v>
      </c>
      <c r="S788" s="40">
        <f t="shared" si="124"/>
        <v>0</v>
      </c>
      <c r="T788" s="40">
        <f t="shared" si="128"/>
        <v>669272.40940917109</v>
      </c>
      <c r="U788" s="35">
        <f t="shared" si="125"/>
        <v>0</v>
      </c>
      <c r="V788" s="35">
        <f t="shared" si="126"/>
        <v>0</v>
      </c>
      <c r="W788" s="35">
        <f t="shared" si="129"/>
        <v>32</v>
      </c>
    </row>
    <row r="789" spans="1:23" x14ac:dyDescent="0.35">
      <c r="A789" s="4" t="s">
        <v>13</v>
      </c>
      <c r="B789" s="4">
        <v>781</v>
      </c>
      <c r="C789" s="4">
        <v>192</v>
      </c>
      <c r="D789" s="11">
        <v>62.1</v>
      </c>
      <c r="E789" s="15">
        <f>($D790-$D788)/2/3.6</f>
        <v>0.23611111111111052</v>
      </c>
      <c r="F789" s="15">
        <f t="shared" si="120"/>
        <v>17.25</v>
      </c>
      <c r="H789" s="31">
        <f>F789</f>
        <v>17.25</v>
      </c>
      <c r="I789" s="32">
        <f t="shared" si="121"/>
        <v>357446953.125</v>
      </c>
      <c r="J789" s="35">
        <f>O789</f>
        <v>9600.970150208319</v>
      </c>
      <c r="K789" s="36">
        <f>1550*E789</f>
        <v>365.97222222222132</v>
      </c>
      <c r="L789" s="36">
        <f t="shared" si="127"/>
        <v>182.46600000000004</v>
      </c>
      <c r="M789" s="36">
        <f xml:space="preserve"> 0.5 * 1.225 * 0.36 * 2.14 * (F789)</f>
        <v>8.1397575</v>
      </c>
      <c r="N789" s="39">
        <f t="shared" si="122"/>
        <v>556.57797972222136</v>
      </c>
      <c r="O789" s="39">
        <f>N789*F789</f>
        <v>9600.970150208319</v>
      </c>
      <c r="P789" s="39">
        <f xml:space="preserve"> P788+ MAX(J788, 0)</f>
        <v>2253001.5025332007</v>
      </c>
      <c r="Q789" s="40">
        <f xml:space="preserve"> Q788 + MAX(-J788, 0)</f>
        <v>1115454.0156819527</v>
      </c>
      <c r="R789" s="40">
        <f t="shared" si="123"/>
        <v>0</v>
      </c>
      <c r="S789" s="40">
        <f t="shared" si="124"/>
        <v>0</v>
      </c>
      <c r="T789" s="40">
        <f t="shared" si="128"/>
        <v>669272.40940917109</v>
      </c>
      <c r="U789" s="35">
        <f t="shared" si="125"/>
        <v>0</v>
      </c>
      <c r="V789" s="35">
        <f t="shared" si="126"/>
        <v>0</v>
      </c>
      <c r="W789" s="35">
        <f t="shared" si="129"/>
        <v>32</v>
      </c>
    </row>
    <row r="790" spans="1:23" x14ac:dyDescent="0.35">
      <c r="A790" s="4" t="s">
        <v>13</v>
      </c>
      <c r="B790" s="4">
        <v>782</v>
      </c>
      <c r="C790" s="4">
        <v>193</v>
      </c>
      <c r="D790" s="11">
        <v>62.8</v>
      </c>
      <c r="E790" s="15">
        <f>($D791-$D789)/2/3.6</f>
        <v>0.16666666666666607</v>
      </c>
      <c r="F790" s="15">
        <f t="shared" si="120"/>
        <v>17.444444444444443</v>
      </c>
      <c r="H790" s="31">
        <f>F790</f>
        <v>17.444444444444443</v>
      </c>
      <c r="I790" s="32">
        <f t="shared" si="121"/>
        <v>365550756.17283946</v>
      </c>
      <c r="J790" s="35">
        <f>O790</f>
        <v>7833.0936003703546</v>
      </c>
      <c r="K790" s="36">
        <f>1550*E790</f>
        <v>258.3333333333324</v>
      </c>
      <c r="L790" s="36">
        <f t="shared" si="127"/>
        <v>182.46600000000004</v>
      </c>
      <c r="M790" s="36">
        <f xml:space="preserve"> 0.5 * 1.225 * 0.36 * 2.14 * (F790)</f>
        <v>8.2315100000000001</v>
      </c>
      <c r="N790" s="39">
        <f t="shared" si="122"/>
        <v>449.03084333333248</v>
      </c>
      <c r="O790" s="39">
        <f>N790*F790</f>
        <v>7833.0936003703546</v>
      </c>
      <c r="P790" s="39">
        <f xml:space="preserve"> P789+ MAX(J789, 0)</f>
        <v>2262602.4726834088</v>
      </c>
      <c r="Q790" s="40">
        <f xml:space="preserve"> Q789 + MAX(-J789, 0)</f>
        <v>1115454.0156819527</v>
      </c>
      <c r="R790" s="40">
        <f t="shared" si="123"/>
        <v>0</v>
      </c>
      <c r="S790" s="40">
        <f t="shared" si="124"/>
        <v>0</v>
      </c>
      <c r="T790" s="40">
        <f t="shared" si="128"/>
        <v>669272.40940917109</v>
      </c>
      <c r="U790" s="35">
        <f t="shared" si="125"/>
        <v>0</v>
      </c>
      <c r="V790" s="35">
        <f t="shared" si="126"/>
        <v>0</v>
      </c>
      <c r="W790" s="35">
        <f t="shared" si="129"/>
        <v>32</v>
      </c>
    </row>
    <row r="791" spans="1:23" x14ac:dyDescent="0.35">
      <c r="A791" s="4" t="s">
        <v>13</v>
      </c>
      <c r="B791" s="4">
        <v>783</v>
      </c>
      <c r="C791" s="4">
        <v>194</v>
      </c>
      <c r="D791" s="11">
        <v>63.3</v>
      </c>
      <c r="E791" s="15">
        <f>($D792-$D790)/2/3.6</f>
        <v>0.1111111111111117</v>
      </c>
      <c r="F791" s="15">
        <f t="shared" si="120"/>
        <v>17.583333333333332</v>
      </c>
      <c r="H791" s="31">
        <f>F791</f>
        <v>17.583333333333332</v>
      </c>
      <c r="I791" s="32">
        <f t="shared" si="121"/>
        <v>371394800.34722215</v>
      </c>
      <c r="J791" s="35">
        <f>O791</f>
        <v>6382.4909926157579</v>
      </c>
      <c r="K791" s="36">
        <f>1550*E791</f>
        <v>172.22222222222314</v>
      </c>
      <c r="L791" s="36">
        <f t="shared" si="127"/>
        <v>182.46600000000004</v>
      </c>
      <c r="M791" s="36">
        <f xml:space="preserve"> 0.5 * 1.225 * 0.36 * 2.14 * (F791)</f>
        <v>8.2970474999999997</v>
      </c>
      <c r="N791" s="39">
        <f t="shared" si="122"/>
        <v>362.98526972222322</v>
      </c>
      <c r="O791" s="39">
        <f>N791*F791</f>
        <v>6382.4909926157579</v>
      </c>
      <c r="P791" s="39">
        <f xml:space="preserve"> P790+ MAX(J790, 0)</f>
        <v>2270435.5662837792</v>
      </c>
      <c r="Q791" s="40">
        <f xml:space="preserve"> Q790 + MAX(-J790, 0)</f>
        <v>1115454.0156819527</v>
      </c>
      <c r="R791" s="40">
        <f t="shared" si="123"/>
        <v>0</v>
      </c>
      <c r="S791" s="40">
        <f t="shared" si="124"/>
        <v>0</v>
      </c>
      <c r="T791" s="40">
        <f t="shared" si="128"/>
        <v>669272.40940917109</v>
      </c>
      <c r="U791" s="35">
        <f t="shared" si="125"/>
        <v>0</v>
      </c>
      <c r="V791" s="35">
        <f t="shared" si="126"/>
        <v>0</v>
      </c>
      <c r="W791" s="35">
        <f t="shared" si="129"/>
        <v>32</v>
      </c>
    </row>
    <row r="792" spans="1:23" x14ac:dyDescent="0.35">
      <c r="A792" s="4" t="s">
        <v>13</v>
      </c>
      <c r="B792" s="4">
        <v>784</v>
      </c>
      <c r="C792" s="4">
        <v>195</v>
      </c>
      <c r="D792" s="11">
        <v>63.6</v>
      </c>
      <c r="E792" s="15">
        <f>($D793-$D791)/2/3.6</f>
        <v>9.7222222222222612E-2</v>
      </c>
      <c r="F792" s="15">
        <f t="shared" si="120"/>
        <v>17.666666666666668</v>
      </c>
      <c r="H792" s="31">
        <f>F792</f>
        <v>17.666666666666668</v>
      </c>
      <c r="I792" s="32">
        <f t="shared" si="121"/>
        <v>374923472.22222227</v>
      </c>
      <c r="J792" s="35">
        <f>O792</f>
        <v>6033.1103885185303</v>
      </c>
      <c r="K792" s="36">
        <f>1550*E792</f>
        <v>150.69444444444505</v>
      </c>
      <c r="L792" s="36">
        <f t="shared" si="127"/>
        <v>182.46600000000004</v>
      </c>
      <c r="M792" s="36">
        <f xml:space="preserve"> 0.5 * 1.225 * 0.36 * 2.14 * (F792)</f>
        <v>8.3363700000000005</v>
      </c>
      <c r="N792" s="39">
        <f t="shared" si="122"/>
        <v>341.49681444444508</v>
      </c>
      <c r="O792" s="39">
        <f>N792*F792</f>
        <v>6033.1103885185303</v>
      </c>
      <c r="P792" s="39">
        <f xml:space="preserve"> P791+ MAX(J791, 0)</f>
        <v>2276818.0572763951</v>
      </c>
      <c r="Q792" s="40">
        <f xml:space="preserve"> Q791 + MAX(-J791, 0)</f>
        <v>1115454.0156819527</v>
      </c>
      <c r="R792" s="40">
        <f t="shared" si="123"/>
        <v>0</v>
      </c>
      <c r="S792" s="40">
        <f t="shared" si="124"/>
        <v>0</v>
      </c>
      <c r="T792" s="40">
        <f t="shared" si="128"/>
        <v>669272.40940917109</v>
      </c>
      <c r="U792" s="35">
        <f t="shared" si="125"/>
        <v>0</v>
      </c>
      <c r="V792" s="35">
        <f t="shared" si="126"/>
        <v>0</v>
      </c>
      <c r="W792" s="35">
        <f t="shared" si="129"/>
        <v>32</v>
      </c>
    </row>
    <row r="793" spans="1:23" x14ac:dyDescent="0.35">
      <c r="A793" s="4" t="s">
        <v>13</v>
      </c>
      <c r="B793" s="4">
        <v>785</v>
      </c>
      <c r="C793" s="4">
        <v>196</v>
      </c>
      <c r="D793" s="11">
        <v>64</v>
      </c>
      <c r="E793" s="15">
        <f>($D794-$D792)/2/3.6</f>
        <v>0.15277777777777798</v>
      </c>
      <c r="F793" s="15">
        <f t="shared" si="120"/>
        <v>17.777777777777779</v>
      </c>
      <c r="H793" s="31">
        <f>F793</f>
        <v>17.777777777777779</v>
      </c>
      <c r="I793" s="32">
        <f t="shared" si="121"/>
        <v>379654320.98765439</v>
      </c>
      <c r="J793" s="35">
        <f>O793</f>
        <v>7602.8507654321047</v>
      </c>
      <c r="K793" s="36">
        <f>1550*E793</f>
        <v>236.80555555555588</v>
      </c>
      <c r="L793" s="36">
        <f t="shared" si="127"/>
        <v>182.46600000000004</v>
      </c>
      <c r="M793" s="36">
        <f xml:space="preserve"> 0.5 * 1.225 * 0.36 * 2.14 * (F793)</f>
        <v>8.3887999999999998</v>
      </c>
      <c r="N793" s="39">
        <f t="shared" si="122"/>
        <v>427.6603555555559</v>
      </c>
      <c r="O793" s="39">
        <f>N793*F793</f>
        <v>7602.8507654321047</v>
      </c>
      <c r="P793" s="39">
        <f xml:space="preserve"> P792+ MAX(J792, 0)</f>
        <v>2282851.1676649135</v>
      </c>
      <c r="Q793" s="40">
        <f xml:space="preserve"> Q792 + MAX(-J792, 0)</f>
        <v>1115454.0156819527</v>
      </c>
      <c r="R793" s="40">
        <f t="shared" si="123"/>
        <v>0</v>
      </c>
      <c r="S793" s="40">
        <f t="shared" si="124"/>
        <v>0</v>
      </c>
      <c r="T793" s="40">
        <f t="shared" si="128"/>
        <v>669272.40940917109</v>
      </c>
      <c r="U793" s="35">
        <f t="shared" si="125"/>
        <v>0</v>
      </c>
      <c r="V793" s="35">
        <f t="shared" si="126"/>
        <v>0</v>
      </c>
      <c r="W793" s="35">
        <f t="shared" si="129"/>
        <v>32</v>
      </c>
    </row>
    <row r="794" spans="1:23" x14ac:dyDescent="0.35">
      <c r="A794" s="4" t="s">
        <v>13</v>
      </c>
      <c r="B794" s="4">
        <v>786</v>
      </c>
      <c r="C794" s="4">
        <v>197</v>
      </c>
      <c r="D794" s="11">
        <v>64.7</v>
      </c>
      <c r="E794" s="15">
        <f>($D795-$D793)/2/3.6</f>
        <v>0.16666666666666705</v>
      </c>
      <c r="F794" s="15">
        <f t="shared" si="120"/>
        <v>17.972222222222221</v>
      </c>
      <c r="H794" s="31">
        <f>F794</f>
        <v>17.972222222222221</v>
      </c>
      <c r="I794" s="32">
        <f t="shared" si="121"/>
        <v>388004676.890432</v>
      </c>
      <c r="J794" s="35">
        <f>O794</f>
        <v>8074.5579481713066</v>
      </c>
      <c r="K794" s="36">
        <f>1550*E794</f>
        <v>258.33333333333394</v>
      </c>
      <c r="L794" s="36">
        <f t="shared" si="127"/>
        <v>182.46600000000004</v>
      </c>
      <c r="M794" s="36">
        <f xml:space="preserve"> 0.5 * 1.225 * 0.36 * 2.14 * (F794)</f>
        <v>8.4805524999999999</v>
      </c>
      <c r="N794" s="39">
        <f t="shared" si="122"/>
        <v>449.27988583333394</v>
      </c>
      <c r="O794" s="39">
        <f>N794*F794</f>
        <v>8074.5579481713066</v>
      </c>
      <c r="P794" s="39">
        <f xml:space="preserve"> P793+ MAX(J793, 0)</f>
        <v>2290454.0184303457</v>
      </c>
      <c r="Q794" s="40">
        <f xml:space="preserve"> Q793 + MAX(-J793, 0)</f>
        <v>1115454.0156819527</v>
      </c>
      <c r="R794" s="40">
        <f t="shared" si="123"/>
        <v>0</v>
      </c>
      <c r="S794" s="40">
        <f t="shared" si="124"/>
        <v>0</v>
      </c>
      <c r="T794" s="40">
        <f t="shared" si="128"/>
        <v>669272.40940917109</v>
      </c>
      <c r="U794" s="35">
        <f t="shared" si="125"/>
        <v>0</v>
      </c>
      <c r="V794" s="35">
        <f t="shared" si="126"/>
        <v>0</v>
      </c>
      <c r="W794" s="35">
        <f t="shared" si="129"/>
        <v>32</v>
      </c>
    </row>
    <row r="795" spans="1:23" x14ac:dyDescent="0.35">
      <c r="A795" s="4" t="s">
        <v>13</v>
      </c>
      <c r="B795" s="4">
        <v>787</v>
      </c>
      <c r="C795" s="4">
        <v>198</v>
      </c>
      <c r="D795" s="11">
        <v>65.2</v>
      </c>
      <c r="E795" s="15">
        <f>($D796-$D794)/2/3.6</f>
        <v>8.3333333333332538E-2</v>
      </c>
      <c r="F795" s="15">
        <f t="shared" si="120"/>
        <v>18.111111111111111</v>
      </c>
      <c r="H795" s="31">
        <f>F795</f>
        <v>18.111111111111111</v>
      </c>
      <c r="I795" s="32">
        <f t="shared" si="121"/>
        <v>394024830.24691361</v>
      </c>
      <c r="J795" s="35">
        <f>O795</f>
        <v>5798.7930374073858</v>
      </c>
      <c r="K795" s="36">
        <f>1550*E795</f>
        <v>129.16666666666544</v>
      </c>
      <c r="L795" s="36">
        <f t="shared" si="127"/>
        <v>182.46600000000004</v>
      </c>
      <c r="M795" s="36">
        <f xml:space="preserve"> 0.5 * 1.225 * 0.36 * 2.14 * (F795)</f>
        <v>8.5460899999999995</v>
      </c>
      <c r="N795" s="39">
        <f t="shared" si="122"/>
        <v>320.17875666666549</v>
      </c>
      <c r="O795" s="39">
        <f>N795*F795</f>
        <v>5798.7930374073858</v>
      </c>
      <c r="P795" s="39">
        <f xml:space="preserve"> P794+ MAX(J794, 0)</f>
        <v>2298528.5763785169</v>
      </c>
      <c r="Q795" s="40">
        <f xml:space="preserve"> Q794 + MAX(-J794, 0)</f>
        <v>1115454.0156819527</v>
      </c>
      <c r="R795" s="40">
        <f t="shared" si="123"/>
        <v>0</v>
      </c>
      <c r="S795" s="40">
        <f t="shared" si="124"/>
        <v>0</v>
      </c>
      <c r="T795" s="40">
        <f t="shared" si="128"/>
        <v>669272.40940917109</v>
      </c>
      <c r="U795" s="35">
        <f t="shared" si="125"/>
        <v>0</v>
      </c>
      <c r="V795" s="35">
        <f t="shared" si="126"/>
        <v>0</v>
      </c>
      <c r="W795" s="35">
        <f t="shared" si="129"/>
        <v>32</v>
      </c>
    </row>
    <row r="796" spans="1:23" x14ac:dyDescent="0.35">
      <c r="A796" s="4" t="s">
        <v>13</v>
      </c>
      <c r="B796" s="4">
        <v>788</v>
      </c>
      <c r="C796" s="4">
        <v>199</v>
      </c>
      <c r="D796" s="11">
        <v>65.3</v>
      </c>
      <c r="E796" s="15">
        <f>($D797-$D795)/2/3.6</f>
        <v>1.3888888888888099E-2</v>
      </c>
      <c r="F796" s="15">
        <f t="shared" si="120"/>
        <v>18.138888888888889</v>
      </c>
      <c r="H796" s="31">
        <f>F796</f>
        <v>18.138888888888889</v>
      </c>
      <c r="I796" s="32">
        <f t="shared" si="121"/>
        <v>395234422.26080245</v>
      </c>
      <c r="J796" s="35">
        <f>O796</f>
        <v>3855.4748015663367</v>
      </c>
      <c r="K796" s="36">
        <f>1550*E796</f>
        <v>21.527777777776553</v>
      </c>
      <c r="L796" s="36">
        <f t="shared" si="127"/>
        <v>182.46600000000004</v>
      </c>
      <c r="M796" s="36">
        <f xml:space="preserve"> 0.5 * 1.225 * 0.36 * 2.14 * (F796)</f>
        <v>8.5591974999999998</v>
      </c>
      <c r="N796" s="39">
        <f t="shared" si="122"/>
        <v>212.5529752777766</v>
      </c>
      <c r="O796" s="39">
        <f>N796*F796</f>
        <v>3855.4748015663367</v>
      </c>
      <c r="P796" s="39">
        <f xml:space="preserve"> P795+ MAX(J795, 0)</f>
        <v>2304327.3694159244</v>
      </c>
      <c r="Q796" s="40">
        <f xml:space="preserve"> Q795 + MAX(-J795, 0)</f>
        <v>1115454.0156819527</v>
      </c>
      <c r="R796" s="40">
        <f t="shared" si="123"/>
        <v>0</v>
      </c>
      <c r="S796" s="40">
        <f t="shared" si="124"/>
        <v>0</v>
      </c>
      <c r="T796" s="40">
        <f t="shared" si="128"/>
        <v>669272.40940917109</v>
      </c>
      <c r="U796" s="35">
        <f t="shared" si="125"/>
        <v>0</v>
      </c>
      <c r="V796" s="35">
        <f t="shared" si="126"/>
        <v>0</v>
      </c>
      <c r="W796" s="35">
        <f t="shared" si="129"/>
        <v>32</v>
      </c>
    </row>
    <row r="797" spans="1:23" x14ac:dyDescent="0.35">
      <c r="A797" s="4" t="s">
        <v>13</v>
      </c>
      <c r="B797" s="4">
        <v>789</v>
      </c>
      <c r="C797" s="4">
        <v>200</v>
      </c>
      <c r="D797" s="11">
        <v>65.3</v>
      </c>
      <c r="E797" s="15">
        <f>($D798-$D796)/2/3.6</f>
        <v>1.3888888888890073E-2</v>
      </c>
      <c r="F797" s="15">
        <f t="shared" si="120"/>
        <v>18.138888888888889</v>
      </c>
      <c r="H797" s="31">
        <f>F797</f>
        <v>18.138888888888889</v>
      </c>
      <c r="I797" s="32">
        <f t="shared" si="121"/>
        <v>395234422.26080245</v>
      </c>
      <c r="J797" s="35">
        <f>O797</f>
        <v>3855.4748015663922</v>
      </c>
      <c r="K797" s="36">
        <f>1550*E797</f>
        <v>21.527777777779612</v>
      </c>
      <c r="L797" s="36">
        <f t="shared" si="127"/>
        <v>182.46600000000004</v>
      </c>
      <c r="M797" s="36">
        <f xml:space="preserve"> 0.5 * 1.225 * 0.36 * 2.14 * (F797)</f>
        <v>8.5591974999999998</v>
      </c>
      <c r="N797" s="39">
        <f t="shared" si="122"/>
        <v>212.55297527777967</v>
      </c>
      <c r="O797" s="39">
        <f>N797*F797</f>
        <v>3855.4748015663922</v>
      </c>
      <c r="P797" s="39">
        <f xml:space="preserve"> P796+ MAX(J796, 0)</f>
        <v>2308182.8442174909</v>
      </c>
      <c r="Q797" s="40">
        <f xml:space="preserve"> Q796 + MAX(-J796, 0)</f>
        <v>1115454.0156819527</v>
      </c>
      <c r="R797" s="40">
        <f t="shared" si="123"/>
        <v>0</v>
      </c>
      <c r="S797" s="40">
        <f t="shared" si="124"/>
        <v>0</v>
      </c>
      <c r="T797" s="40">
        <f t="shared" si="128"/>
        <v>669272.40940917109</v>
      </c>
      <c r="U797" s="35">
        <f t="shared" si="125"/>
        <v>0</v>
      </c>
      <c r="V797" s="35">
        <f t="shared" si="126"/>
        <v>0</v>
      </c>
      <c r="W797" s="35">
        <f t="shared" si="129"/>
        <v>32</v>
      </c>
    </row>
    <row r="798" spans="1:23" x14ac:dyDescent="0.35">
      <c r="A798" s="4" t="s">
        <v>13</v>
      </c>
      <c r="B798" s="4">
        <v>790</v>
      </c>
      <c r="C798" s="4">
        <v>201</v>
      </c>
      <c r="D798" s="11">
        <v>65.400000000000006</v>
      </c>
      <c r="E798" s="15">
        <f>($D799-$D797)/2/3.6</f>
        <v>5.5555555555556344E-2</v>
      </c>
      <c r="F798" s="15">
        <f t="shared" si="120"/>
        <v>18.166666666666668</v>
      </c>
      <c r="H798" s="31">
        <f>F798</f>
        <v>18.166666666666668</v>
      </c>
      <c r="I798" s="32">
        <f t="shared" si="121"/>
        <v>396445868.05555564</v>
      </c>
      <c r="J798" s="35">
        <f>O798</f>
        <v>5034.8810593518747</v>
      </c>
      <c r="K798" s="36">
        <f>1550*E798</f>
        <v>86.111111111112336</v>
      </c>
      <c r="L798" s="36">
        <f t="shared" si="127"/>
        <v>182.46600000000004</v>
      </c>
      <c r="M798" s="36">
        <f xml:space="preserve"> 0.5 * 1.225 * 0.36 * 2.14 * (F798)</f>
        <v>8.5723050000000001</v>
      </c>
      <c r="N798" s="39">
        <f t="shared" si="122"/>
        <v>277.14941611111237</v>
      </c>
      <c r="O798" s="39">
        <f>N798*F798</f>
        <v>5034.8810593518747</v>
      </c>
      <c r="P798" s="39">
        <f xml:space="preserve"> P797+ MAX(J797, 0)</f>
        <v>2312038.3190190573</v>
      </c>
      <c r="Q798" s="40">
        <f xml:space="preserve"> Q797 + MAX(-J797, 0)</f>
        <v>1115454.0156819527</v>
      </c>
      <c r="R798" s="40">
        <f t="shared" si="123"/>
        <v>0</v>
      </c>
      <c r="S798" s="40">
        <f t="shared" si="124"/>
        <v>0</v>
      </c>
      <c r="T798" s="40">
        <f t="shared" si="128"/>
        <v>669272.40940917109</v>
      </c>
      <c r="U798" s="35">
        <f t="shared" si="125"/>
        <v>0</v>
      </c>
      <c r="V798" s="35">
        <f t="shared" si="126"/>
        <v>0</v>
      </c>
      <c r="W798" s="35">
        <f t="shared" si="129"/>
        <v>32</v>
      </c>
    </row>
    <row r="799" spans="1:23" x14ac:dyDescent="0.35">
      <c r="A799" s="4" t="s">
        <v>13</v>
      </c>
      <c r="B799" s="4">
        <v>791</v>
      </c>
      <c r="C799" s="4">
        <v>202</v>
      </c>
      <c r="D799" s="11">
        <v>65.7</v>
      </c>
      <c r="E799" s="15">
        <f>($D800-$D798)/2/3.6</f>
        <v>8.3333333333332538E-2</v>
      </c>
      <c r="F799" s="15">
        <f t="shared" si="120"/>
        <v>18.25</v>
      </c>
      <c r="H799" s="31">
        <f>F799</f>
        <v>18.25</v>
      </c>
      <c r="I799" s="32">
        <f t="shared" si="121"/>
        <v>400091328.125</v>
      </c>
      <c r="J799" s="35">
        <f>O799</f>
        <v>5844.4583685416455</v>
      </c>
      <c r="K799" s="36">
        <f>1550*E799</f>
        <v>129.16666666666544</v>
      </c>
      <c r="L799" s="36">
        <f t="shared" si="127"/>
        <v>182.46600000000004</v>
      </c>
      <c r="M799" s="36">
        <f xml:space="preserve"> 0.5 * 1.225 * 0.36 * 2.14 * (F799)</f>
        <v>8.6116275000000009</v>
      </c>
      <c r="N799" s="39">
        <f t="shared" si="122"/>
        <v>320.2442941666655</v>
      </c>
      <c r="O799" s="39">
        <f>N799*F799</f>
        <v>5844.4583685416455</v>
      </c>
      <c r="P799" s="39">
        <f xml:space="preserve"> P798+ MAX(J798, 0)</f>
        <v>2317073.2000784092</v>
      </c>
      <c r="Q799" s="40">
        <f xml:space="preserve"> Q798 + MAX(-J798, 0)</f>
        <v>1115454.0156819527</v>
      </c>
      <c r="R799" s="40">
        <f t="shared" si="123"/>
        <v>0</v>
      </c>
      <c r="S799" s="40">
        <f t="shared" si="124"/>
        <v>0</v>
      </c>
      <c r="T799" s="40">
        <f t="shared" si="128"/>
        <v>669272.40940917109</v>
      </c>
      <c r="U799" s="35">
        <f t="shared" si="125"/>
        <v>0</v>
      </c>
      <c r="V799" s="35">
        <f t="shared" si="126"/>
        <v>0</v>
      </c>
      <c r="W799" s="35">
        <f t="shared" si="129"/>
        <v>32</v>
      </c>
    </row>
    <row r="800" spans="1:23" x14ac:dyDescent="0.35">
      <c r="A800" s="4" t="s">
        <v>13</v>
      </c>
      <c r="B800" s="4">
        <v>792</v>
      </c>
      <c r="C800" s="4">
        <v>203</v>
      </c>
      <c r="D800" s="11">
        <v>66</v>
      </c>
      <c r="E800" s="15">
        <f>($D801-$D799)/2/3.6</f>
        <v>-1.3888888888890073E-2</v>
      </c>
      <c r="F800" s="15">
        <f t="shared" si="120"/>
        <v>18.333333333333332</v>
      </c>
      <c r="H800" s="31">
        <f>F800</f>
        <v>18.333333333333332</v>
      </c>
      <c r="I800" s="32">
        <f t="shared" si="121"/>
        <v>403753472.22222215</v>
      </c>
      <c r="J800" s="35">
        <f>O800</f>
        <v>3109.1348240740408</v>
      </c>
      <c r="K800" s="36">
        <f>1550*E800</f>
        <v>-21.527777777779612</v>
      </c>
      <c r="L800" s="36">
        <f t="shared" si="127"/>
        <v>182.46600000000004</v>
      </c>
      <c r="M800" s="36">
        <f xml:space="preserve"> 0.5 * 1.225 * 0.36 * 2.14 * (F800)</f>
        <v>8.6509499999999999</v>
      </c>
      <c r="N800" s="39">
        <f t="shared" si="122"/>
        <v>169.58917222222041</v>
      </c>
      <c r="O800" s="39">
        <f>N800*F800</f>
        <v>3109.1348240740408</v>
      </c>
      <c r="P800" s="39">
        <f xml:space="preserve"> P799+ MAX(J799, 0)</f>
        <v>2322917.6584469508</v>
      </c>
      <c r="Q800" s="40">
        <f xml:space="preserve"> Q799 + MAX(-J799, 0)</f>
        <v>1115454.0156819527</v>
      </c>
      <c r="R800" s="40">
        <f t="shared" si="123"/>
        <v>0</v>
      </c>
      <c r="S800" s="40">
        <f t="shared" si="124"/>
        <v>0</v>
      </c>
      <c r="T800" s="40">
        <f t="shared" si="128"/>
        <v>669272.40940917109</v>
      </c>
      <c r="U800" s="35">
        <f t="shared" si="125"/>
        <v>0</v>
      </c>
      <c r="V800" s="35">
        <f t="shared" si="126"/>
        <v>0</v>
      </c>
      <c r="W800" s="35">
        <f t="shared" si="129"/>
        <v>32</v>
      </c>
    </row>
    <row r="801" spans="1:23" x14ac:dyDescent="0.35">
      <c r="A801" s="4" t="s">
        <v>13</v>
      </c>
      <c r="B801" s="4">
        <v>793</v>
      </c>
      <c r="C801" s="4">
        <v>204</v>
      </c>
      <c r="D801" s="11">
        <v>65.599999999999994</v>
      </c>
      <c r="E801" s="15">
        <f>($D802-$D800)/2/3.6</f>
        <v>-0.34722222222222221</v>
      </c>
      <c r="F801" s="15">
        <f t="shared" si="120"/>
        <v>18.222222222222221</v>
      </c>
      <c r="H801" s="31">
        <f>F801</f>
        <v>18.222222222222221</v>
      </c>
      <c r="I801" s="32">
        <f t="shared" si="121"/>
        <v>398874320.98765427</v>
      </c>
      <c r="J801" s="35">
        <f>O801</f>
        <v>-6325.4786232098759</v>
      </c>
      <c r="K801" s="36">
        <f>1550*E801</f>
        <v>-538.19444444444446</v>
      </c>
      <c r="L801" s="36">
        <f t="shared" si="127"/>
        <v>182.46600000000004</v>
      </c>
      <c r="M801" s="36">
        <f xml:space="preserve"> 0.5 * 1.225 * 0.36 * 2.14 * (F801)</f>
        <v>8.5985200000000006</v>
      </c>
      <c r="N801" s="39">
        <f t="shared" si="122"/>
        <v>-347.12992444444444</v>
      </c>
      <c r="O801" s="39">
        <f>N801*F801</f>
        <v>-6325.4786232098759</v>
      </c>
      <c r="P801" s="39">
        <f xml:space="preserve"> P800+ MAX(J800, 0)</f>
        <v>2326026.7932710247</v>
      </c>
      <c r="Q801" s="40">
        <f xml:space="preserve"> Q800 + MAX(-J800, 0)</f>
        <v>1115454.0156819527</v>
      </c>
      <c r="R801" s="40">
        <f t="shared" si="123"/>
        <v>6325.4786232098759</v>
      </c>
      <c r="S801" s="40">
        <f t="shared" si="124"/>
        <v>3795.2871739259253</v>
      </c>
      <c r="T801" s="40">
        <f t="shared" si="128"/>
        <v>669272.40940917109</v>
      </c>
      <c r="U801" s="35">
        <f t="shared" si="125"/>
        <v>6325.4786232098759</v>
      </c>
      <c r="V801" s="35">
        <f t="shared" si="126"/>
        <v>1</v>
      </c>
      <c r="W801" s="35">
        <f t="shared" si="129"/>
        <v>33</v>
      </c>
    </row>
    <row r="802" spans="1:23" x14ac:dyDescent="0.35">
      <c r="A802" s="4" t="s">
        <v>13</v>
      </c>
      <c r="B802" s="4">
        <v>794</v>
      </c>
      <c r="C802" s="4">
        <v>205</v>
      </c>
      <c r="D802" s="11">
        <v>63.5</v>
      </c>
      <c r="E802" s="15">
        <f>($D803-$D801)/2/3.6</f>
        <v>-0.8194444444444432</v>
      </c>
      <c r="F802" s="15">
        <f t="shared" si="120"/>
        <v>17.638888888888889</v>
      </c>
      <c r="H802" s="31">
        <f>F802</f>
        <v>17.638888888888889</v>
      </c>
      <c r="I802" s="32">
        <f t="shared" si="121"/>
        <v>373745394.48302466</v>
      </c>
      <c r="J802" s="35">
        <f>O802</f>
        <v>-19038.528132137308</v>
      </c>
      <c r="K802" s="36">
        <f>1550*E802</f>
        <v>-1270.1388888888869</v>
      </c>
      <c r="L802" s="36">
        <f t="shared" si="127"/>
        <v>182.46600000000004</v>
      </c>
      <c r="M802" s="36">
        <f xml:space="preserve"> 0.5 * 1.225 * 0.36 * 2.14 * (F802)</f>
        <v>8.3232625000000002</v>
      </c>
      <c r="N802" s="39">
        <f t="shared" si="122"/>
        <v>-1079.3496263888867</v>
      </c>
      <c r="O802" s="39">
        <f>N802*F802</f>
        <v>-19038.528132137308</v>
      </c>
      <c r="P802" s="39">
        <f xml:space="preserve"> P801+ MAX(J801, 0)</f>
        <v>2326026.7932710247</v>
      </c>
      <c r="Q802" s="40">
        <f xml:space="preserve"> Q801 + MAX(-J801, 0)</f>
        <v>1121779.4943051627</v>
      </c>
      <c r="R802" s="40">
        <f t="shared" si="123"/>
        <v>19038.528132137308</v>
      </c>
      <c r="S802" s="40">
        <f t="shared" si="124"/>
        <v>11423.116879282385</v>
      </c>
      <c r="T802" s="40">
        <f t="shared" si="128"/>
        <v>673067.69658309699</v>
      </c>
      <c r="U802" s="35">
        <f t="shared" si="125"/>
        <v>19038.528132137308</v>
      </c>
      <c r="V802" s="35">
        <f t="shared" si="126"/>
        <v>1</v>
      </c>
      <c r="W802" s="35">
        <f t="shared" si="129"/>
        <v>33</v>
      </c>
    </row>
    <row r="803" spans="1:23" x14ac:dyDescent="0.35">
      <c r="A803" s="4" t="s">
        <v>13</v>
      </c>
      <c r="B803" s="4">
        <v>795</v>
      </c>
      <c r="C803" s="4">
        <v>206</v>
      </c>
      <c r="D803" s="11">
        <v>59.7</v>
      </c>
      <c r="E803" s="15">
        <f>($D804-$D802)/2/3.6</f>
        <v>-1.2361111111111109</v>
      </c>
      <c r="F803" s="15">
        <f t="shared" si="120"/>
        <v>16.583333333333332</v>
      </c>
      <c r="H803" s="31">
        <f>F803</f>
        <v>16.583333333333332</v>
      </c>
      <c r="I803" s="32">
        <f t="shared" si="121"/>
        <v>330352092.01388884</v>
      </c>
      <c r="J803" s="35">
        <f>O803</f>
        <v>-28617.54399164351</v>
      </c>
      <c r="K803" s="36">
        <f>1550*E803</f>
        <v>-1915.9722222222219</v>
      </c>
      <c r="L803" s="36">
        <f t="shared" si="127"/>
        <v>182.46600000000004</v>
      </c>
      <c r="M803" s="36">
        <f xml:space="preserve"> 0.5 * 1.225 * 0.36 * 2.14 * (F803)</f>
        <v>7.8251774999999997</v>
      </c>
      <c r="N803" s="39">
        <f t="shared" si="122"/>
        <v>-1725.6810447222217</v>
      </c>
      <c r="O803" s="39">
        <f>N803*F803</f>
        <v>-28617.54399164351</v>
      </c>
      <c r="P803" s="39">
        <f xml:space="preserve"> P802+ MAX(J802, 0)</f>
        <v>2326026.7932710247</v>
      </c>
      <c r="Q803" s="40">
        <f xml:space="preserve"> Q802 + MAX(-J802, 0)</f>
        <v>1140818.0224373001</v>
      </c>
      <c r="R803" s="40">
        <f t="shared" si="123"/>
        <v>28617.54399164351</v>
      </c>
      <c r="S803" s="40">
        <f t="shared" si="124"/>
        <v>17170.526394986104</v>
      </c>
      <c r="T803" s="40">
        <f t="shared" si="128"/>
        <v>684490.81346237939</v>
      </c>
      <c r="U803" s="35">
        <f t="shared" si="125"/>
        <v>28617.54399164351</v>
      </c>
      <c r="V803" s="35">
        <f t="shared" si="126"/>
        <v>1</v>
      </c>
      <c r="W803" s="35">
        <f t="shared" si="129"/>
        <v>33</v>
      </c>
    </row>
    <row r="804" spans="1:23" x14ac:dyDescent="0.35">
      <c r="A804" s="4" t="s">
        <v>13</v>
      </c>
      <c r="B804" s="4">
        <v>796</v>
      </c>
      <c r="C804" s="4">
        <v>207</v>
      </c>
      <c r="D804" s="11">
        <v>54.6</v>
      </c>
      <c r="E804" s="15">
        <f>($D805-$D803)/2/3.6</f>
        <v>-1.4444444444444453</v>
      </c>
      <c r="F804" s="15">
        <f t="shared" si="120"/>
        <v>15.166666666666666</v>
      </c>
      <c r="H804" s="31">
        <f>F804</f>
        <v>15.166666666666666</v>
      </c>
      <c r="I804" s="32">
        <f t="shared" si="121"/>
        <v>276320868.05555552</v>
      </c>
      <c r="J804" s="35">
        <f>O804</f>
        <v>-31080.537273981499</v>
      </c>
      <c r="K804" s="36">
        <f>1550*E804</f>
        <v>-2238.8888888888901</v>
      </c>
      <c r="L804" s="36">
        <f t="shared" si="127"/>
        <v>182.46600000000004</v>
      </c>
      <c r="M804" s="36">
        <f xml:space="preserve"> 0.5 * 1.225 * 0.36 * 2.14 * (F804)</f>
        <v>7.156695</v>
      </c>
      <c r="N804" s="39">
        <f t="shared" si="122"/>
        <v>-2049.26619388889</v>
      </c>
      <c r="O804" s="39">
        <f>N804*F804</f>
        <v>-31080.537273981499</v>
      </c>
      <c r="P804" s="39">
        <f xml:space="preserve"> P803+ MAX(J803, 0)</f>
        <v>2326026.7932710247</v>
      </c>
      <c r="Q804" s="40">
        <f xml:space="preserve"> Q803 + MAX(-J803, 0)</f>
        <v>1169435.5664289435</v>
      </c>
      <c r="R804" s="40">
        <f t="shared" si="123"/>
        <v>31080.537273981499</v>
      </c>
      <c r="S804" s="40">
        <f t="shared" si="124"/>
        <v>18648.3223643889</v>
      </c>
      <c r="T804" s="40">
        <f t="shared" si="128"/>
        <v>701661.33985736547</v>
      </c>
      <c r="U804" s="35">
        <f t="shared" si="125"/>
        <v>31080.537273981499</v>
      </c>
      <c r="V804" s="35">
        <f t="shared" si="126"/>
        <v>1</v>
      </c>
      <c r="W804" s="35">
        <f t="shared" si="129"/>
        <v>33</v>
      </c>
    </row>
    <row r="805" spans="1:23" x14ac:dyDescent="0.35">
      <c r="A805" s="4" t="s">
        <v>13</v>
      </c>
      <c r="B805" s="4">
        <v>797</v>
      </c>
      <c r="C805" s="4">
        <v>208</v>
      </c>
      <c r="D805" s="11">
        <v>49.3</v>
      </c>
      <c r="E805" s="15">
        <f>($D806-$D804)/2/3.6</f>
        <v>-1.3472222222222225</v>
      </c>
      <c r="F805" s="15">
        <f t="shared" si="120"/>
        <v>13.694444444444443</v>
      </c>
      <c r="H805" s="31">
        <f>F805</f>
        <v>13.694444444444443</v>
      </c>
      <c r="I805" s="32">
        <f t="shared" si="121"/>
        <v>225279792.63117281</v>
      </c>
      <c r="J805" s="35">
        <f>O805</f>
        <v>-26009.398842878087</v>
      </c>
      <c r="K805" s="36">
        <f>1550*E805</f>
        <v>-2088.1944444444448</v>
      </c>
      <c r="L805" s="36">
        <f t="shared" si="127"/>
        <v>182.46600000000004</v>
      </c>
      <c r="M805" s="36">
        <f xml:space="preserve"> 0.5 * 1.225 * 0.36 * 2.14 * (F805)</f>
        <v>6.4619974999999998</v>
      </c>
      <c r="N805" s="39">
        <f t="shared" si="122"/>
        <v>-1899.2664469444446</v>
      </c>
      <c r="O805" s="39">
        <f>N805*F805</f>
        <v>-26009.398842878087</v>
      </c>
      <c r="P805" s="39">
        <f xml:space="preserve"> P804+ MAX(J804, 0)</f>
        <v>2326026.7932710247</v>
      </c>
      <c r="Q805" s="40">
        <f xml:space="preserve"> Q804 + MAX(-J804, 0)</f>
        <v>1200516.1037029251</v>
      </c>
      <c r="R805" s="40">
        <f t="shared" si="123"/>
        <v>26009.398842878087</v>
      </c>
      <c r="S805" s="40">
        <f t="shared" si="124"/>
        <v>15605.639305726851</v>
      </c>
      <c r="T805" s="40">
        <f t="shared" si="128"/>
        <v>720309.66222175432</v>
      </c>
      <c r="U805" s="35">
        <f t="shared" si="125"/>
        <v>26009.398842878087</v>
      </c>
      <c r="V805" s="35">
        <f t="shared" si="126"/>
        <v>1</v>
      </c>
      <c r="W805" s="35">
        <f t="shared" si="129"/>
        <v>33</v>
      </c>
    </row>
    <row r="806" spans="1:23" x14ac:dyDescent="0.35">
      <c r="A806" s="4" t="s">
        <v>13</v>
      </c>
      <c r="B806" s="4">
        <v>798</v>
      </c>
      <c r="C806" s="4">
        <v>209</v>
      </c>
      <c r="D806" s="11">
        <v>44.9</v>
      </c>
      <c r="E806" s="15">
        <f>($D807-$D805)/2/3.6</f>
        <v>-0.97222222222222221</v>
      </c>
      <c r="F806" s="15">
        <f t="shared" si="120"/>
        <v>12.472222222222221</v>
      </c>
      <c r="H806" s="31">
        <f>F806</f>
        <v>12.472222222222221</v>
      </c>
      <c r="I806" s="32">
        <f t="shared" si="121"/>
        <v>186862038.00154316</v>
      </c>
      <c r="J806" s="35">
        <f>O806</f>
        <v>-16445.787123557093</v>
      </c>
      <c r="K806" s="36">
        <f>1550*E806</f>
        <v>-1506.9444444444443</v>
      </c>
      <c r="L806" s="36">
        <f t="shared" si="127"/>
        <v>182.46600000000004</v>
      </c>
      <c r="M806" s="36">
        <f xml:space="preserve"> 0.5 * 1.225 * 0.36 * 2.14 * (F806)</f>
        <v>5.8852674999999994</v>
      </c>
      <c r="N806" s="39">
        <f t="shared" si="122"/>
        <v>-1318.5931769444442</v>
      </c>
      <c r="O806" s="39">
        <f>N806*F806</f>
        <v>-16445.787123557093</v>
      </c>
      <c r="P806" s="39">
        <f xml:space="preserve"> P805+ MAX(J805, 0)</f>
        <v>2326026.7932710247</v>
      </c>
      <c r="Q806" s="40">
        <f xml:space="preserve"> Q805 + MAX(-J805, 0)</f>
        <v>1226525.5025458033</v>
      </c>
      <c r="R806" s="40">
        <f t="shared" si="123"/>
        <v>16445.787123557093</v>
      </c>
      <c r="S806" s="40">
        <f t="shared" si="124"/>
        <v>9867.4722741342557</v>
      </c>
      <c r="T806" s="40">
        <f t="shared" si="128"/>
        <v>735915.30152748118</v>
      </c>
      <c r="U806" s="35">
        <f t="shared" si="125"/>
        <v>16445.787123557093</v>
      </c>
      <c r="V806" s="35">
        <f t="shared" si="126"/>
        <v>1</v>
      </c>
      <c r="W806" s="35">
        <f t="shared" si="129"/>
        <v>33</v>
      </c>
    </row>
    <row r="807" spans="1:23" x14ac:dyDescent="0.35">
      <c r="A807" s="4" t="s">
        <v>13</v>
      </c>
      <c r="B807" s="4">
        <v>799</v>
      </c>
      <c r="C807" s="4">
        <v>210</v>
      </c>
      <c r="D807" s="11">
        <v>42.3</v>
      </c>
      <c r="E807" s="15">
        <f>($D808-$D806)/2/3.6</f>
        <v>-0.4861111111111111</v>
      </c>
      <c r="F807" s="15">
        <f t="shared" si="120"/>
        <v>11.749999999999998</v>
      </c>
      <c r="H807" s="31">
        <f>F807</f>
        <v>11.749999999999998</v>
      </c>
      <c r="I807" s="32">
        <f t="shared" si="121"/>
        <v>165847578.12499994</v>
      </c>
      <c r="J807" s="35">
        <f>O807</f>
        <v>-6644.1755592361096</v>
      </c>
      <c r="K807" s="36">
        <f>1550*E807</f>
        <v>-753.47222222222217</v>
      </c>
      <c r="L807" s="36">
        <f t="shared" si="127"/>
        <v>182.46600000000004</v>
      </c>
      <c r="M807" s="36">
        <f xml:space="preserve"> 0.5 * 1.225 * 0.36 * 2.14 * (F807)</f>
        <v>5.5444724999999995</v>
      </c>
      <c r="N807" s="39">
        <f t="shared" si="122"/>
        <v>-565.46174972222218</v>
      </c>
      <c r="O807" s="39">
        <f>N807*F807</f>
        <v>-6644.1755592361096</v>
      </c>
      <c r="P807" s="39">
        <f xml:space="preserve"> P806+ MAX(J806, 0)</f>
        <v>2326026.7932710247</v>
      </c>
      <c r="Q807" s="40">
        <f xml:space="preserve"> Q806 + MAX(-J806, 0)</f>
        <v>1242971.2896693605</v>
      </c>
      <c r="R807" s="40">
        <f t="shared" si="123"/>
        <v>6644.1755592361096</v>
      </c>
      <c r="S807" s="40">
        <f t="shared" si="124"/>
        <v>3986.5053355416658</v>
      </c>
      <c r="T807" s="40">
        <f t="shared" si="128"/>
        <v>745782.77380161546</v>
      </c>
      <c r="U807" s="35">
        <f t="shared" si="125"/>
        <v>6644.1755592361096</v>
      </c>
      <c r="V807" s="35">
        <f t="shared" si="126"/>
        <v>1</v>
      </c>
      <c r="W807" s="35">
        <f t="shared" si="129"/>
        <v>33</v>
      </c>
    </row>
    <row r="808" spans="1:23" x14ac:dyDescent="0.35">
      <c r="A808" s="4" t="s">
        <v>13</v>
      </c>
      <c r="B808" s="4">
        <v>800</v>
      </c>
      <c r="C808" s="4">
        <v>211</v>
      </c>
      <c r="D808" s="11">
        <v>41.4</v>
      </c>
      <c r="E808" s="15">
        <f>($D809-$D807)/2/3.6</f>
        <v>-0.1388888888888889</v>
      </c>
      <c r="F808" s="15">
        <f t="shared" si="120"/>
        <v>11.5</v>
      </c>
      <c r="H808" s="31">
        <f>F808</f>
        <v>11.5</v>
      </c>
      <c r="I808" s="32">
        <f t="shared" si="121"/>
        <v>158865312.5</v>
      </c>
      <c r="J808" s="35">
        <f>O808</f>
        <v>-314.9306369444443</v>
      </c>
      <c r="K808" s="36">
        <f>1550*E808</f>
        <v>-215.2777777777778</v>
      </c>
      <c r="L808" s="36">
        <f t="shared" si="127"/>
        <v>182.46600000000004</v>
      </c>
      <c r="M808" s="36">
        <f xml:space="preserve"> 0.5 * 1.225 * 0.36 * 2.14 * (F808)</f>
        <v>5.4265050000000006</v>
      </c>
      <c r="N808" s="39">
        <f t="shared" si="122"/>
        <v>-27.385272777777764</v>
      </c>
      <c r="O808" s="39">
        <f>N808*F808</f>
        <v>-314.9306369444443</v>
      </c>
      <c r="P808" s="39">
        <f xml:space="preserve"> P807+ MAX(J807, 0)</f>
        <v>2326026.7932710247</v>
      </c>
      <c r="Q808" s="40">
        <f xml:space="preserve"> Q807 + MAX(-J807, 0)</f>
        <v>1249615.4652285967</v>
      </c>
      <c r="R808" s="40">
        <f t="shared" si="123"/>
        <v>314.9306369444443</v>
      </c>
      <c r="S808" s="40">
        <f t="shared" si="124"/>
        <v>188.95838216666658</v>
      </c>
      <c r="T808" s="40">
        <f t="shared" si="128"/>
        <v>749769.27913715714</v>
      </c>
      <c r="U808" s="35">
        <f t="shared" si="125"/>
        <v>314.9306369444443</v>
      </c>
      <c r="V808" s="35">
        <f t="shared" si="126"/>
        <v>1</v>
      </c>
      <c r="W808" s="35">
        <f t="shared" si="129"/>
        <v>33</v>
      </c>
    </row>
    <row r="809" spans="1:23" x14ac:dyDescent="0.35">
      <c r="A809" s="4" t="s">
        <v>13</v>
      </c>
      <c r="B809" s="4">
        <v>801</v>
      </c>
      <c r="C809" s="4">
        <v>212</v>
      </c>
      <c r="D809" s="11">
        <v>41.3</v>
      </c>
      <c r="E809" s="15">
        <f>($D810-$D808)/2/3.6</f>
        <v>9.7222222222222612E-2</v>
      </c>
      <c r="F809" s="15">
        <f t="shared" si="120"/>
        <v>11.472222222222221</v>
      </c>
      <c r="H809" s="31">
        <f>F809</f>
        <v>11.472222222222221</v>
      </c>
      <c r="I809" s="32">
        <f t="shared" si="121"/>
        <v>158098774.11265427</v>
      </c>
      <c r="J809" s="35">
        <f>O809</f>
        <v>3884.1943534182169</v>
      </c>
      <c r="K809" s="36">
        <f>1550*E809</f>
        <v>150.69444444444505</v>
      </c>
      <c r="L809" s="36">
        <f t="shared" si="127"/>
        <v>182.46600000000004</v>
      </c>
      <c r="M809" s="36">
        <f xml:space="preserve"> 0.5 * 1.225 * 0.36 * 2.14 * (F809)</f>
        <v>5.4133974999999994</v>
      </c>
      <c r="N809" s="39">
        <f t="shared" si="122"/>
        <v>338.57384194444506</v>
      </c>
      <c r="O809" s="39">
        <f>N809*F809</f>
        <v>3884.1943534182169</v>
      </c>
      <c r="P809" s="39">
        <f xml:space="preserve"> P808+ MAX(J808, 0)</f>
        <v>2326026.7932710247</v>
      </c>
      <c r="Q809" s="40">
        <f xml:space="preserve"> Q808 + MAX(-J808, 0)</f>
        <v>1249930.3958655412</v>
      </c>
      <c r="R809" s="40">
        <f t="shared" si="123"/>
        <v>0</v>
      </c>
      <c r="S809" s="40">
        <f t="shared" si="124"/>
        <v>0</v>
      </c>
      <c r="T809" s="40">
        <f t="shared" si="128"/>
        <v>749958.23751932383</v>
      </c>
      <c r="U809" s="35">
        <f t="shared" si="125"/>
        <v>0</v>
      </c>
      <c r="V809" s="35">
        <f t="shared" si="126"/>
        <v>0</v>
      </c>
      <c r="W809" s="35">
        <f t="shared" si="129"/>
        <v>33</v>
      </c>
    </row>
    <row r="810" spans="1:23" x14ac:dyDescent="0.35">
      <c r="A810" s="4" t="s">
        <v>13</v>
      </c>
      <c r="B810" s="4">
        <v>802</v>
      </c>
      <c r="C810" s="4">
        <v>213</v>
      </c>
      <c r="D810" s="11">
        <v>42.1</v>
      </c>
      <c r="E810" s="15">
        <f>($D811-$D809)/2/3.6</f>
        <v>0.47222222222222299</v>
      </c>
      <c r="F810" s="15">
        <f t="shared" si="120"/>
        <v>11.694444444444445</v>
      </c>
      <c r="H810" s="31">
        <f>F810</f>
        <v>11.694444444444445</v>
      </c>
      <c r="I810" s="32">
        <f t="shared" si="121"/>
        <v>164282987.07561731</v>
      </c>
      <c r="J810" s="35">
        <f>O810</f>
        <v>10758.05509773921</v>
      </c>
      <c r="K810" s="36">
        <f>1550*E810</f>
        <v>731.94444444444559</v>
      </c>
      <c r="L810" s="36">
        <f t="shared" si="127"/>
        <v>182.46600000000004</v>
      </c>
      <c r="M810" s="36">
        <f xml:space="preserve"> 0.5 * 1.225 * 0.36 * 2.14 * (F810)</f>
        <v>5.5182574999999998</v>
      </c>
      <c r="N810" s="39">
        <f t="shared" si="122"/>
        <v>919.92870194444561</v>
      </c>
      <c r="O810" s="39">
        <f>N810*F810</f>
        <v>10758.05509773921</v>
      </c>
      <c r="P810" s="39">
        <f xml:space="preserve"> P809+ MAX(J809, 0)</f>
        <v>2329910.9876244431</v>
      </c>
      <c r="Q810" s="40">
        <f xml:space="preserve"> Q809 + MAX(-J809, 0)</f>
        <v>1249930.3958655412</v>
      </c>
      <c r="R810" s="40">
        <f t="shared" si="123"/>
        <v>0</v>
      </c>
      <c r="S810" s="40">
        <f t="shared" si="124"/>
        <v>0</v>
      </c>
      <c r="T810" s="40">
        <f t="shared" si="128"/>
        <v>749958.23751932383</v>
      </c>
      <c r="U810" s="35">
        <f t="shared" si="125"/>
        <v>0</v>
      </c>
      <c r="V810" s="35">
        <f t="shared" si="126"/>
        <v>0</v>
      </c>
      <c r="W810" s="35">
        <f t="shared" si="129"/>
        <v>33</v>
      </c>
    </row>
    <row r="811" spans="1:23" x14ac:dyDescent="0.35">
      <c r="A811" s="4" t="s">
        <v>13</v>
      </c>
      <c r="B811" s="4">
        <v>803</v>
      </c>
      <c r="C811" s="4">
        <v>214</v>
      </c>
      <c r="D811" s="11">
        <v>44.7</v>
      </c>
      <c r="E811" s="15">
        <f>($D812-$D810)/2/3.6</f>
        <v>0.87499999999999956</v>
      </c>
      <c r="F811" s="15">
        <f t="shared" si="120"/>
        <v>12.416666666666668</v>
      </c>
      <c r="H811" s="31">
        <f>F811</f>
        <v>12.416666666666668</v>
      </c>
      <c r="I811" s="32">
        <f t="shared" si="121"/>
        <v>185201050.34722227</v>
      </c>
      <c r="J811" s="35">
        <f>O811</f>
        <v>19178.47356854166</v>
      </c>
      <c r="K811" s="36">
        <f>1550*E811</f>
        <v>1356.2499999999993</v>
      </c>
      <c r="L811" s="36">
        <f t="shared" si="127"/>
        <v>182.46600000000004</v>
      </c>
      <c r="M811" s="36">
        <f xml:space="preserve"> 0.5 * 1.225 * 0.36 * 2.14 * (F811)</f>
        <v>5.8590525000000007</v>
      </c>
      <c r="N811" s="39">
        <f t="shared" si="122"/>
        <v>1544.5750524999994</v>
      </c>
      <c r="O811" s="39">
        <f>N811*F811</f>
        <v>19178.47356854166</v>
      </c>
      <c r="P811" s="39">
        <f xml:space="preserve"> P810+ MAX(J810, 0)</f>
        <v>2340669.0427221823</v>
      </c>
      <c r="Q811" s="40">
        <f xml:space="preserve"> Q810 + MAX(-J810, 0)</f>
        <v>1249930.3958655412</v>
      </c>
      <c r="R811" s="40">
        <f t="shared" si="123"/>
        <v>0</v>
      </c>
      <c r="S811" s="40">
        <f t="shared" si="124"/>
        <v>0</v>
      </c>
      <c r="T811" s="40">
        <f t="shared" si="128"/>
        <v>749958.23751932383</v>
      </c>
      <c r="U811" s="35">
        <f t="shared" si="125"/>
        <v>0</v>
      </c>
      <c r="V811" s="35">
        <f t="shared" si="126"/>
        <v>0</v>
      </c>
      <c r="W811" s="35">
        <f t="shared" si="129"/>
        <v>33</v>
      </c>
    </row>
    <row r="812" spans="1:23" x14ac:dyDescent="0.35">
      <c r="A812" s="4" t="s">
        <v>13</v>
      </c>
      <c r="B812" s="4">
        <v>804</v>
      </c>
      <c r="C812" s="4">
        <v>215</v>
      </c>
      <c r="D812" s="11">
        <v>48.4</v>
      </c>
      <c r="E812" s="15">
        <f>($D813-$D811)/2/3.6</f>
        <v>0.93055555555555491</v>
      </c>
      <c r="F812" s="15">
        <f t="shared" si="120"/>
        <v>13.444444444444443</v>
      </c>
      <c r="H812" s="31">
        <f>F812</f>
        <v>13.444444444444443</v>
      </c>
      <c r="I812" s="32">
        <f t="shared" si="121"/>
        <v>217129645.06172836</v>
      </c>
      <c r="J812" s="35">
        <f>O812</f>
        <v>21930.18978604937</v>
      </c>
      <c r="K812" s="36">
        <f>1550*E812</f>
        <v>1442.3611111111102</v>
      </c>
      <c r="L812" s="36">
        <f t="shared" si="127"/>
        <v>182.46600000000004</v>
      </c>
      <c r="M812" s="36">
        <f xml:space="preserve"> 0.5 * 1.225 * 0.36 * 2.14 * (F812)</f>
        <v>6.3440299999999992</v>
      </c>
      <c r="N812" s="39">
        <f t="shared" si="122"/>
        <v>1631.1711411111103</v>
      </c>
      <c r="O812" s="39">
        <f>N812*F812</f>
        <v>21930.18978604937</v>
      </c>
      <c r="P812" s="39">
        <f xml:space="preserve"> P811+ MAX(J811, 0)</f>
        <v>2359847.5162907238</v>
      </c>
      <c r="Q812" s="40">
        <f xml:space="preserve"> Q811 + MAX(-J811, 0)</f>
        <v>1249930.3958655412</v>
      </c>
      <c r="R812" s="40">
        <f t="shared" si="123"/>
        <v>0</v>
      </c>
      <c r="S812" s="40">
        <f t="shared" si="124"/>
        <v>0</v>
      </c>
      <c r="T812" s="40">
        <f t="shared" si="128"/>
        <v>749958.23751932383</v>
      </c>
      <c r="U812" s="35">
        <f t="shared" si="125"/>
        <v>0</v>
      </c>
      <c r="V812" s="35">
        <f t="shared" si="126"/>
        <v>0</v>
      </c>
      <c r="W812" s="35">
        <f t="shared" si="129"/>
        <v>33</v>
      </c>
    </row>
    <row r="813" spans="1:23" x14ac:dyDescent="0.35">
      <c r="A813" s="4" t="s">
        <v>13</v>
      </c>
      <c r="B813" s="4">
        <v>805</v>
      </c>
      <c r="C813" s="4">
        <v>216</v>
      </c>
      <c r="D813" s="11">
        <v>51.4</v>
      </c>
      <c r="E813" s="15">
        <f>($D814-$D812)/2/3.6</f>
        <v>0.59722222222222276</v>
      </c>
      <c r="F813" s="15">
        <f t="shared" si="120"/>
        <v>14.277777777777777</v>
      </c>
      <c r="H813" s="31">
        <f>F813</f>
        <v>14.277777777777777</v>
      </c>
      <c r="I813" s="32">
        <f t="shared" si="121"/>
        <v>244880744.5987654</v>
      </c>
      <c r="J813" s="35">
        <f>O813</f>
        <v>15918.261597623468</v>
      </c>
      <c r="K813" s="36">
        <f>1550*E813</f>
        <v>925.69444444444525</v>
      </c>
      <c r="L813" s="36">
        <f t="shared" si="127"/>
        <v>182.46600000000004</v>
      </c>
      <c r="M813" s="36">
        <f xml:space="preserve"> 0.5 * 1.225 * 0.36 * 2.14 * (F813)</f>
        <v>6.7372549999999993</v>
      </c>
      <c r="N813" s="39">
        <f t="shared" si="122"/>
        <v>1114.8976994444454</v>
      </c>
      <c r="O813" s="39">
        <f>N813*F813</f>
        <v>15918.261597623468</v>
      </c>
      <c r="P813" s="39">
        <f xml:space="preserve"> P812+ MAX(J812, 0)</f>
        <v>2381777.7060767733</v>
      </c>
      <c r="Q813" s="40">
        <f xml:space="preserve"> Q812 + MAX(-J812, 0)</f>
        <v>1249930.3958655412</v>
      </c>
      <c r="R813" s="40">
        <f t="shared" si="123"/>
        <v>0</v>
      </c>
      <c r="S813" s="40">
        <f t="shared" si="124"/>
        <v>0</v>
      </c>
      <c r="T813" s="40">
        <f t="shared" si="128"/>
        <v>749958.23751932383</v>
      </c>
      <c r="U813" s="35">
        <f t="shared" si="125"/>
        <v>0</v>
      </c>
      <c r="V813" s="35">
        <f t="shared" si="126"/>
        <v>0</v>
      </c>
      <c r="W813" s="35">
        <f t="shared" si="129"/>
        <v>33</v>
      </c>
    </row>
    <row r="814" spans="1:23" x14ac:dyDescent="0.35">
      <c r="A814" s="4" t="s">
        <v>13</v>
      </c>
      <c r="B814" s="4">
        <v>806</v>
      </c>
      <c r="C814" s="4">
        <v>217</v>
      </c>
      <c r="D814" s="11">
        <v>52.7</v>
      </c>
      <c r="E814" s="15">
        <f>($D815-$D813)/2/3.6</f>
        <v>0.2222222222222224</v>
      </c>
      <c r="F814" s="15">
        <f t="shared" si="120"/>
        <v>14.638888888888889</v>
      </c>
      <c r="H814" s="31">
        <f>F814</f>
        <v>14.638888888888889</v>
      </c>
      <c r="I814" s="32">
        <f t="shared" si="121"/>
        <v>257424352.81635803</v>
      </c>
      <c r="J814" s="35">
        <f>O814</f>
        <v>7814.5038080478453</v>
      </c>
      <c r="K814" s="36">
        <f>1550*E814</f>
        <v>344.44444444444474</v>
      </c>
      <c r="L814" s="36">
        <f t="shared" si="127"/>
        <v>182.46600000000004</v>
      </c>
      <c r="M814" s="36">
        <f xml:space="preserve"> 0.5 * 1.225 * 0.36 * 2.14 * (F814)</f>
        <v>6.9076525000000002</v>
      </c>
      <c r="N814" s="39">
        <f t="shared" si="122"/>
        <v>533.81809694444485</v>
      </c>
      <c r="O814" s="39">
        <f>N814*F814</f>
        <v>7814.5038080478453</v>
      </c>
      <c r="P814" s="39">
        <f xml:space="preserve"> P813+ MAX(J813, 0)</f>
        <v>2397695.9676743969</v>
      </c>
      <c r="Q814" s="40">
        <f xml:space="preserve"> Q813 + MAX(-J813, 0)</f>
        <v>1249930.3958655412</v>
      </c>
      <c r="R814" s="40">
        <f t="shared" si="123"/>
        <v>0</v>
      </c>
      <c r="S814" s="40">
        <f t="shared" si="124"/>
        <v>0</v>
      </c>
      <c r="T814" s="40">
        <f t="shared" si="128"/>
        <v>749958.23751932383</v>
      </c>
      <c r="U814" s="35">
        <f t="shared" si="125"/>
        <v>0</v>
      </c>
      <c r="V814" s="35">
        <f t="shared" si="126"/>
        <v>0</v>
      </c>
      <c r="W814" s="35">
        <f t="shared" si="129"/>
        <v>33</v>
      </c>
    </row>
    <row r="815" spans="1:23" x14ac:dyDescent="0.35">
      <c r="A815" s="4" t="s">
        <v>13</v>
      </c>
      <c r="B815" s="4">
        <v>807</v>
      </c>
      <c r="C815" s="4">
        <v>218</v>
      </c>
      <c r="D815" s="11">
        <v>53</v>
      </c>
      <c r="E815" s="15">
        <f>($D816-$D814)/2/3.6</f>
        <v>-2.7777777777778172E-2</v>
      </c>
      <c r="F815" s="15">
        <f t="shared" si="120"/>
        <v>14.722222222222221</v>
      </c>
      <c r="H815" s="31">
        <f>F815</f>
        <v>14.722222222222221</v>
      </c>
      <c r="I815" s="32">
        <f t="shared" si="121"/>
        <v>260363522.37654313</v>
      </c>
      <c r="J815" s="35">
        <f>O815</f>
        <v>2154.7064529320901</v>
      </c>
      <c r="K815" s="36">
        <f>1550*E815</f>
        <v>-43.055555555556168</v>
      </c>
      <c r="L815" s="36">
        <f t="shared" si="127"/>
        <v>182.46600000000004</v>
      </c>
      <c r="M815" s="36">
        <f xml:space="preserve"> 0.5 * 1.225 * 0.36 * 2.14 * (F815)</f>
        <v>6.9469750000000001</v>
      </c>
      <c r="N815" s="39">
        <f t="shared" si="122"/>
        <v>146.35741944444388</v>
      </c>
      <c r="O815" s="39">
        <f>N815*F815</f>
        <v>2154.7064529320901</v>
      </c>
      <c r="P815" s="39">
        <f xml:space="preserve"> P814+ MAX(J814, 0)</f>
        <v>2405510.4714824446</v>
      </c>
      <c r="Q815" s="40">
        <f xml:space="preserve"> Q814 + MAX(-J814, 0)</f>
        <v>1249930.3958655412</v>
      </c>
      <c r="R815" s="40">
        <f t="shared" si="123"/>
        <v>0</v>
      </c>
      <c r="S815" s="40">
        <f t="shared" si="124"/>
        <v>0</v>
      </c>
      <c r="T815" s="40">
        <f t="shared" si="128"/>
        <v>749958.23751932383</v>
      </c>
      <c r="U815" s="35">
        <f t="shared" si="125"/>
        <v>0</v>
      </c>
      <c r="V815" s="35">
        <f t="shared" si="126"/>
        <v>0</v>
      </c>
      <c r="W815" s="35">
        <f t="shared" si="129"/>
        <v>33</v>
      </c>
    </row>
    <row r="816" spans="1:23" x14ac:dyDescent="0.35">
      <c r="A816" s="4" t="s">
        <v>13</v>
      </c>
      <c r="B816" s="4">
        <v>808</v>
      </c>
      <c r="C816" s="4">
        <v>219</v>
      </c>
      <c r="D816" s="11">
        <v>52.5</v>
      </c>
      <c r="E816" s="15">
        <f>($D817-$D815)/2/3.6</f>
        <v>-0.23611111111111149</v>
      </c>
      <c r="F816" s="15">
        <f t="shared" si="120"/>
        <v>14.583333333333332</v>
      </c>
      <c r="H816" s="31">
        <f>F816</f>
        <v>14.583333333333332</v>
      </c>
      <c r="I816" s="32">
        <f t="shared" si="121"/>
        <v>255474175.34722218</v>
      </c>
      <c r="J816" s="35">
        <f>O816</f>
        <v>-2575.7781105324152</v>
      </c>
      <c r="K816" s="36">
        <f>1550*E816</f>
        <v>-365.9722222222228</v>
      </c>
      <c r="L816" s="36">
        <f t="shared" si="127"/>
        <v>182.46600000000004</v>
      </c>
      <c r="M816" s="36">
        <f xml:space="preserve"> 0.5 * 1.225 * 0.36 * 2.14 * (F816)</f>
        <v>6.8814374999999997</v>
      </c>
      <c r="N816" s="39">
        <f t="shared" si="122"/>
        <v>-176.62478472222276</v>
      </c>
      <c r="O816" s="39">
        <f>N816*F816</f>
        <v>-2575.7781105324152</v>
      </c>
      <c r="P816" s="39">
        <f xml:space="preserve"> P815+ MAX(J815, 0)</f>
        <v>2407665.1779353768</v>
      </c>
      <c r="Q816" s="40">
        <f xml:space="preserve"> Q815 + MAX(-J815, 0)</f>
        <v>1249930.3958655412</v>
      </c>
      <c r="R816" s="40">
        <f t="shared" si="123"/>
        <v>2575.7781105324152</v>
      </c>
      <c r="S816" s="40">
        <f t="shared" si="124"/>
        <v>1545.4668663194491</v>
      </c>
      <c r="T816" s="40">
        <f t="shared" si="128"/>
        <v>749958.23751932383</v>
      </c>
      <c r="U816" s="35">
        <f t="shared" si="125"/>
        <v>2575.7781105324152</v>
      </c>
      <c r="V816" s="35">
        <f t="shared" si="126"/>
        <v>1</v>
      </c>
      <c r="W816" s="35">
        <f t="shared" si="129"/>
        <v>34</v>
      </c>
    </row>
    <row r="817" spans="1:23" x14ac:dyDescent="0.35">
      <c r="A817" s="4" t="s">
        <v>13</v>
      </c>
      <c r="B817" s="4">
        <v>809</v>
      </c>
      <c r="C817" s="4">
        <v>220</v>
      </c>
      <c r="D817" s="11">
        <v>51.3</v>
      </c>
      <c r="E817" s="15">
        <f>($D818-$D816)/2/3.6</f>
        <v>-0.38888888888888851</v>
      </c>
      <c r="F817" s="15">
        <f t="shared" si="120"/>
        <v>14.249999999999998</v>
      </c>
      <c r="H817" s="31">
        <f>F817</f>
        <v>14.249999999999998</v>
      </c>
      <c r="I817" s="32">
        <f t="shared" si="121"/>
        <v>243928828.12499991</v>
      </c>
      <c r="J817" s="35">
        <f>O817</f>
        <v>-5893.6237314583232</v>
      </c>
      <c r="K817" s="36">
        <f>1550*E817</f>
        <v>-602.77777777777715</v>
      </c>
      <c r="L817" s="36">
        <f t="shared" si="127"/>
        <v>182.46600000000004</v>
      </c>
      <c r="M817" s="36">
        <f xml:space="preserve"> 0.5 * 1.225 * 0.36 * 2.14 * (F817)</f>
        <v>6.7241474999999991</v>
      </c>
      <c r="N817" s="39">
        <f t="shared" si="122"/>
        <v>-413.58763027777712</v>
      </c>
      <c r="O817" s="39">
        <f>N817*F817</f>
        <v>-5893.6237314583232</v>
      </c>
      <c r="P817" s="39">
        <f xml:space="preserve"> P816+ MAX(J816, 0)</f>
        <v>2407665.1779353768</v>
      </c>
      <c r="Q817" s="40">
        <f xml:space="preserve"> Q816 + MAX(-J816, 0)</f>
        <v>1252506.1739760735</v>
      </c>
      <c r="R817" s="40">
        <f t="shared" si="123"/>
        <v>5893.6237314583232</v>
      </c>
      <c r="S817" s="40">
        <f t="shared" si="124"/>
        <v>3536.174238874994</v>
      </c>
      <c r="T817" s="40">
        <f t="shared" si="128"/>
        <v>751503.70438564324</v>
      </c>
      <c r="U817" s="35">
        <f t="shared" si="125"/>
        <v>5893.6237314583232</v>
      </c>
      <c r="V817" s="35">
        <f t="shared" si="126"/>
        <v>1</v>
      </c>
      <c r="W817" s="35">
        <f t="shared" si="129"/>
        <v>34</v>
      </c>
    </row>
    <row r="818" spans="1:23" x14ac:dyDescent="0.35">
      <c r="A818" s="4" t="s">
        <v>13</v>
      </c>
      <c r="B818" s="4">
        <v>810</v>
      </c>
      <c r="C818" s="4">
        <v>221</v>
      </c>
      <c r="D818" s="11">
        <v>49.7</v>
      </c>
      <c r="E818" s="15">
        <f>($D819-$D817)/2/3.6</f>
        <v>-0.54166666666666641</v>
      </c>
      <c r="F818" s="15">
        <f t="shared" si="120"/>
        <v>13.805555555555555</v>
      </c>
      <c r="H818" s="31">
        <f>F818</f>
        <v>13.805555555555555</v>
      </c>
      <c r="I818" s="32">
        <f t="shared" si="121"/>
        <v>228950278.74228391</v>
      </c>
      <c r="J818" s="35">
        <f>O818</f>
        <v>-8981.9345610879573</v>
      </c>
      <c r="K818" s="36">
        <f>1550*E818</f>
        <v>-839.58333333333292</v>
      </c>
      <c r="L818" s="36">
        <f t="shared" si="127"/>
        <v>182.46600000000004</v>
      </c>
      <c r="M818" s="36">
        <f xml:space="preserve"> 0.5 * 1.225 * 0.36 * 2.14 * (F818)</f>
        <v>6.5144275</v>
      </c>
      <c r="N818" s="39">
        <f t="shared" si="122"/>
        <v>-650.6029058333329</v>
      </c>
      <c r="O818" s="39">
        <f>N818*F818</f>
        <v>-8981.9345610879573</v>
      </c>
      <c r="P818" s="39">
        <f xml:space="preserve"> P817+ MAX(J817, 0)</f>
        <v>2407665.1779353768</v>
      </c>
      <c r="Q818" s="40">
        <f xml:space="preserve"> Q817 + MAX(-J817, 0)</f>
        <v>1258399.7977075318</v>
      </c>
      <c r="R818" s="40">
        <f t="shared" si="123"/>
        <v>8981.9345610879573</v>
      </c>
      <c r="S818" s="40">
        <f t="shared" si="124"/>
        <v>5389.1607366527742</v>
      </c>
      <c r="T818" s="40">
        <f t="shared" si="128"/>
        <v>755039.87862451829</v>
      </c>
      <c r="U818" s="35">
        <f t="shared" si="125"/>
        <v>8981.9345610879573</v>
      </c>
      <c r="V818" s="35">
        <f t="shared" si="126"/>
        <v>1</v>
      </c>
      <c r="W818" s="35">
        <f t="shared" si="129"/>
        <v>34</v>
      </c>
    </row>
    <row r="819" spans="1:23" x14ac:dyDescent="0.35">
      <c r="A819" s="4" t="s">
        <v>13</v>
      </c>
      <c r="B819" s="4">
        <v>811</v>
      </c>
      <c r="C819" s="4">
        <v>222</v>
      </c>
      <c r="D819" s="11">
        <v>47.4</v>
      </c>
      <c r="E819" s="15">
        <f>($D820-$D818)/2/3.6</f>
        <v>-0.83333333333333326</v>
      </c>
      <c r="F819" s="15">
        <f t="shared" si="120"/>
        <v>13.166666666666666</v>
      </c>
      <c r="H819" s="31">
        <f>F819</f>
        <v>13.166666666666666</v>
      </c>
      <c r="I819" s="32">
        <f t="shared" si="121"/>
        <v>208250034.72222221</v>
      </c>
      <c r="J819" s="35">
        <f>O819</f>
        <v>-14522.671536944441</v>
      </c>
      <c r="K819" s="36">
        <f>1550*E819</f>
        <v>-1291.6666666666665</v>
      </c>
      <c r="L819" s="36">
        <f t="shared" si="127"/>
        <v>182.46600000000004</v>
      </c>
      <c r="M819" s="36">
        <f xml:space="preserve"> 0.5 * 1.225 * 0.36 * 2.14 * (F819)</f>
        <v>6.212955</v>
      </c>
      <c r="N819" s="39">
        <f t="shared" si="122"/>
        <v>-1102.9877116666664</v>
      </c>
      <c r="O819" s="39">
        <f>N819*F819</f>
        <v>-14522.671536944441</v>
      </c>
      <c r="P819" s="39">
        <f xml:space="preserve"> P818+ MAX(J818, 0)</f>
        <v>2407665.1779353768</v>
      </c>
      <c r="Q819" s="40">
        <f xml:space="preserve"> Q818 + MAX(-J818, 0)</f>
        <v>1267381.7322686198</v>
      </c>
      <c r="R819" s="40">
        <f t="shared" si="123"/>
        <v>14522.671536944441</v>
      </c>
      <c r="S819" s="40">
        <f t="shared" si="124"/>
        <v>8713.6029221666649</v>
      </c>
      <c r="T819" s="40">
        <f t="shared" si="128"/>
        <v>760429.03936117108</v>
      </c>
      <c r="U819" s="35">
        <f t="shared" si="125"/>
        <v>14522.671536944441</v>
      </c>
      <c r="V819" s="35">
        <f t="shared" si="126"/>
        <v>1</v>
      </c>
      <c r="W819" s="35">
        <f t="shared" si="129"/>
        <v>34</v>
      </c>
    </row>
    <row r="820" spans="1:23" x14ac:dyDescent="0.35">
      <c r="A820" s="4" t="s">
        <v>13</v>
      </c>
      <c r="B820" s="4">
        <v>812</v>
      </c>
      <c r="C820" s="4">
        <v>223</v>
      </c>
      <c r="D820" s="11">
        <v>43.7</v>
      </c>
      <c r="E820" s="15">
        <f>($D821-$D819)/2/3.6</f>
        <v>-1.0694444444444438</v>
      </c>
      <c r="F820" s="15">
        <f t="shared" si="120"/>
        <v>12.138888888888889</v>
      </c>
      <c r="H820" s="31">
        <f>F820</f>
        <v>12.138888888888889</v>
      </c>
      <c r="I820" s="32">
        <f t="shared" si="121"/>
        <v>177007338.92746913</v>
      </c>
      <c r="J820" s="35">
        <f>O820</f>
        <v>-17837.428507692886</v>
      </c>
      <c r="K820" s="36">
        <f>1550*E820</f>
        <v>-1657.6388888888878</v>
      </c>
      <c r="L820" s="36">
        <f t="shared" si="127"/>
        <v>182.46600000000004</v>
      </c>
      <c r="M820" s="36">
        <f xml:space="preserve"> 0.5 * 1.225 * 0.36 * 2.14 * (F820)</f>
        <v>5.7279775000000006</v>
      </c>
      <c r="N820" s="39">
        <f t="shared" si="122"/>
        <v>-1469.4449113888877</v>
      </c>
      <c r="O820" s="39">
        <f>N820*F820</f>
        <v>-17837.428507692886</v>
      </c>
      <c r="P820" s="39">
        <f xml:space="preserve"> P819+ MAX(J819, 0)</f>
        <v>2407665.1779353768</v>
      </c>
      <c r="Q820" s="40">
        <f xml:space="preserve"> Q819 + MAX(-J819, 0)</f>
        <v>1281904.4038055642</v>
      </c>
      <c r="R820" s="40">
        <f t="shared" si="123"/>
        <v>17837.428507692886</v>
      </c>
      <c r="S820" s="40">
        <f t="shared" si="124"/>
        <v>10702.457104615731</v>
      </c>
      <c r="T820" s="40">
        <f t="shared" si="128"/>
        <v>769142.64228333777</v>
      </c>
      <c r="U820" s="35">
        <f t="shared" si="125"/>
        <v>17837.428507692886</v>
      </c>
      <c r="V820" s="35">
        <f t="shared" si="126"/>
        <v>1</v>
      </c>
      <c r="W820" s="35">
        <f t="shared" si="129"/>
        <v>34</v>
      </c>
    </row>
    <row r="821" spans="1:23" x14ac:dyDescent="0.35">
      <c r="A821" s="4" t="s">
        <v>13</v>
      </c>
      <c r="B821" s="4">
        <v>813</v>
      </c>
      <c r="C821" s="4">
        <v>224</v>
      </c>
      <c r="D821" s="11">
        <v>39.700000000000003</v>
      </c>
      <c r="E821" s="15">
        <f>($D822-$D820)/2/3.6</f>
        <v>-1.1388888888888893</v>
      </c>
      <c r="F821" s="15">
        <f t="shared" si="120"/>
        <v>11.027777777777779</v>
      </c>
      <c r="H821" s="31">
        <f>F821</f>
        <v>11.027777777777779</v>
      </c>
      <c r="I821" s="32">
        <f t="shared" si="121"/>
        <v>146086274.11265436</v>
      </c>
      <c r="J821" s="35">
        <f>O821</f>
        <v>-17397.511550285501</v>
      </c>
      <c r="K821" s="36">
        <f>1550*E821</f>
        <v>-1765.2777777777783</v>
      </c>
      <c r="L821" s="36">
        <f t="shared" si="127"/>
        <v>182.46600000000004</v>
      </c>
      <c r="M821" s="36">
        <f xml:space="preserve"> 0.5 * 1.225 * 0.36 * 2.14 * (F821)</f>
        <v>5.2036775000000004</v>
      </c>
      <c r="N821" s="39">
        <f t="shared" si="122"/>
        <v>-1577.6081002777782</v>
      </c>
      <c r="O821" s="39">
        <f>N821*F821</f>
        <v>-17397.511550285501</v>
      </c>
      <c r="P821" s="39">
        <f xml:space="preserve"> P820+ MAX(J820, 0)</f>
        <v>2407665.1779353768</v>
      </c>
      <c r="Q821" s="40">
        <f xml:space="preserve"> Q820 + MAX(-J820, 0)</f>
        <v>1299741.832313257</v>
      </c>
      <c r="R821" s="40">
        <f t="shared" si="123"/>
        <v>17397.511550285501</v>
      </c>
      <c r="S821" s="40">
        <f t="shared" si="124"/>
        <v>10438.506930171299</v>
      </c>
      <c r="T821" s="40">
        <f t="shared" si="128"/>
        <v>779845.09938795352</v>
      </c>
      <c r="U821" s="35">
        <f t="shared" si="125"/>
        <v>17397.511550285501</v>
      </c>
      <c r="V821" s="35">
        <f t="shared" si="126"/>
        <v>1</v>
      </c>
      <c r="W821" s="35">
        <f t="shared" si="129"/>
        <v>34</v>
      </c>
    </row>
    <row r="822" spans="1:23" x14ac:dyDescent="0.35">
      <c r="A822" s="4" t="s">
        <v>13</v>
      </c>
      <c r="B822" s="4">
        <v>814</v>
      </c>
      <c r="C822" s="4">
        <v>225</v>
      </c>
      <c r="D822" s="11">
        <v>35.5</v>
      </c>
      <c r="E822" s="15">
        <f>($D823-$D821)/2/3.6</f>
        <v>-1.1944444444444446</v>
      </c>
      <c r="F822" s="15">
        <f t="shared" si="120"/>
        <v>9.8611111111111107</v>
      </c>
      <c r="H822" s="31">
        <f>F822</f>
        <v>9.8611111111111107</v>
      </c>
      <c r="I822" s="32">
        <f t="shared" si="121"/>
        <v>116811366.7052469</v>
      </c>
      <c r="J822" s="35">
        <f>O822</f>
        <v>-16411.54869077932</v>
      </c>
      <c r="K822" s="36">
        <f>1550*E822</f>
        <v>-1851.3888888888891</v>
      </c>
      <c r="L822" s="36">
        <f t="shared" si="127"/>
        <v>182.46600000000004</v>
      </c>
      <c r="M822" s="36">
        <f xml:space="preserve"> 0.5 * 1.225 * 0.36 * 2.14 * (F822)</f>
        <v>4.6531624999999996</v>
      </c>
      <c r="N822" s="39">
        <f t="shared" si="122"/>
        <v>-1664.269726388889</v>
      </c>
      <c r="O822" s="39">
        <f>N822*F822</f>
        <v>-16411.54869077932</v>
      </c>
      <c r="P822" s="39">
        <f xml:space="preserve"> P821+ MAX(J821, 0)</f>
        <v>2407665.1779353768</v>
      </c>
      <c r="Q822" s="40">
        <f xml:space="preserve"> Q821 + MAX(-J821, 0)</f>
        <v>1317139.3438635424</v>
      </c>
      <c r="R822" s="40">
        <f t="shared" si="123"/>
        <v>16411.54869077932</v>
      </c>
      <c r="S822" s="40">
        <f t="shared" si="124"/>
        <v>9846.929214467591</v>
      </c>
      <c r="T822" s="40">
        <f t="shared" si="128"/>
        <v>790283.6063181248</v>
      </c>
      <c r="U822" s="35">
        <f t="shared" si="125"/>
        <v>16411.54869077932</v>
      </c>
      <c r="V822" s="35">
        <f t="shared" si="126"/>
        <v>1</v>
      </c>
      <c r="W822" s="35">
        <f t="shared" si="129"/>
        <v>34</v>
      </c>
    </row>
    <row r="823" spans="1:23" x14ac:dyDescent="0.35">
      <c r="A823" s="4" t="s">
        <v>13</v>
      </c>
      <c r="B823" s="4">
        <v>815</v>
      </c>
      <c r="C823" s="4">
        <v>226</v>
      </c>
      <c r="D823" s="11">
        <v>31.1</v>
      </c>
      <c r="E823" s="15">
        <f>($D824-$D822)/2/3.6</f>
        <v>-1.2777777777777777</v>
      </c>
      <c r="F823" s="15">
        <f t="shared" si="120"/>
        <v>8.6388888888888893</v>
      </c>
      <c r="H823" s="31">
        <f>F823</f>
        <v>8.6388888888888893</v>
      </c>
      <c r="I823" s="32">
        <f t="shared" si="121"/>
        <v>89649769.483024716</v>
      </c>
      <c r="J823" s="35">
        <f>O823</f>
        <v>-15498.280035285492</v>
      </c>
      <c r="K823" s="36">
        <f>1550*E823</f>
        <v>-1980.5555555555554</v>
      </c>
      <c r="L823" s="36">
        <f t="shared" si="127"/>
        <v>182.46600000000004</v>
      </c>
      <c r="M823" s="36">
        <f xml:space="preserve"> 0.5 * 1.225 * 0.36 * 2.14 * (F823)</f>
        <v>4.0764325000000001</v>
      </c>
      <c r="N823" s="39">
        <f t="shared" si="122"/>
        <v>-1794.0131230555553</v>
      </c>
      <c r="O823" s="39">
        <f>N823*F823</f>
        <v>-15498.280035285492</v>
      </c>
      <c r="P823" s="39">
        <f xml:space="preserve"> P822+ MAX(J822, 0)</f>
        <v>2407665.1779353768</v>
      </c>
      <c r="Q823" s="40">
        <f xml:space="preserve"> Q822 + MAX(-J822, 0)</f>
        <v>1333550.8925543218</v>
      </c>
      <c r="R823" s="40">
        <f t="shared" si="123"/>
        <v>15498.280035285492</v>
      </c>
      <c r="S823" s="40">
        <f t="shared" si="124"/>
        <v>9298.9680211712948</v>
      </c>
      <c r="T823" s="40">
        <f t="shared" si="128"/>
        <v>800130.53553259245</v>
      </c>
      <c r="U823" s="35">
        <f t="shared" si="125"/>
        <v>15498.280035285492</v>
      </c>
      <c r="V823" s="35">
        <f t="shared" si="126"/>
        <v>1</v>
      </c>
      <c r="W823" s="35">
        <f t="shared" si="129"/>
        <v>34</v>
      </c>
    </row>
    <row r="824" spans="1:23" x14ac:dyDescent="0.35">
      <c r="A824" s="4" t="s">
        <v>13</v>
      </c>
      <c r="B824" s="4">
        <v>816</v>
      </c>
      <c r="C824" s="4">
        <v>227</v>
      </c>
      <c r="D824" s="11">
        <v>26.3</v>
      </c>
      <c r="E824" s="15">
        <f>($D825-$D823)/2/3.6</f>
        <v>-1.2777777777777781</v>
      </c>
      <c r="F824" s="15">
        <f t="shared" si="120"/>
        <v>7.3055555555555554</v>
      </c>
      <c r="H824" s="31">
        <f>F824</f>
        <v>7.3055555555555554</v>
      </c>
      <c r="I824" s="32">
        <f t="shared" si="121"/>
        <v>64112084.297839507</v>
      </c>
      <c r="J824" s="35">
        <f>O824</f>
        <v>-13110.858901211423</v>
      </c>
      <c r="K824" s="36">
        <f>1550*E824</f>
        <v>-1980.5555555555561</v>
      </c>
      <c r="L824" s="36">
        <f t="shared" si="127"/>
        <v>182.46600000000004</v>
      </c>
      <c r="M824" s="36">
        <f xml:space="preserve"> 0.5 * 1.225 * 0.36 * 2.14 * (F824)</f>
        <v>3.4472725</v>
      </c>
      <c r="N824" s="39">
        <f t="shared" si="122"/>
        <v>-1794.6422830555559</v>
      </c>
      <c r="O824" s="39">
        <f>N824*F824</f>
        <v>-13110.858901211423</v>
      </c>
      <c r="P824" s="39">
        <f xml:space="preserve"> P823+ MAX(J823, 0)</f>
        <v>2407665.1779353768</v>
      </c>
      <c r="Q824" s="40">
        <f xml:space="preserve"> Q823 + MAX(-J823, 0)</f>
        <v>1349049.1725896073</v>
      </c>
      <c r="R824" s="40">
        <f t="shared" si="123"/>
        <v>13110.858901211423</v>
      </c>
      <c r="S824" s="40">
        <f t="shared" si="124"/>
        <v>7866.5153407268535</v>
      </c>
      <c r="T824" s="40">
        <f t="shared" si="128"/>
        <v>809429.50355376373</v>
      </c>
      <c r="U824" s="35">
        <f t="shared" si="125"/>
        <v>13110.858901211423</v>
      </c>
      <c r="V824" s="35">
        <f t="shared" si="126"/>
        <v>1</v>
      </c>
      <c r="W824" s="35">
        <f t="shared" si="129"/>
        <v>34</v>
      </c>
    </row>
    <row r="825" spans="1:23" x14ac:dyDescent="0.35">
      <c r="A825" s="4" t="s">
        <v>13</v>
      </c>
      <c r="B825" s="4">
        <v>817</v>
      </c>
      <c r="C825" s="4">
        <v>228</v>
      </c>
      <c r="D825" s="11">
        <v>21.9</v>
      </c>
      <c r="E825" s="15">
        <f>($D826-$D824)/2/3.6</f>
        <v>-1.1527777777777779</v>
      </c>
      <c r="F825" s="15">
        <f t="shared" si="120"/>
        <v>6.083333333333333</v>
      </c>
      <c r="H825" s="31">
        <f>F825</f>
        <v>6.083333333333333</v>
      </c>
      <c r="I825" s="32">
        <f t="shared" si="121"/>
        <v>44454592.013888881</v>
      </c>
      <c r="J825" s="35">
        <f>O825</f>
        <v>-9742.2698294212951</v>
      </c>
      <c r="K825" s="36">
        <f>1550*E825</f>
        <v>-1786.8055555555557</v>
      </c>
      <c r="L825" s="36">
        <f t="shared" si="127"/>
        <v>182.46600000000004</v>
      </c>
      <c r="M825" s="36">
        <f xml:space="preserve"> 0.5 * 1.225 * 0.36 * 2.14 * (F825)</f>
        <v>2.8705425</v>
      </c>
      <c r="N825" s="39">
        <f t="shared" si="122"/>
        <v>-1601.4690130555555</v>
      </c>
      <c r="O825" s="39">
        <f>N825*F825</f>
        <v>-9742.2698294212951</v>
      </c>
      <c r="P825" s="39">
        <f xml:space="preserve"> P824+ MAX(J824, 0)</f>
        <v>2407665.1779353768</v>
      </c>
      <c r="Q825" s="40">
        <f xml:space="preserve"> Q824 + MAX(-J824, 0)</f>
        <v>1362160.0314908188</v>
      </c>
      <c r="R825" s="40">
        <f t="shared" si="123"/>
        <v>9742.2698294212951</v>
      </c>
      <c r="S825" s="40">
        <f t="shared" si="124"/>
        <v>5845.3618976527769</v>
      </c>
      <c r="T825" s="40">
        <f t="shared" si="128"/>
        <v>817296.01889449055</v>
      </c>
      <c r="U825" s="35">
        <f t="shared" si="125"/>
        <v>9742.2698294212951</v>
      </c>
      <c r="V825" s="35">
        <f t="shared" si="126"/>
        <v>1</v>
      </c>
      <c r="W825" s="35">
        <f t="shared" si="129"/>
        <v>34</v>
      </c>
    </row>
    <row r="826" spans="1:23" x14ac:dyDescent="0.35">
      <c r="A826" s="5" t="s">
        <v>13</v>
      </c>
      <c r="B826" s="4">
        <v>818</v>
      </c>
      <c r="C826" s="4">
        <v>229</v>
      </c>
      <c r="D826" s="11">
        <v>18</v>
      </c>
      <c r="E826" s="15">
        <f>($D827-$D825)/2/3.6</f>
        <v>-0.68055555555555536</v>
      </c>
      <c r="F826" s="15">
        <f t="shared" si="120"/>
        <v>5</v>
      </c>
      <c r="H826" s="31">
        <f>F826</f>
        <v>5</v>
      </c>
      <c r="I826" s="32">
        <f t="shared" si="121"/>
        <v>30031250</v>
      </c>
      <c r="J826" s="35">
        <f>O826</f>
        <v>-4350.1788055555544</v>
      </c>
      <c r="K826" s="36">
        <f>1550*E826</f>
        <v>-1054.8611111111109</v>
      </c>
      <c r="L826" s="36">
        <f t="shared" si="127"/>
        <v>182.46600000000004</v>
      </c>
      <c r="M826" s="36">
        <f xml:space="preserve"> 0.5 * 1.225 * 0.36 * 2.14 * (F826)</f>
        <v>2.3593500000000001</v>
      </c>
      <c r="N826" s="39">
        <f t="shared" si="122"/>
        <v>-870.0357611111109</v>
      </c>
      <c r="O826" s="39">
        <f>N826*F826</f>
        <v>-4350.1788055555544</v>
      </c>
      <c r="P826" s="39">
        <f xml:space="preserve"> P825+ MAX(J825, 0)</f>
        <v>2407665.1779353768</v>
      </c>
      <c r="Q826" s="40">
        <f xml:space="preserve"> Q825 + MAX(-J825, 0)</f>
        <v>1371902.3013202401</v>
      </c>
      <c r="R826" s="40">
        <f t="shared" si="123"/>
        <v>4350.1788055555544</v>
      </c>
      <c r="S826" s="40">
        <f t="shared" si="124"/>
        <v>2610.1072833333324</v>
      </c>
      <c r="T826" s="40">
        <f t="shared" si="128"/>
        <v>823141.38079214329</v>
      </c>
      <c r="U826" s="35">
        <f t="shared" si="125"/>
        <v>4350.1788055555544</v>
      </c>
      <c r="V826" s="35">
        <f t="shared" si="126"/>
        <v>1</v>
      </c>
      <c r="W826" s="35">
        <f t="shared" si="129"/>
        <v>34</v>
      </c>
    </row>
    <row r="827" spans="1:23" x14ac:dyDescent="0.35">
      <c r="A827" s="4" t="s">
        <v>13</v>
      </c>
      <c r="B827" s="4">
        <v>819</v>
      </c>
      <c r="C827" s="4">
        <v>230</v>
      </c>
      <c r="D827" s="11">
        <v>17</v>
      </c>
      <c r="E827" s="15">
        <f>($D828-$D826)/2/3.6</f>
        <v>0</v>
      </c>
      <c r="F827" s="15">
        <f t="shared" si="120"/>
        <v>4.7222222222222223</v>
      </c>
      <c r="H827" s="31">
        <f>F827</f>
        <v>4.7222222222222223</v>
      </c>
      <c r="I827" s="32">
        <f t="shared" si="121"/>
        <v>26787133.487654321</v>
      </c>
      <c r="J827" s="35">
        <f>O827</f>
        <v>872.16740972222237</v>
      </c>
      <c r="K827" s="36">
        <f>1550*E827</f>
        <v>0</v>
      </c>
      <c r="L827" s="36">
        <f t="shared" si="127"/>
        <v>182.46600000000004</v>
      </c>
      <c r="M827" s="36">
        <f xml:space="preserve"> 0.5 * 1.225 * 0.36 * 2.14 * (F827)</f>
        <v>2.228275</v>
      </c>
      <c r="N827" s="39">
        <f t="shared" si="122"/>
        <v>184.69427500000003</v>
      </c>
      <c r="O827" s="39">
        <f>N827*F827</f>
        <v>872.16740972222237</v>
      </c>
      <c r="P827" s="39">
        <f xml:space="preserve"> P826+ MAX(J826, 0)</f>
        <v>2407665.1779353768</v>
      </c>
      <c r="Q827" s="40">
        <f xml:space="preserve"> Q826 + MAX(-J826, 0)</f>
        <v>1376252.4801257956</v>
      </c>
      <c r="R827" s="40">
        <f t="shared" si="123"/>
        <v>0</v>
      </c>
      <c r="S827" s="40">
        <f t="shared" si="124"/>
        <v>0</v>
      </c>
      <c r="T827" s="40">
        <f t="shared" si="128"/>
        <v>825751.48807547661</v>
      </c>
      <c r="U827" s="35">
        <f t="shared" si="125"/>
        <v>0</v>
      </c>
      <c r="V827" s="35">
        <f t="shared" si="126"/>
        <v>0</v>
      </c>
      <c r="W827" s="35">
        <f t="shared" si="129"/>
        <v>34</v>
      </c>
    </row>
    <row r="828" spans="1:23" x14ac:dyDescent="0.35">
      <c r="A828" s="4" t="s">
        <v>13</v>
      </c>
      <c r="B828" s="4">
        <v>820</v>
      </c>
      <c r="C828" s="4">
        <v>231</v>
      </c>
      <c r="D828" s="11">
        <v>18</v>
      </c>
      <c r="E828" s="15">
        <f>($D829-$D827)/2/3.6</f>
        <v>0.61111111111111094</v>
      </c>
      <c r="F828" s="15">
        <f t="shared" si="120"/>
        <v>5</v>
      </c>
      <c r="H828" s="31">
        <f>F828</f>
        <v>5</v>
      </c>
      <c r="I828" s="32">
        <f t="shared" si="121"/>
        <v>30031250</v>
      </c>
      <c r="J828" s="35">
        <f>O828</f>
        <v>5660.2378611111099</v>
      </c>
      <c r="K828" s="36">
        <f>1550*E828</f>
        <v>947.22222222222194</v>
      </c>
      <c r="L828" s="36">
        <f t="shared" si="127"/>
        <v>182.46600000000004</v>
      </c>
      <c r="M828" s="36">
        <f xml:space="preserve"> 0.5 * 1.225 * 0.36 * 2.14 * (F828)</f>
        <v>2.3593500000000001</v>
      </c>
      <c r="N828" s="39">
        <f t="shared" si="122"/>
        <v>1132.047572222222</v>
      </c>
      <c r="O828" s="39">
        <f>N828*F828</f>
        <v>5660.2378611111099</v>
      </c>
      <c r="P828" s="39">
        <f xml:space="preserve"> P827+ MAX(J827, 0)</f>
        <v>2408537.345345099</v>
      </c>
      <c r="Q828" s="40">
        <f xml:space="preserve"> Q827 + MAX(-J827, 0)</f>
        <v>1376252.4801257956</v>
      </c>
      <c r="R828" s="40">
        <f t="shared" si="123"/>
        <v>0</v>
      </c>
      <c r="S828" s="40">
        <f t="shared" si="124"/>
        <v>0</v>
      </c>
      <c r="T828" s="40">
        <f t="shared" si="128"/>
        <v>825751.48807547661</v>
      </c>
      <c r="U828" s="35">
        <f t="shared" si="125"/>
        <v>0</v>
      </c>
      <c r="V828" s="35">
        <f t="shared" si="126"/>
        <v>0</v>
      </c>
      <c r="W828" s="35">
        <f t="shared" si="129"/>
        <v>34</v>
      </c>
    </row>
    <row r="829" spans="1:23" x14ac:dyDescent="0.35">
      <c r="A829" s="4" t="s">
        <v>13</v>
      </c>
      <c r="B829" s="4">
        <v>821</v>
      </c>
      <c r="C829" s="4">
        <v>232</v>
      </c>
      <c r="D829" s="11">
        <v>21.4</v>
      </c>
      <c r="E829" s="15">
        <f>($D830-$D828)/2/3.6</f>
        <v>0.94444444444444453</v>
      </c>
      <c r="F829" s="15">
        <f t="shared" si="120"/>
        <v>5.9444444444444438</v>
      </c>
      <c r="H829" s="31">
        <f>F829</f>
        <v>5.9444444444444438</v>
      </c>
      <c r="I829" s="32">
        <f t="shared" si="121"/>
        <v>42447874.22839506</v>
      </c>
      <c r="J829" s="35">
        <f>O829</f>
        <v>9803.3393692283953</v>
      </c>
      <c r="K829" s="36">
        <f>1550*E829</f>
        <v>1463.8888888888889</v>
      </c>
      <c r="L829" s="36">
        <f t="shared" si="127"/>
        <v>182.46600000000004</v>
      </c>
      <c r="M829" s="36">
        <f xml:space="preserve"> 0.5 * 1.225 * 0.36 * 2.14 * (F829)</f>
        <v>2.8050049999999995</v>
      </c>
      <c r="N829" s="39">
        <f t="shared" si="122"/>
        <v>1649.159893888889</v>
      </c>
      <c r="O829" s="39">
        <f>N829*F829</f>
        <v>9803.3393692283953</v>
      </c>
      <c r="P829" s="39">
        <f xml:space="preserve"> P828+ MAX(J828, 0)</f>
        <v>2414197.5832062103</v>
      </c>
      <c r="Q829" s="40">
        <f xml:space="preserve"> Q828 + MAX(-J828, 0)</f>
        <v>1376252.4801257956</v>
      </c>
      <c r="R829" s="40">
        <f t="shared" si="123"/>
        <v>0</v>
      </c>
      <c r="S829" s="40">
        <f t="shared" si="124"/>
        <v>0</v>
      </c>
      <c r="T829" s="40">
        <f t="shared" si="128"/>
        <v>825751.48807547661</v>
      </c>
      <c r="U829" s="35">
        <f t="shared" si="125"/>
        <v>0</v>
      </c>
      <c r="V829" s="35">
        <f t="shared" si="126"/>
        <v>0</v>
      </c>
      <c r="W829" s="35">
        <f t="shared" si="129"/>
        <v>34</v>
      </c>
    </row>
    <row r="830" spans="1:23" x14ac:dyDescent="0.35">
      <c r="A830" s="4" t="s">
        <v>13</v>
      </c>
      <c r="B830" s="4">
        <v>822</v>
      </c>
      <c r="C830" s="4">
        <v>233</v>
      </c>
      <c r="D830" s="11">
        <v>24.8</v>
      </c>
      <c r="E830" s="15">
        <f>($D831-$D829)/2/3.6</f>
        <v>0.90277777777777779</v>
      </c>
      <c r="F830" s="15">
        <f t="shared" si="120"/>
        <v>6.8888888888888893</v>
      </c>
      <c r="H830" s="31">
        <f>F830</f>
        <v>6.8888888888888893</v>
      </c>
      <c r="I830" s="32">
        <f t="shared" si="121"/>
        <v>57007469.135802485</v>
      </c>
      <c r="J830" s="35">
        <f>O830</f>
        <v>10919.041929382718</v>
      </c>
      <c r="K830" s="36">
        <f>1550*E830</f>
        <v>1399.3055555555557</v>
      </c>
      <c r="L830" s="36">
        <f t="shared" si="127"/>
        <v>182.46600000000004</v>
      </c>
      <c r="M830" s="36">
        <f xml:space="preserve"> 0.5 * 1.225 * 0.36 * 2.14 * (F830)</f>
        <v>3.2506600000000003</v>
      </c>
      <c r="N830" s="39">
        <f t="shared" si="122"/>
        <v>1585.0222155555557</v>
      </c>
      <c r="O830" s="39">
        <f>N830*F830</f>
        <v>10919.041929382718</v>
      </c>
      <c r="P830" s="39">
        <f xml:space="preserve"> P829+ MAX(J829, 0)</f>
        <v>2424000.9225754389</v>
      </c>
      <c r="Q830" s="40">
        <f xml:space="preserve"> Q829 + MAX(-J829, 0)</f>
        <v>1376252.4801257956</v>
      </c>
      <c r="R830" s="40">
        <f t="shared" si="123"/>
        <v>0</v>
      </c>
      <c r="S830" s="40">
        <f t="shared" si="124"/>
        <v>0</v>
      </c>
      <c r="T830" s="40">
        <f t="shared" si="128"/>
        <v>825751.48807547661</v>
      </c>
      <c r="U830" s="35">
        <f t="shared" si="125"/>
        <v>0</v>
      </c>
      <c r="V830" s="35">
        <f t="shared" si="126"/>
        <v>0</v>
      </c>
      <c r="W830" s="35">
        <f t="shared" si="129"/>
        <v>34</v>
      </c>
    </row>
    <row r="831" spans="1:23" x14ac:dyDescent="0.35">
      <c r="A831" s="4" t="s">
        <v>13</v>
      </c>
      <c r="B831" s="4">
        <v>823</v>
      </c>
      <c r="C831" s="4">
        <v>234</v>
      </c>
      <c r="D831" s="11">
        <v>27.9</v>
      </c>
      <c r="E831" s="15">
        <f>($D832-$D830)/2/3.6</f>
        <v>0.83333333333333326</v>
      </c>
      <c r="F831" s="15">
        <f t="shared" si="120"/>
        <v>7.7499999999999991</v>
      </c>
      <c r="H831" s="31">
        <f>F831</f>
        <v>7.7499999999999991</v>
      </c>
      <c r="I831" s="32">
        <f t="shared" si="121"/>
        <v>72150078.124999985</v>
      </c>
      <c r="J831" s="35">
        <f>O831</f>
        <v>11452.869858541664</v>
      </c>
      <c r="K831" s="36">
        <f>1550*E831</f>
        <v>1291.6666666666665</v>
      </c>
      <c r="L831" s="36">
        <f t="shared" si="127"/>
        <v>182.46600000000004</v>
      </c>
      <c r="M831" s="36">
        <f xml:space="preserve"> 0.5 * 1.225 * 0.36 * 2.14 * (F831)</f>
        <v>3.6569924999999999</v>
      </c>
      <c r="N831" s="39">
        <f t="shared" si="122"/>
        <v>1477.7896591666665</v>
      </c>
      <c r="O831" s="39">
        <f>N831*F831</f>
        <v>11452.869858541664</v>
      </c>
      <c r="P831" s="39">
        <f xml:space="preserve"> P830+ MAX(J830, 0)</f>
        <v>2434919.9645048217</v>
      </c>
      <c r="Q831" s="40">
        <f xml:space="preserve"> Q830 + MAX(-J830, 0)</f>
        <v>1376252.4801257956</v>
      </c>
      <c r="R831" s="40">
        <f t="shared" si="123"/>
        <v>0</v>
      </c>
      <c r="S831" s="40">
        <f t="shared" si="124"/>
        <v>0</v>
      </c>
      <c r="T831" s="40">
        <f t="shared" si="128"/>
        <v>825751.48807547661</v>
      </c>
      <c r="U831" s="35">
        <f t="shared" si="125"/>
        <v>0</v>
      </c>
      <c r="V831" s="35">
        <f t="shared" si="126"/>
        <v>0</v>
      </c>
      <c r="W831" s="35">
        <f t="shared" si="129"/>
        <v>34</v>
      </c>
    </row>
    <row r="832" spans="1:23" x14ac:dyDescent="0.35">
      <c r="A832" s="4" t="s">
        <v>13</v>
      </c>
      <c r="B832" s="4">
        <v>824</v>
      </c>
      <c r="C832" s="4">
        <v>235</v>
      </c>
      <c r="D832" s="11">
        <v>30.8</v>
      </c>
      <c r="E832" s="15">
        <f>($D833-$D831)/2/3.6</f>
        <v>0.70833333333333348</v>
      </c>
      <c r="F832" s="15">
        <f t="shared" si="120"/>
        <v>8.5555555555555554</v>
      </c>
      <c r="H832" s="31">
        <f>F832</f>
        <v>8.5555555555555554</v>
      </c>
      <c r="I832" s="32">
        <f t="shared" si="121"/>
        <v>87928533.950617284</v>
      </c>
      <c r="J832" s="35">
        <f>O832</f>
        <v>10988.924755925929</v>
      </c>
      <c r="K832" s="36">
        <f>1550*E832</f>
        <v>1097.916666666667</v>
      </c>
      <c r="L832" s="36">
        <f t="shared" si="127"/>
        <v>182.46600000000004</v>
      </c>
      <c r="M832" s="36">
        <f xml:space="preserve"> 0.5 * 1.225 * 0.36 * 2.14 * (F832)</f>
        <v>4.0371100000000002</v>
      </c>
      <c r="N832" s="39">
        <f t="shared" si="122"/>
        <v>1284.4197766666671</v>
      </c>
      <c r="O832" s="39">
        <f>N832*F832</f>
        <v>10988.924755925929</v>
      </c>
      <c r="P832" s="39">
        <f xml:space="preserve"> P831+ MAX(J831, 0)</f>
        <v>2446372.8343633632</v>
      </c>
      <c r="Q832" s="40">
        <f xml:space="preserve"> Q831 + MAX(-J831, 0)</f>
        <v>1376252.4801257956</v>
      </c>
      <c r="R832" s="40">
        <f t="shared" si="123"/>
        <v>0</v>
      </c>
      <c r="S832" s="40">
        <f t="shared" si="124"/>
        <v>0</v>
      </c>
      <c r="T832" s="40">
        <f t="shared" si="128"/>
        <v>825751.48807547661</v>
      </c>
      <c r="U832" s="35">
        <f t="shared" si="125"/>
        <v>0</v>
      </c>
      <c r="V832" s="35">
        <f t="shared" si="126"/>
        <v>0</v>
      </c>
      <c r="W832" s="35">
        <f t="shared" si="129"/>
        <v>34</v>
      </c>
    </row>
    <row r="833" spans="1:23" x14ac:dyDescent="0.35">
      <c r="A833" s="4" t="s">
        <v>13</v>
      </c>
      <c r="B833" s="4">
        <v>825</v>
      </c>
      <c r="C833" s="4">
        <v>236</v>
      </c>
      <c r="D833" s="11">
        <v>33</v>
      </c>
      <c r="E833" s="15">
        <f>($D834-$D832)/2/3.6</f>
        <v>0.59722222222222232</v>
      </c>
      <c r="F833" s="15">
        <f t="shared" si="120"/>
        <v>9.1666666666666661</v>
      </c>
      <c r="H833" s="31">
        <f>F833</f>
        <v>9.1666666666666661</v>
      </c>
      <c r="I833" s="32">
        <f t="shared" si="121"/>
        <v>100938368.05555554</v>
      </c>
      <c r="J833" s="35">
        <f>O833</f>
        <v>10197.78759490741</v>
      </c>
      <c r="K833" s="36">
        <f>1550*E833</f>
        <v>925.69444444444457</v>
      </c>
      <c r="L833" s="36">
        <f t="shared" si="127"/>
        <v>182.46600000000004</v>
      </c>
      <c r="M833" s="36">
        <f xml:space="preserve"> 0.5 * 1.225 * 0.36 * 2.14 * (F833)</f>
        <v>4.325475</v>
      </c>
      <c r="N833" s="39">
        <f t="shared" si="122"/>
        <v>1112.4859194444448</v>
      </c>
      <c r="O833" s="39">
        <f>N833*F833</f>
        <v>10197.78759490741</v>
      </c>
      <c r="P833" s="39">
        <f xml:space="preserve"> P832+ MAX(J832, 0)</f>
        <v>2457361.759119289</v>
      </c>
      <c r="Q833" s="40">
        <f xml:space="preserve"> Q832 + MAX(-J832, 0)</f>
        <v>1376252.4801257956</v>
      </c>
      <c r="R833" s="40">
        <f t="shared" si="123"/>
        <v>0</v>
      </c>
      <c r="S833" s="40">
        <f t="shared" si="124"/>
        <v>0</v>
      </c>
      <c r="T833" s="40">
        <f t="shared" si="128"/>
        <v>825751.48807547661</v>
      </c>
      <c r="U833" s="35">
        <f t="shared" si="125"/>
        <v>0</v>
      </c>
      <c r="V833" s="35">
        <f t="shared" si="126"/>
        <v>0</v>
      </c>
      <c r="W833" s="35">
        <f t="shared" si="129"/>
        <v>34</v>
      </c>
    </row>
    <row r="834" spans="1:23" x14ac:dyDescent="0.35">
      <c r="A834" s="4" t="s">
        <v>13</v>
      </c>
      <c r="B834" s="4">
        <v>826</v>
      </c>
      <c r="C834" s="4">
        <v>237</v>
      </c>
      <c r="D834" s="11">
        <v>35.1</v>
      </c>
      <c r="E834" s="15">
        <f>($D835-$D833)/2/3.6</f>
        <v>0.56944444444444464</v>
      </c>
      <c r="F834" s="15">
        <f t="shared" si="120"/>
        <v>9.75</v>
      </c>
      <c r="H834" s="31">
        <f>F834</f>
        <v>9.75</v>
      </c>
      <c r="I834" s="32">
        <f t="shared" si="121"/>
        <v>114193828.125</v>
      </c>
      <c r="J834" s="35">
        <f>O834</f>
        <v>10429.629808541671</v>
      </c>
      <c r="K834" s="36">
        <f>1550*E834</f>
        <v>882.63888888888914</v>
      </c>
      <c r="L834" s="36">
        <f t="shared" si="127"/>
        <v>182.46600000000004</v>
      </c>
      <c r="M834" s="36">
        <f xml:space="preserve"> 0.5 * 1.225 * 0.36 * 2.14 * (F834)</f>
        <v>4.6007325000000003</v>
      </c>
      <c r="N834" s="39">
        <f t="shared" si="122"/>
        <v>1069.7056213888893</v>
      </c>
      <c r="O834" s="39">
        <f>N834*F834</f>
        <v>10429.629808541671</v>
      </c>
      <c r="P834" s="39">
        <f xml:space="preserve"> P833+ MAX(J833, 0)</f>
        <v>2467559.5467141964</v>
      </c>
      <c r="Q834" s="40">
        <f xml:space="preserve"> Q833 + MAX(-J833, 0)</f>
        <v>1376252.4801257956</v>
      </c>
      <c r="R834" s="40">
        <f t="shared" si="123"/>
        <v>0</v>
      </c>
      <c r="S834" s="40">
        <f t="shared" si="124"/>
        <v>0</v>
      </c>
      <c r="T834" s="40">
        <f t="shared" si="128"/>
        <v>825751.48807547661</v>
      </c>
      <c r="U834" s="35">
        <f t="shared" si="125"/>
        <v>0</v>
      </c>
      <c r="V834" s="35">
        <f t="shared" si="126"/>
        <v>0</v>
      </c>
      <c r="W834" s="35">
        <f t="shared" si="129"/>
        <v>34</v>
      </c>
    </row>
    <row r="835" spans="1:23" x14ac:dyDescent="0.35">
      <c r="A835" s="4" t="s">
        <v>13</v>
      </c>
      <c r="B835" s="4">
        <v>827</v>
      </c>
      <c r="C835" s="4">
        <v>238</v>
      </c>
      <c r="D835" s="11">
        <v>37.1</v>
      </c>
      <c r="E835" s="15">
        <f>($D836-$D834)/2/3.6</f>
        <v>0.52777777777777735</v>
      </c>
      <c r="F835" s="15">
        <f t="shared" si="120"/>
        <v>10.305555555555555</v>
      </c>
      <c r="H835" s="31">
        <f>F835</f>
        <v>10.305555555555555</v>
      </c>
      <c r="I835" s="32">
        <f t="shared" si="121"/>
        <v>127578125.96450618</v>
      </c>
      <c r="J835" s="35">
        <f>O835</f>
        <v>10361.045181072523</v>
      </c>
      <c r="K835" s="36">
        <f>1550*E835</f>
        <v>818.05555555555486</v>
      </c>
      <c r="L835" s="36">
        <f t="shared" si="127"/>
        <v>182.46600000000004</v>
      </c>
      <c r="M835" s="36">
        <f xml:space="preserve"> 0.5 * 1.225 * 0.36 * 2.14 * (F835)</f>
        <v>4.8628825000000004</v>
      </c>
      <c r="N835" s="39">
        <f t="shared" si="122"/>
        <v>1005.3844380555548</v>
      </c>
      <c r="O835" s="39">
        <f>N835*F835</f>
        <v>10361.045181072523</v>
      </c>
      <c r="P835" s="39">
        <f xml:space="preserve"> P834+ MAX(J834, 0)</f>
        <v>2477989.1765227383</v>
      </c>
      <c r="Q835" s="40">
        <f xml:space="preserve"> Q834 + MAX(-J834, 0)</f>
        <v>1376252.4801257956</v>
      </c>
      <c r="R835" s="40">
        <f t="shared" si="123"/>
        <v>0</v>
      </c>
      <c r="S835" s="40">
        <f t="shared" si="124"/>
        <v>0</v>
      </c>
      <c r="T835" s="40">
        <f t="shared" si="128"/>
        <v>825751.48807547661</v>
      </c>
      <c r="U835" s="35">
        <f t="shared" si="125"/>
        <v>0</v>
      </c>
      <c r="V835" s="35">
        <f t="shared" si="126"/>
        <v>0</v>
      </c>
      <c r="W835" s="35">
        <f t="shared" si="129"/>
        <v>34</v>
      </c>
    </row>
    <row r="836" spans="1:23" x14ac:dyDescent="0.35">
      <c r="A836" s="4" t="s">
        <v>13</v>
      </c>
      <c r="B836" s="4">
        <v>828</v>
      </c>
      <c r="C836" s="4">
        <v>239</v>
      </c>
      <c r="D836" s="11">
        <v>38.9</v>
      </c>
      <c r="E836" s="15">
        <f>($D837-$D835)/2/3.6</f>
        <v>0.59722222222222177</v>
      </c>
      <c r="F836" s="15">
        <f t="shared" si="120"/>
        <v>10.805555555555555</v>
      </c>
      <c r="H836" s="31">
        <f>F836</f>
        <v>10.805555555555555</v>
      </c>
      <c r="I836" s="32">
        <f t="shared" si="121"/>
        <v>140257987.07561725</v>
      </c>
      <c r="J836" s="35">
        <f>O836</f>
        <v>12029.384802677461</v>
      </c>
      <c r="K836" s="36">
        <f>1550*E836</f>
        <v>925.69444444444377</v>
      </c>
      <c r="L836" s="36">
        <f t="shared" si="127"/>
        <v>182.46600000000004</v>
      </c>
      <c r="M836" s="36">
        <f xml:space="preserve"> 0.5 * 1.225 * 0.36 * 2.14 * (F836)</f>
        <v>5.0988175</v>
      </c>
      <c r="N836" s="39">
        <f t="shared" si="122"/>
        <v>1113.2592619444438</v>
      </c>
      <c r="O836" s="39">
        <f>N836*F836</f>
        <v>12029.384802677461</v>
      </c>
      <c r="P836" s="39">
        <f xml:space="preserve"> P835+ MAX(J835, 0)</f>
        <v>2488350.2217038106</v>
      </c>
      <c r="Q836" s="40">
        <f xml:space="preserve"> Q835 + MAX(-J835, 0)</f>
        <v>1376252.4801257956</v>
      </c>
      <c r="R836" s="40">
        <f t="shared" si="123"/>
        <v>0</v>
      </c>
      <c r="S836" s="40">
        <f t="shared" si="124"/>
        <v>0</v>
      </c>
      <c r="T836" s="40">
        <f t="shared" si="128"/>
        <v>825751.48807547661</v>
      </c>
      <c r="U836" s="35">
        <f t="shared" si="125"/>
        <v>0</v>
      </c>
      <c r="V836" s="35">
        <f t="shared" si="126"/>
        <v>0</v>
      </c>
      <c r="W836" s="35">
        <f t="shared" si="129"/>
        <v>34</v>
      </c>
    </row>
    <row r="837" spans="1:23" x14ac:dyDescent="0.35">
      <c r="A837" s="4" t="s">
        <v>13</v>
      </c>
      <c r="B837" s="4">
        <v>829</v>
      </c>
      <c r="C837" s="4">
        <v>240</v>
      </c>
      <c r="D837" s="11">
        <v>41.4</v>
      </c>
      <c r="E837" s="15">
        <f>($D838-$D836)/2/3.6</f>
        <v>0.70833333333333348</v>
      </c>
      <c r="F837" s="15">
        <f t="shared" si="120"/>
        <v>11.5</v>
      </c>
      <c r="H837" s="31">
        <f>F837</f>
        <v>11.5</v>
      </c>
      <c r="I837" s="32">
        <f t="shared" si="121"/>
        <v>158865312.5</v>
      </c>
      <c r="J837" s="35">
        <f>O837</f>
        <v>14786.805474166671</v>
      </c>
      <c r="K837" s="36">
        <f>1550*E837</f>
        <v>1097.916666666667</v>
      </c>
      <c r="L837" s="36">
        <f t="shared" si="127"/>
        <v>182.46600000000004</v>
      </c>
      <c r="M837" s="36">
        <f xml:space="preserve"> 0.5 * 1.225 * 0.36 * 2.14 * (F837)</f>
        <v>5.4265050000000006</v>
      </c>
      <c r="N837" s="39">
        <f t="shared" si="122"/>
        <v>1285.809171666667</v>
      </c>
      <c r="O837" s="39">
        <f>N837*F837</f>
        <v>14786.805474166671</v>
      </c>
      <c r="P837" s="39">
        <f xml:space="preserve"> P836+ MAX(J836, 0)</f>
        <v>2500379.6065064883</v>
      </c>
      <c r="Q837" s="40">
        <f xml:space="preserve"> Q836 + MAX(-J836, 0)</f>
        <v>1376252.4801257956</v>
      </c>
      <c r="R837" s="40">
        <f t="shared" si="123"/>
        <v>0</v>
      </c>
      <c r="S837" s="40">
        <f t="shared" si="124"/>
        <v>0</v>
      </c>
      <c r="T837" s="40">
        <f t="shared" si="128"/>
        <v>825751.48807547661</v>
      </c>
      <c r="U837" s="35">
        <f t="shared" si="125"/>
        <v>0</v>
      </c>
      <c r="V837" s="35">
        <f t="shared" si="126"/>
        <v>0</v>
      </c>
      <c r="W837" s="35">
        <f t="shared" si="129"/>
        <v>34</v>
      </c>
    </row>
    <row r="838" spans="1:23" x14ac:dyDescent="0.35">
      <c r="A838" s="4" t="s">
        <v>13</v>
      </c>
      <c r="B838" s="4">
        <v>830</v>
      </c>
      <c r="C838" s="4">
        <v>241</v>
      </c>
      <c r="D838" s="11">
        <v>44</v>
      </c>
      <c r="E838" s="15">
        <f>($D839-$D837)/2/3.6</f>
        <v>0.68055555555555536</v>
      </c>
      <c r="F838" s="15">
        <f t="shared" si="120"/>
        <v>12.222222222222221</v>
      </c>
      <c r="H838" s="31">
        <f>F838</f>
        <v>12.222222222222221</v>
      </c>
      <c r="I838" s="32">
        <f t="shared" si="121"/>
        <v>179445987.65432093</v>
      </c>
      <c r="J838" s="35">
        <f>O838</f>
        <v>15193.376135802466</v>
      </c>
      <c r="K838" s="36">
        <f>1550*E838</f>
        <v>1054.8611111111109</v>
      </c>
      <c r="L838" s="36">
        <f t="shared" si="127"/>
        <v>182.46600000000004</v>
      </c>
      <c r="M838" s="36">
        <f xml:space="preserve"> 0.5 * 1.225 * 0.36 * 2.14 * (F838)</f>
        <v>5.7672999999999996</v>
      </c>
      <c r="N838" s="39">
        <f t="shared" si="122"/>
        <v>1243.094411111111</v>
      </c>
      <c r="O838" s="39">
        <f>N838*F838</f>
        <v>15193.376135802466</v>
      </c>
      <c r="P838" s="39">
        <f xml:space="preserve"> P837+ MAX(J837, 0)</f>
        <v>2515166.411980655</v>
      </c>
      <c r="Q838" s="40">
        <f xml:space="preserve"> Q837 + MAX(-J837, 0)</f>
        <v>1376252.4801257956</v>
      </c>
      <c r="R838" s="40">
        <f t="shared" si="123"/>
        <v>0</v>
      </c>
      <c r="S838" s="40">
        <f t="shared" si="124"/>
        <v>0</v>
      </c>
      <c r="T838" s="40">
        <f t="shared" si="128"/>
        <v>825751.48807547661</v>
      </c>
      <c r="U838" s="35">
        <f t="shared" si="125"/>
        <v>0</v>
      </c>
      <c r="V838" s="35">
        <f t="shared" si="126"/>
        <v>0</v>
      </c>
      <c r="W838" s="35">
        <f t="shared" si="129"/>
        <v>34</v>
      </c>
    </row>
    <row r="839" spans="1:23" x14ac:dyDescent="0.35">
      <c r="A839" s="4" t="s">
        <v>13</v>
      </c>
      <c r="B839" s="4">
        <v>831</v>
      </c>
      <c r="C839" s="4">
        <v>242</v>
      </c>
      <c r="D839" s="11">
        <v>46.3</v>
      </c>
      <c r="E839" s="15">
        <f>($D840-$D838)/2/3.6</f>
        <v>0.51388888888888928</v>
      </c>
      <c r="F839" s="15">
        <f t="shared" si="120"/>
        <v>12.861111111111111</v>
      </c>
      <c r="H839" s="31">
        <f>F839</f>
        <v>12.861111111111111</v>
      </c>
      <c r="I839" s="32">
        <f t="shared" si="121"/>
        <v>198696575.03858027</v>
      </c>
      <c r="J839" s="35">
        <f>O839</f>
        <v>12668.998910516983</v>
      </c>
      <c r="K839" s="36">
        <f>1550*E839</f>
        <v>796.5277777777784</v>
      </c>
      <c r="L839" s="36">
        <f t="shared" si="127"/>
        <v>182.46600000000004</v>
      </c>
      <c r="M839" s="36">
        <f xml:space="preserve"> 0.5 * 1.225 * 0.36 * 2.14 * (F839)</f>
        <v>6.0687724999999997</v>
      </c>
      <c r="N839" s="39">
        <f t="shared" si="122"/>
        <v>985.06255027777843</v>
      </c>
      <c r="O839" s="39">
        <f>N839*F839</f>
        <v>12668.998910516983</v>
      </c>
      <c r="P839" s="39">
        <f xml:space="preserve"> P838+ MAX(J838, 0)</f>
        <v>2530359.7881164574</v>
      </c>
      <c r="Q839" s="40">
        <f xml:space="preserve"> Q838 + MAX(-J838, 0)</f>
        <v>1376252.4801257956</v>
      </c>
      <c r="R839" s="40">
        <f t="shared" si="123"/>
        <v>0</v>
      </c>
      <c r="S839" s="40">
        <f t="shared" si="124"/>
        <v>0</v>
      </c>
      <c r="T839" s="40">
        <f t="shared" si="128"/>
        <v>825751.48807547661</v>
      </c>
      <c r="U839" s="35">
        <f t="shared" si="125"/>
        <v>0</v>
      </c>
      <c r="V839" s="35">
        <f t="shared" si="126"/>
        <v>0</v>
      </c>
      <c r="W839" s="35">
        <f t="shared" si="129"/>
        <v>34</v>
      </c>
    </row>
    <row r="840" spans="1:23" x14ac:dyDescent="0.35">
      <c r="A840" s="4" t="s">
        <v>13</v>
      </c>
      <c r="B840" s="4">
        <v>832</v>
      </c>
      <c r="C840" s="4">
        <v>243</v>
      </c>
      <c r="D840" s="11">
        <v>47.7</v>
      </c>
      <c r="E840" s="15">
        <f>($D841-$D839)/2/3.6</f>
        <v>0.26388888888888967</v>
      </c>
      <c r="F840" s="15">
        <f t="shared" si="120"/>
        <v>13.25</v>
      </c>
      <c r="H840" s="31">
        <f>F840</f>
        <v>13.25</v>
      </c>
      <c r="I840" s="32">
        <f t="shared" si="121"/>
        <v>210894453.125</v>
      </c>
      <c r="J840" s="35">
        <f>O840</f>
        <v>7920.1352324305717</v>
      </c>
      <c r="K840" s="36">
        <f>1550*E840</f>
        <v>409.02777777777897</v>
      </c>
      <c r="L840" s="36">
        <f t="shared" si="127"/>
        <v>182.46600000000004</v>
      </c>
      <c r="M840" s="36">
        <f xml:space="preserve"> 0.5 * 1.225 * 0.36 * 2.14 * (F840)</f>
        <v>6.2522774999999999</v>
      </c>
      <c r="N840" s="39">
        <f t="shared" si="122"/>
        <v>597.74605527777896</v>
      </c>
      <c r="O840" s="39">
        <f>N840*F840</f>
        <v>7920.1352324305717</v>
      </c>
      <c r="P840" s="39">
        <f xml:space="preserve"> P839+ MAX(J839, 0)</f>
        <v>2543028.7870269744</v>
      </c>
      <c r="Q840" s="40">
        <f xml:space="preserve"> Q839 + MAX(-J839, 0)</f>
        <v>1376252.4801257956</v>
      </c>
      <c r="R840" s="40">
        <f t="shared" si="123"/>
        <v>0</v>
      </c>
      <c r="S840" s="40">
        <f t="shared" si="124"/>
        <v>0</v>
      </c>
      <c r="T840" s="40">
        <f t="shared" si="128"/>
        <v>825751.48807547661</v>
      </c>
      <c r="U840" s="35">
        <f t="shared" si="125"/>
        <v>0</v>
      </c>
      <c r="V840" s="35">
        <f t="shared" si="126"/>
        <v>0</v>
      </c>
      <c r="W840" s="35">
        <f t="shared" si="129"/>
        <v>34</v>
      </c>
    </row>
    <row r="841" spans="1:23" x14ac:dyDescent="0.35">
      <c r="A841" s="4" t="s">
        <v>13</v>
      </c>
      <c r="B841" s="4">
        <v>833</v>
      </c>
      <c r="C841" s="4">
        <v>244</v>
      </c>
      <c r="D841" s="11">
        <v>48.2</v>
      </c>
      <c r="E841" s="15">
        <f>($D842-$D840)/2/3.6</f>
        <v>0.1388888888888889</v>
      </c>
      <c r="F841" s="15">
        <f t="shared" ref="F841:F904" si="130">D841/3.6</f>
        <v>13.388888888888889</v>
      </c>
      <c r="H841" s="31">
        <f>F841</f>
        <v>13.388888888888889</v>
      </c>
      <c r="I841" s="32">
        <f t="shared" ref="I841:I904" si="131">0.5 * (1550 * H841)^2</f>
        <v>215338892.74691358</v>
      </c>
      <c r="J841" s="35">
        <f>O841</f>
        <v>5409.9357699691363</v>
      </c>
      <c r="K841" s="36">
        <f>1550*E841</f>
        <v>215.2777777777778</v>
      </c>
      <c r="L841" s="36">
        <f t="shared" si="127"/>
        <v>182.46600000000004</v>
      </c>
      <c r="M841" s="36">
        <f xml:space="preserve"> 0.5 * 1.225 * 0.36 * 2.14 * (F841)</f>
        <v>6.3178150000000004</v>
      </c>
      <c r="N841" s="39">
        <f t="shared" ref="N841:N904" si="132">K841+L841+M841</f>
        <v>404.06159277777783</v>
      </c>
      <c r="O841" s="39">
        <f>N841*F841</f>
        <v>5409.9357699691363</v>
      </c>
      <c r="P841" s="39">
        <f xml:space="preserve"> P840+ MAX(J840, 0)</f>
        <v>2550948.9222594048</v>
      </c>
      <c r="Q841" s="40">
        <f xml:space="preserve"> Q840 + MAX(-J840, 0)</f>
        <v>1376252.4801257956</v>
      </c>
      <c r="R841" s="40">
        <f t="shared" ref="R841:R904" si="133">IF( J841 &lt; 0, -J841, 0 )</f>
        <v>0</v>
      </c>
      <c r="S841" s="40">
        <f t="shared" ref="S841:S904" si="134" xml:space="preserve"> R841 * 0.6</f>
        <v>0</v>
      </c>
      <c r="T841" s="40">
        <f t="shared" si="128"/>
        <v>825751.48807547661</v>
      </c>
      <c r="U841" s="35">
        <f t="shared" ref="U841:U904" si="135" xml:space="preserve"> IF( O841 &lt; 0, -O841, 0 )</f>
        <v>0</v>
      </c>
      <c r="V841" s="35">
        <f t="shared" ref="V841:V904" si="136">IF( R841 &gt; 0, 1, 0 )</f>
        <v>0</v>
      </c>
      <c r="W841" s="35">
        <f t="shared" si="129"/>
        <v>34</v>
      </c>
    </row>
    <row r="842" spans="1:23" x14ac:dyDescent="0.35">
      <c r="A842" s="4" t="s">
        <v>13</v>
      </c>
      <c r="B842" s="4">
        <v>834</v>
      </c>
      <c r="C842" s="4">
        <v>245</v>
      </c>
      <c r="D842" s="11">
        <v>48.7</v>
      </c>
      <c r="E842" s="15">
        <f>($D843-$D841)/2/3.6</f>
        <v>0.15277777777777699</v>
      </c>
      <c r="F842" s="15">
        <f t="shared" si="130"/>
        <v>13.527777777777779</v>
      </c>
      <c r="H842" s="31">
        <f>F842</f>
        <v>13.527777777777779</v>
      </c>
      <c r="I842" s="32">
        <f t="shared" si="131"/>
        <v>219829676.89043215</v>
      </c>
      <c r="J842" s="35">
        <f>O842</f>
        <v>5758.1650061959717</v>
      </c>
      <c r="K842" s="36">
        <f>1550*E842</f>
        <v>236.80555555555432</v>
      </c>
      <c r="L842" s="36">
        <f t="shared" ref="L842:L905" si="137" xml:space="preserve"> 0.012 * 1550 * 9.81</f>
        <v>182.46600000000004</v>
      </c>
      <c r="M842" s="36">
        <f xml:space="preserve"> 0.5 * 1.225 * 0.36 * 2.14 * (F842)</f>
        <v>6.3833525000000009</v>
      </c>
      <c r="N842" s="39">
        <f t="shared" si="132"/>
        <v>425.65490805555436</v>
      </c>
      <c r="O842" s="39">
        <f>N842*F842</f>
        <v>5758.1650061959717</v>
      </c>
      <c r="P842" s="39">
        <f xml:space="preserve"> P841+ MAX(J841, 0)</f>
        <v>2556358.8580293739</v>
      </c>
      <c r="Q842" s="40">
        <f xml:space="preserve"> Q841 + MAX(-J841, 0)</f>
        <v>1376252.4801257956</v>
      </c>
      <c r="R842" s="40">
        <f t="shared" si="133"/>
        <v>0</v>
      </c>
      <c r="S842" s="40">
        <f t="shared" si="134"/>
        <v>0</v>
      </c>
      <c r="T842" s="40">
        <f t="shared" ref="T842:T905" si="138" xml:space="preserve"> T841 + S841</f>
        <v>825751.48807547661</v>
      </c>
      <c r="U842" s="35">
        <f t="shared" si="135"/>
        <v>0</v>
      </c>
      <c r="V842" s="35">
        <f t="shared" si="136"/>
        <v>0</v>
      </c>
      <c r="W842" s="35">
        <f t="shared" ref="W842:W905" si="139">IF( AND( V842 = 1, V841 = 0 ), W841 + 1, W841 )</f>
        <v>34</v>
      </c>
    </row>
    <row r="843" spans="1:23" x14ac:dyDescent="0.35">
      <c r="A843" s="4" t="s">
        <v>13</v>
      </c>
      <c r="B843" s="4">
        <v>835</v>
      </c>
      <c r="C843" s="4">
        <v>246</v>
      </c>
      <c r="D843" s="11">
        <v>49.3</v>
      </c>
      <c r="E843" s="15">
        <f>($D844-$D842)/2/3.6</f>
        <v>0.15277777777777699</v>
      </c>
      <c r="F843" s="15">
        <f t="shared" si="130"/>
        <v>13.694444444444443</v>
      </c>
      <c r="H843" s="31">
        <f>F843</f>
        <v>13.694444444444443</v>
      </c>
      <c r="I843" s="32">
        <f t="shared" si="131"/>
        <v>225279792.63117281</v>
      </c>
      <c r="J843" s="35">
        <f>O843</f>
        <v>5830.1844904552299</v>
      </c>
      <c r="K843" s="36">
        <f>1550*E843</f>
        <v>236.80555555555432</v>
      </c>
      <c r="L843" s="36">
        <f t="shared" si="137"/>
        <v>182.46600000000004</v>
      </c>
      <c r="M843" s="36">
        <f xml:space="preserve"> 0.5 * 1.225 * 0.36 * 2.14 * (F843)</f>
        <v>6.4619974999999998</v>
      </c>
      <c r="N843" s="39">
        <f t="shared" si="132"/>
        <v>425.73355305555435</v>
      </c>
      <c r="O843" s="39">
        <f>N843*F843</f>
        <v>5830.1844904552299</v>
      </c>
      <c r="P843" s="39">
        <f xml:space="preserve"> P842+ MAX(J842, 0)</f>
        <v>2562117.02303557</v>
      </c>
      <c r="Q843" s="40">
        <f xml:space="preserve"> Q842 + MAX(-J842, 0)</f>
        <v>1376252.4801257956</v>
      </c>
      <c r="R843" s="40">
        <f t="shared" si="133"/>
        <v>0</v>
      </c>
      <c r="S843" s="40">
        <f t="shared" si="134"/>
        <v>0</v>
      </c>
      <c r="T843" s="40">
        <f t="shared" si="138"/>
        <v>825751.48807547661</v>
      </c>
      <c r="U843" s="35">
        <f t="shared" si="135"/>
        <v>0</v>
      </c>
      <c r="V843" s="35">
        <f t="shared" si="136"/>
        <v>0</v>
      </c>
      <c r="W843" s="35">
        <f t="shared" si="139"/>
        <v>34</v>
      </c>
    </row>
    <row r="844" spans="1:23" x14ac:dyDescent="0.35">
      <c r="A844" s="4" t="s">
        <v>13</v>
      </c>
      <c r="B844" s="4">
        <v>836</v>
      </c>
      <c r="C844" s="4">
        <v>247</v>
      </c>
      <c r="D844" s="11">
        <v>49.8</v>
      </c>
      <c r="E844" s="15">
        <f>($D845-$D843)/2/3.6</f>
        <v>0.12500000000000078</v>
      </c>
      <c r="F844" s="15">
        <f t="shared" si="130"/>
        <v>13.833333333333332</v>
      </c>
      <c r="H844" s="31">
        <f>F844</f>
        <v>13.833333333333332</v>
      </c>
      <c r="I844" s="32">
        <f t="shared" si="131"/>
        <v>229872534.72222218</v>
      </c>
      <c r="J844" s="35">
        <f>O844</f>
        <v>5294.6189008333504</v>
      </c>
      <c r="K844" s="36">
        <f>1550*E844</f>
        <v>193.75000000000119</v>
      </c>
      <c r="L844" s="36">
        <f t="shared" si="137"/>
        <v>182.46600000000004</v>
      </c>
      <c r="M844" s="36">
        <f xml:space="preserve"> 0.5 * 1.225 * 0.36 * 2.14 * (F844)</f>
        <v>6.5275349999999994</v>
      </c>
      <c r="N844" s="39">
        <f t="shared" si="132"/>
        <v>382.74353500000126</v>
      </c>
      <c r="O844" s="39">
        <f>N844*F844</f>
        <v>5294.6189008333504</v>
      </c>
      <c r="P844" s="39">
        <f xml:space="preserve"> P843+ MAX(J843, 0)</f>
        <v>2567947.2075260254</v>
      </c>
      <c r="Q844" s="40">
        <f xml:space="preserve"> Q843 + MAX(-J843, 0)</f>
        <v>1376252.4801257956</v>
      </c>
      <c r="R844" s="40">
        <f t="shared" si="133"/>
        <v>0</v>
      </c>
      <c r="S844" s="40">
        <f t="shared" si="134"/>
        <v>0</v>
      </c>
      <c r="T844" s="40">
        <f t="shared" si="138"/>
        <v>825751.48807547661</v>
      </c>
      <c r="U844" s="35">
        <f t="shared" si="135"/>
        <v>0</v>
      </c>
      <c r="V844" s="35">
        <f t="shared" si="136"/>
        <v>0</v>
      </c>
      <c r="W844" s="35">
        <f t="shared" si="139"/>
        <v>34</v>
      </c>
    </row>
    <row r="845" spans="1:23" x14ac:dyDescent="0.35">
      <c r="A845" s="4" t="s">
        <v>13</v>
      </c>
      <c r="B845" s="4">
        <v>837</v>
      </c>
      <c r="C845" s="4">
        <v>248</v>
      </c>
      <c r="D845" s="11">
        <v>50.2</v>
      </c>
      <c r="E845" s="15">
        <f>($D846-$D844)/2/3.6</f>
        <v>0.15277777777777798</v>
      </c>
      <c r="F845" s="15">
        <f t="shared" si="130"/>
        <v>13.944444444444445</v>
      </c>
      <c r="H845" s="31">
        <f>F845</f>
        <v>13.944444444444445</v>
      </c>
      <c r="I845" s="32">
        <f t="shared" si="131"/>
        <v>233580096.45061731</v>
      </c>
      <c r="J845" s="35">
        <f>O845</f>
        <v>5938.2628699691404</v>
      </c>
      <c r="K845" s="36">
        <f>1550*E845</f>
        <v>236.80555555555588</v>
      </c>
      <c r="L845" s="36">
        <f t="shared" si="137"/>
        <v>182.46600000000004</v>
      </c>
      <c r="M845" s="36">
        <f xml:space="preserve"> 0.5 * 1.225 * 0.36 * 2.14 * (F845)</f>
        <v>6.5799650000000005</v>
      </c>
      <c r="N845" s="39">
        <f t="shared" si="132"/>
        <v>425.85152055555591</v>
      </c>
      <c r="O845" s="39">
        <f>N845*F845</f>
        <v>5938.2628699691404</v>
      </c>
      <c r="P845" s="39">
        <f xml:space="preserve"> P844+ MAX(J844, 0)</f>
        <v>2573241.8264268585</v>
      </c>
      <c r="Q845" s="40">
        <f xml:space="preserve"> Q844 + MAX(-J844, 0)</f>
        <v>1376252.4801257956</v>
      </c>
      <c r="R845" s="40">
        <f t="shared" si="133"/>
        <v>0</v>
      </c>
      <c r="S845" s="40">
        <f t="shared" si="134"/>
        <v>0</v>
      </c>
      <c r="T845" s="40">
        <f t="shared" si="138"/>
        <v>825751.48807547661</v>
      </c>
      <c r="U845" s="35">
        <f t="shared" si="135"/>
        <v>0</v>
      </c>
      <c r="V845" s="35">
        <f t="shared" si="136"/>
        <v>0</v>
      </c>
      <c r="W845" s="35">
        <f t="shared" si="139"/>
        <v>34</v>
      </c>
    </row>
    <row r="846" spans="1:23" x14ac:dyDescent="0.35">
      <c r="A846" s="4" t="s">
        <v>13</v>
      </c>
      <c r="B846" s="4">
        <v>838</v>
      </c>
      <c r="C846" s="4">
        <v>249</v>
      </c>
      <c r="D846" s="11">
        <v>50.9</v>
      </c>
      <c r="E846" s="15">
        <f>($D847-$D845)/2/3.6</f>
        <v>0.22222222222222143</v>
      </c>
      <c r="F846" s="15">
        <f t="shared" si="130"/>
        <v>14.138888888888888</v>
      </c>
      <c r="H846" s="31">
        <f>F846</f>
        <v>14.138888888888888</v>
      </c>
      <c r="I846" s="32">
        <f t="shared" si="131"/>
        <v>240139700.03858024</v>
      </c>
      <c r="J846" s="35">
        <f>O846</f>
        <v>7544.2589008255991</v>
      </c>
      <c r="K846" s="36">
        <f>1550*E846</f>
        <v>344.44444444444321</v>
      </c>
      <c r="L846" s="36">
        <f t="shared" si="137"/>
        <v>182.46600000000004</v>
      </c>
      <c r="M846" s="36">
        <f xml:space="preserve"> 0.5 * 1.225 * 0.36 * 2.14 * (F846)</f>
        <v>6.6717174999999997</v>
      </c>
      <c r="N846" s="39">
        <f t="shared" si="132"/>
        <v>533.58216194444321</v>
      </c>
      <c r="O846" s="39">
        <f>N846*F846</f>
        <v>7544.2589008255991</v>
      </c>
      <c r="P846" s="39">
        <f xml:space="preserve"> P845+ MAX(J845, 0)</f>
        <v>2579180.0892968276</v>
      </c>
      <c r="Q846" s="40">
        <f xml:space="preserve"> Q845 + MAX(-J845, 0)</f>
        <v>1376252.4801257956</v>
      </c>
      <c r="R846" s="40">
        <f t="shared" si="133"/>
        <v>0</v>
      </c>
      <c r="S846" s="40">
        <f t="shared" si="134"/>
        <v>0</v>
      </c>
      <c r="T846" s="40">
        <f t="shared" si="138"/>
        <v>825751.48807547661</v>
      </c>
      <c r="U846" s="35">
        <f t="shared" si="135"/>
        <v>0</v>
      </c>
      <c r="V846" s="35">
        <f t="shared" si="136"/>
        <v>0</v>
      </c>
      <c r="W846" s="35">
        <f t="shared" si="139"/>
        <v>34</v>
      </c>
    </row>
    <row r="847" spans="1:23" x14ac:dyDescent="0.35">
      <c r="A847" s="4" t="s">
        <v>13</v>
      </c>
      <c r="B847" s="4">
        <v>839</v>
      </c>
      <c r="C847" s="4">
        <v>250</v>
      </c>
      <c r="D847" s="11">
        <v>51.8</v>
      </c>
      <c r="E847" s="15">
        <f>($D848-$D846)/2/3.6</f>
        <v>0.2222222222222224</v>
      </c>
      <c r="F847" s="15">
        <f t="shared" si="130"/>
        <v>14.388888888888888</v>
      </c>
      <c r="H847" s="31">
        <f>F847</f>
        <v>14.388888888888888</v>
      </c>
      <c r="I847" s="32">
        <f t="shared" si="131"/>
        <v>248706948.30246913</v>
      </c>
      <c r="J847" s="35">
        <f>O847</f>
        <v>7679.3518625617326</v>
      </c>
      <c r="K847" s="36">
        <f>1550*E847</f>
        <v>344.44444444444474</v>
      </c>
      <c r="L847" s="36">
        <f t="shared" si="137"/>
        <v>182.46600000000004</v>
      </c>
      <c r="M847" s="36">
        <f xml:space="preserve"> 0.5 * 1.225 * 0.36 * 2.14 * (F847)</f>
        <v>6.7896849999999995</v>
      </c>
      <c r="N847" s="39">
        <f t="shared" si="132"/>
        <v>533.70012944444477</v>
      </c>
      <c r="O847" s="39">
        <f>N847*F847</f>
        <v>7679.3518625617326</v>
      </c>
      <c r="P847" s="39">
        <f xml:space="preserve"> P846+ MAX(J846, 0)</f>
        <v>2586724.348197653</v>
      </c>
      <c r="Q847" s="40">
        <f xml:space="preserve"> Q846 + MAX(-J846, 0)</f>
        <v>1376252.4801257956</v>
      </c>
      <c r="R847" s="40">
        <f t="shared" si="133"/>
        <v>0</v>
      </c>
      <c r="S847" s="40">
        <f t="shared" si="134"/>
        <v>0</v>
      </c>
      <c r="T847" s="40">
        <f t="shared" si="138"/>
        <v>825751.48807547661</v>
      </c>
      <c r="U847" s="35">
        <f t="shared" si="135"/>
        <v>0</v>
      </c>
      <c r="V847" s="35">
        <f t="shared" si="136"/>
        <v>0</v>
      </c>
      <c r="W847" s="35">
        <f t="shared" si="139"/>
        <v>34</v>
      </c>
    </row>
    <row r="848" spans="1:23" x14ac:dyDescent="0.35">
      <c r="A848" s="4" t="s">
        <v>13</v>
      </c>
      <c r="B848" s="4">
        <v>840</v>
      </c>
      <c r="C848" s="4">
        <v>251</v>
      </c>
      <c r="D848" s="11">
        <v>52.5</v>
      </c>
      <c r="E848" s="15">
        <f>($D849-$D847)/2/3.6</f>
        <v>0.20833333333333331</v>
      </c>
      <c r="F848" s="15">
        <f t="shared" si="130"/>
        <v>14.583333333333332</v>
      </c>
      <c r="H848" s="31">
        <f>F848</f>
        <v>14.583333333333332</v>
      </c>
      <c r="I848" s="32">
        <f t="shared" si="131"/>
        <v>255474175.34722218</v>
      </c>
      <c r="J848" s="35">
        <f>O848</f>
        <v>7470.5181857638872</v>
      </c>
      <c r="K848" s="36">
        <f>1550*E848</f>
        <v>322.91666666666663</v>
      </c>
      <c r="L848" s="36">
        <f t="shared" si="137"/>
        <v>182.46600000000004</v>
      </c>
      <c r="M848" s="36">
        <f xml:space="preserve"> 0.5 * 1.225 * 0.36 * 2.14 * (F848)</f>
        <v>6.8814374999999997</v>
      </c>
      <c r="N848" s="39">
        <f t="shared" si="132"/>
        <v>512.26410416666658</v>
      </c>
      <c r="O848" s="39">
        <f>N848*F848</f>
        <v>7470.5181857638872</v>
      </c>
      <c r="P848" s="39">
        <f xml:space="preserve"> P847+ MAX(J847, 0)</f>
        <v>2594403.7000602148</v>
      </c>
      <c r="Q848" s="40">
        <f xml:space="preserve"> Q847 + MAX(-J847, 0)</f>
        <v>1376252.4801257956</v>
      </c>
      <c r="R848" s="40">
        <f t="shared" si="133"/>
        <v>0</v>
      </c>
      <c r="S848" s="40">
        <f t="shared" si="134"/>
        <v>0</v>
      </c>
      <c r="T848" s="40">
        <f t="shared" si="138"/>
        <v>825751.48807547661</v>
      </c>
      <c r="U848" s="35">
        <f t="shared" si="135"/>
        <v>0</v>
      </c>
      <c r="V848" s="35">
        <f t="shared" si="136"/>
        <v>0</v>
      </c>
      <c r="W848" s="35">
        <f t="shared" si="139"/>
        <v>34</v>
      </c>
    </row>
    <row r="849" spans="1:23" x14ac:dyDescent="0.35">
      <c r="A849" s="4" t="s">
        <v>13</v>
      </c>
      <c r="B849" s="4">
        <v>841</v>
      </c>
      <c r="C849" s="4">
        <v>252</v>
      </c>
      <c r="D849" s="11">
        <v>53.3</v>
      </c>
      <c r="E849" s="15">
        <f>($D850-$D848)/2/3.6</f>
        <v>0.27777777777777779</v>
      </c>
      <c r="F849" s="15">
        <f t="shared" si="130"/>
        <v>14.805555555555554</v>
      </c>
      <c r="H849" s="31">
        <f>F849</f>
        <v>14.805555555555554</v>
      </c>
      <c r="I849" s="32">
        <f t="shared" si="131"/>
        <v>263319375.96450615</v>
      </c>
      <c r="J849" s="35">
        <f>O849</f>
        <v>9179.5607132947534</v>
      </c>
      <c r="K849" s="36">
        <f>1550*E849</f>
        <v>430.5555555555556</v>
      </c>
      <c r="L849" s="36">
        <f t="shared" si="137"/>
        <v>182.46600000000004</v>
      </c>
      <c r="M849" s="36">
        <f xml:space="preserve"> 0.5 * 1.225 * 0.36 * 2.14 * (F849)</f>
        <v>6.9862974999999992</v>
      </c>
      <c r="N849" s="39">
        <f t="shared" si="132"/>
        <v>620.00785305555564</v>
      </c>
      <c r="O849" s="39">
        <f>N849*F849</f>
        <v>9179.5607132947534</v>
      </c>
      <c r="P849" s="39">
        <f xml:space="preserve"> P848+ MAX(J848, 0)</f>
        <v>2601874.2182459789</v>
      </c>
      <c r="Q849" s="40">
        <f xml:space="preserve"> Q848 + MAX(-J848, 0)</f>
        <v>1376252.4801257956</v>
      </c>
      <c r="R849" s="40">
        <f t="shared" si="133"/>
        <v>0</v>
      </c>
      <c r="S849" s="40">
        <f t="shared" si="134"/>
        <v>0</v>
      </c>
      <c r="T849" s="40">
        <f t="shared" si="138"/>
        <v>825751.48807547661</v>
      </c>
      <c r="U849" s="35">
        <f t="shared" si="135"/>
        <v>0</v>
      </c>
      <c r="V849" s="35">
        <f t="shared" si="136"/>
        <v>0</v>
      </c>
      <c r="W849" s="35">
        <f t="shared" si="139"/>
        <v>34</v>
      </c>
    </row>
    <row r="850" spans="1:23" x14ac:dyDescent="0.35">
      <c r="A850" s="4" t="s">
        <v>13</v>
      </c>
      <c r="B850" s="4">
        <v>842</v>
      </c>
      <c r="C850" s="4">
        <v>253</v>
      </c>
      <c r="D850" s="11">
        <v>54.5</v>
      </c>
      <c r="E850" s="15">
        <f>($D851-$D849)/2/3.6</f>
        <v>0.33333333333333409</v>
      </c>
      <c r="F850" s="15">
        <f t="shared" si="130"/>
        <v>15.138888888888889</v>
      </c>
      <c r="H850" s="31">
        <f>F850</f>
        <v>15.138888888888889</v>
      </c>
      <c r="I850" s="32">
        <f t="shared" si="131"/>
        <v>275309630.59413582</v>
      </c>
      <c r="J850" s="35">
        <f>O850</f>
        <v>10692.237736689833</v>
      </c>
      <c r="K850" s="36">
        <f>1550*E850</f>
        <v>516.66666666666788</v>
      </c>
      <c r="L850" s="36">
        <f t="shared" si="137"/>
        <v>182.46600000000004</v>
      </c>
      <c r="M850" s="36">
        <f xml:space="preserve"> 0.5 * 1.225 * 0.36 * 2.14 * (F850)</f>
        <v>7.1435875000000006</v>
      </c>
      <c r="N850" s="39">
        <f t="shared" si="132"/>
        <v>706.27625416666785</v>
      </c>
      <c r="O850" s="39">
        <f>N850*F850</f>
        <v>10692.237736689833</v>
      </c>
      <c r="P850" s="39">
        <f xml:space="preserve"> P849+ MAX(J849, 0)</f>
        <v>2611053.7789592738</v>
      </c>
      <c r="Q850" s="40">
        <f xml:space="preserve"> Q849 + MAX(-J849, 0)</f>
        <v>1376252.4801257956</v>
      </c>
      <c r="R850" s="40">
        <f t="shared" si="133"/>
        <v>0</v>
      </c>
      <c r="S850" s="40">
        <f t="shared" si="134"/>
        <v>0</v>
      </c>
      <c r="T850" s="40">
        <f t="shared" si="138"/>
        <v>825751.48807547661</v>
      </c>
      <c r="U850" s="35">
        <f t="shared" si="135"/>
        <v>0</v>
      </c>
      <c r="V850" s="35">
        <f t="shared" si="136"/>
        <v>0</v>
      </c>
      <c r="W850" s="35">
        <f t="shared" si="139"/>
        <v>34</v>
      </c>
    </row>
    <row r="851" spans="1:23" x14ac:dyDescent="0.35">
      <c r="A851" s="4" t="s">
        <v>13</v>
      </c>
      <c r="B851" s="4">
        <v>843</v>
      </c>
      <c r="C851" s="4">
        <v>254</v>
      </c>
      <c r="D851" s="11">
        <v>55.7</v>
      </c>
      <c r="E851" s="15">
        <f>($D852-$D850)/2/3.6</f>
        <v>0.27777777777777779</v>
      </c>
      <c r="F851" s="15">
        <f t="shared" si="130"/>
        <v>15.472222222222223</v>
      </c>
      <c r="H851" s="31">
        <f>F851</f>
        <v>15.472222222222223</v>
      </c>
      <c r="I851" s="32">
        <f t="shared" si="131"/>
        <v>287566829.66820991</v>
      </c>
      <c r="J851" s="35">
        <f>O851</f>
        <v>9597.7665336651244</v>
      </c>
      <c r="K851" s="36">
        <f>1550*E851</f>
        <v>430.5555555555556</v>
      </c>
      <c r="L851" s="36">
        <f t="shared" si="137"/>
        <v>182.46600000000004</v>
      </c>
      <c r="M851" s="36">
        <f xml:space="preserve"> 0.5 * 1.225 * 0.36 * 2.14 * (F851)</f>
        <v>7.3008775000000004</v>
      </c>
      <c r="N851" s="39">
        <f t="shared" si="132"/>
        <v>620.32243305555562</v>
      </c>
      <c r="O851" s="39">
        <f>N851*F851</f>
        <v>9597.7665336651244</v>
      </c>
      <c r="P851" s="39">
        <f xml:space="preserve"> P850+ MAX(J850, 0)</f>
        <v>2621746.0166959637</v>
      </c>
      <c r="Q851" s="40">
        <f xml:space="preserve"> Q850 + MAX(-J850, 0)</f>
        <v>1376252.4801257956</v>
      </c>
      <c r="R851" s="40">
        <f t="shared" si="133"/>
        <v>0</v>
      </c>
      <c r="S851" s="40">
        <f t="shared" si="134"/>
        <v>0</v>
      </c>
      <c r="T851" s="40">
        <f t="shared" si="138"/>
        <v>825751.48807547661</v>
      </c>
      <c r="U851" s="35">
        <f t="shared" si="135"/>
        <v>0</v>
      </c>
      <c r="V851" s="35">
        <f t="shared" si="136"/>
        <v>0</v>
      </c>
      <c r="W851" s="35">
        <f t="shared" si="139"/>
        <v>34</v>
      </c>
    </row>
    <row r="852" spans="1:23" x14ac:dyDescent="0.35">
      <c r="A852" s="4" t="s">
        <v>13</v>
      </c>
      <c r="B852" s="4">
        <v>844</v>
      </c>
      <c r="C852" s="4">
        <v>255</v>
      </c>
      <c r="D852" s="11">
        <v>56.5</v>
      </c>
      <c r="E852" s="15">
        <f>($D853-$D851)/2/3.6</f>
        <v>0.15277777777777699</v>
      </c>
      <c r="F852" s="15">
        <f t="shared" si="130"/>
        <v>15.694444444444445</v>
      </c>
      <c r="H852" s="31">
        <f>F852</f>
        <v>15.694444444444445</v>
      </c>
      <c r="I852" s="32">
        <f t="shared" si="131"/>
        <v>295886598.18672842</v>
      </c>
      <c r="J852" s="35">
        <f>O852</f>
        <v>6696.4630715663388</v>
      </c>
      <c r="K852" s="36">
        <f>1550*E852</f>
        <v>236.80555555555432</v>
      </c>
      <c r="L852" s="36">
        <f t="shared" si="137"/>
        <v>182.46600000000004</v>
      </c>
      <c r="M852" s="36">
        <f xml:space="preserve"> 0.5 * 1.225 * 0.36 * 2.14 * (F852)</f>
        <v>7.4057374999999999</v>
      </c>
      <c r="N852" s="39">
        <f t="shared" si="132"/>
        <v>426.67729305555434</v>
      </c>
      <c r="O852" s="39">
        <f>N852*F852</f>
        <v>6696.4630715663388</v>
      </c>
      <c r="P852" s="39">
        <f xml:space="preserve"> P851+ MAX(J851, 0)</f>
        <v>2631343.7832296286</v>
      </c>
      <c r="Q852" s="40">
        <f xml:space="preserve"> Q851 + MAX(-J851, 0)</f>
        <v>1376252.4801257956</v>
      </c>
      <c r="R852" s="40">
        <f t="shared" si="133"/>
        <v>0</v>
      </c>
      <c r="S852" s="40">
        <f t="shared" si="134"/>
        <v>0</v>
      </c>
      <c r="T852" s="40">
        <f t="shared" si="138"/>
        <v>825751.48807547661</v>
      </c>
      <c r="U852" s="35">
        <f t="shared" si="135"/>
        <v>0</v>
      </c>
      <c r="V852" s="35">
        <f t="shared" si="136"/>
        <v>0</v>
      </c>
      <c r="W852" s="35">
        <f t="shared" si="139"/>
        <v>34</v>
      </c>
    </row>
    <row r="853" spans="1:23" x14ac:dyDescent="0.35">
      <c r="A853" s="4" t="s">
        <v>13</v>
      </c>
      <c r="B853" s="4">
        <v>845</v>
      </c>
      <c r="C853" s="4">
        <v>256</v>
      </c>
      <c r="D853" s="11">
        <v>56.8</v>
      </c>
      <c r="E853" s="15">
        <f>($D854-$D852)/2/3.6</f>
        <v>6.9444444444444448E-2</v>
      </c>
      <c r="F853" s="15">
        <f t="shared" si="130"/>
        <v>15.777777777777777</v>
      </c>
      <c r="H853" s="31">
        <f>F853</f>
        <v>15.777777777777777</v>
      </c>
      <c r="I853" s="32">
        <f t="shared" si="131"/>
        <v>299037098.76543206</v>
      </c>
      <c r="J853" s="35">
        <f>O853</f>
        <v>4694.6769713580252</v>
      </c>
      <c r="K853" s="36">
        <f>1550*E853</f>
        <v>107.6388888888889</v>
      </c>
      <c r="L853" s="36">
        <f t="shared" si="137"/>
        <v>182.46600000000004</v>
      </c>
      <c r="M853" s="36">
        <f xml:space="preserve"> 0.5 * 1.225 * 0.36 * 2.14 * (F853)</f>
        <v>7.4450599999999998</v>
      </c>
      <c r="N853" s="39">
        <f t="shared" si="132"/>
        <v>297.54994888888893</v>
      </c>
      <c r="O853" s="39">
        <f>N853*F853</f>
        <v>4694.6769713580252</v>
      </c>
      <c r="P853" s="39">
        <f xml:space="preserve"> P852+ MAX(J852, 0)</f>
        <v>2638040.2463011951</v>
      </c>
      <c r="Q853" s="40">
        <f xml:space="preserve"> Q852 + MAX(-J852, 0)</f>
        <v>1376252.4801257956</v>
      </c>
      <c r="R853" s="40">
        <f t="shared" si="133"/>
        <v>0</v>
      </c>
      <c r="S853" s="40">
        <f t="shared" si="134"/>
        <v>0</v>
      </c>
      <c r="T853" s="40">
        <f t="shared" si="138"/>
        <v>825751.48807547661</v>
      </c>
      <c r="U853" s="35">
        <f t="shared" si="135"/>
        <v>0</v>
      </c>
      <c r="V853" s="35">
        <f t="shared" si="136"/>
        <v>0</v>
      </c>
      <c r="W853" s="35">
        <f t="shared" si="139"/>
        <v>34</v>
      </c>
    </row>
    <row r="854" spans="1:23" x14ac:dyDescent="0.35">
      <c r="A854" s="4" t="s">
        <v>13</v>
      </c>
      <c r="B854" s="4">
        <v>846</v>
      </c>
      <c r="C854" s="4">
        <v>257</v>
      </c>
      <c r="D854" s="11">
        <v>57</v>
      </c>
      <c r="E854" s="15">
        <f>($D855-$D853)/2/3.6</f>
        <v>5.5555555555556344E-2</v>
      </c>
      <c r="F854" s="15">
        <f t="shared" si="130"/>
        <v>15.833333333333332</v>
      </c>
      <c r="H854" s="31">
        <f>F854</f>
        <v>15.833333333333332</v>
      </c>
      <c r="I854" s="32">
        <f t="shared" si="131"/>
        <v>301146701.38888884</v>
      </c>
      <c r="J854" s="35">
        <f>O854</f>
        <v>4370.7661134259452</v>
      </c>
      <c r="K854" s="36">
        <f>1550*E854</f>
        <v>86.111111111112336</v>
      </c>
      <c r="L854" s="36">
        <f t="shared" si="137"/>
        <v>182.46600000000004</v>
      </c>
      <c r="M854" s="36">
        <f xml:space="preserve"> 0.5 * 1.225 * 0.36 * 2.14 * (F854)</f>
        <v>7.4712749999999994</v>
      </c>
      <c r="N854" s="39">
        <f t="shared" si="132"/>
        <v>276.04838611111234</v>
      </c>
      <c r="O854" s="39">
        <f>N854*F854</f>
        <v>4370.7661134259452</v>
      </c>
      <c r="P854" s="39">
        <f xml:space="preserve"> P853+ MAX(J853, 0)</f>
        <v>2642734.9232725534</v>
      </c>
      <c r="Q854" s="40">
        <f xml:space="preserve"> Q853 + MAX(-J853, 0)</f>
        <v>1376252.4801257956</v>
      </c>
      <c r="R854" s="40">
        <f t="shared" si="133"/>
        <v>0</v>
      </c>
      <c r="S854" s="40">
        <f t="shared" si="134"/>
        <v>0</v>
      </c>
      <c r="T854" s="40">
        <f t="shared" si="138"/>
        <v>825751.48807547661</v>
      </c>
      <c r="U854" s="35">
        <f t="shared" si="135"/>
        <v>0</v>
      </c>
      <c r="V854" s="35">
        <f t="shared" si="136"/>
        <v>0</v>
      </c>
      <c r="W854" s="35">
        <f t="shared" si="139"/>
        <v>34</v>
      </c>
    </row>
    <row r="855" spans="1:23" x14ac:dyDescent="0.35">
      <c r="A855" s="4" t="s">
        <v>13</v>
      </c>
      <c r="B855" s="4">
        <v>847</v>
      </c>
      <c r="C855" s="4">
        <v>258</v>
      </c>
      <c r="D855" s="11">
        <v>57.2</v>
      </c>
      <c r="E855" s="15">
        <f>($D856-$D854)/2/3.6</f>
        <v>9.7222222222222612E-2</v>
      </c>
      <c r="F855" s="15">
        <f t="shared" si="130"/>
        <v>15.888888888888889</v>
      </c>
      <c r="H855" s="31">
        <f>F855</f>
        <v>15.888888888888889</v>
      </c>
      <c r="I855" s="32">
        <f t="shared" si="131"/>
        <v>303263719.13580245</v>
      </c>
      <c r="J855" s="35">
        <f>O855</f>
        <v>5412.6760695061839</v>
      </c>
      <c r="K855" s="36">
        <f>1550*E855</f>
        <v>150.69444444444505</v>
      </c>
      <c r="L855" s="36">
        <f t="shared" si="137"/>
        <v>182.46600000000004</v>
      </c>
      <c r="M855" s="36">
        <f xml:space="preserve"> 0.5 * 1.225 * 0.36 * 2.14 * (F855)</f>
        <v>7.49749</v>
      </c>
      <c r="N855" s="39">
        <f t="shared" si="132"/>
        <v>340.65793444444512</v>
      </c>
      <c r="O855" s="39">
        <f>N855*F855</f>
        <v>5412.6760695061839</v>
      </c>
      <c r="P855" s="39">
        <f xml:space="preserve"> P854+ MAX(J854, 0)</f>
        <v>2647105.6893859794</v>
      </c>
      <c r="Q855" s="40">
        <f xml:space="preserve"> Q854 + MAX(-J854, 0)</f>
        <v>1376252.4801257956</v>
      </c>
      <c r="R855" s="40">
        <f t="shared" si="133"/>
        <v>0</v>
      </c>
      <c r="S855" s="40">
        <f t="shared" si="134"/>
        <v>0</v>
      </c>
      <c r="T855" s="40">
        <f t="shared" si="138"/>
        <v>825751.48807547661</v>
      </c>
      <c r="U855" s="35">
        <f t="shared" si="135"/>
        <v>0</v>
      </c>
      <c r="V855" s="35">
        <f t="shared" si="136"/>
        <v>0</v>
      </c>
      <c r="W855" s="35">
        <f t="shared" si="139"/>
        <v>34</v>
      </c>
    </row>
    <row r="856" spans="1:23" x14ac:dyDescent="0.35">
      <c r="A856" s="4" t="s">
        <v>13</v>
      </c>
      <c r="B856" s="4">
        <v>848</v>
      </c>
      <c r="C856" s="4">
        <v>259</v>
      </c>
      <c r="D856" s="11">
        <v>57.7</v>
      </c>
      <c r="E856" s="15">
        <f>($D857-$D855)/2/3.6</f>
        <v>0.20833333333333331</v>
      </c>
      <c r="F856" s="15">
        <f t="shared" si="130"/>
        <v>16.027777777777779</v>
      </c>
      <c r="H856" s="31">
        <f>F856</f>
        <v>16.027777777777779</v>
      </c>
      <c r="I856" s="32">
        <f t="shared" si="131"/>
        <v>308588704.66820997</v>
      </c>
      <c r="J856" s="35">
        <f>O856</f>
        <v>8221.3795981712956</v>
      </c>
      <c r="K856" s="36">
        <f>1550*E856</f>
        <v>322.91666666666663</v>
      </c>
      <c r="L856" s="36">
        <f t="shared" si="137"/>
        <v>182.46600000000004</v>
      </c>
      <c r="M856" s="36">
        <f xml:space="preserve"> 0.5 * 1.225 * 0.36 * 2.14 * (F856)</f>
        <v>7.5630275000000005</v>
      </c>
      <c r="N856" s="39">
        <f t="shared" si="132"/>
        <v>512.94569416666661</v>
      </c>
      <c r="O856" s="39">
        <f>N856*F856</f>
        <v>8221.3795981712956</v>
      </c>
      <c r="P856" s="39">
        <f xml:space="preserve"> P855+ MAX(J855, 0)</f>
        <v>2652518.3654554854</v>
      </c>
      <c r="Q856" s="40">
        <f xml:space="preserve"> Q855 + MAX(-J855, 0)</f>
        <v>1376252.4801257956</v>
      </c>
      <c r="R856" s="40">
        <f t="shared" si="133"/>
        <v>0</v>
      </c>
      <c r="S856" s="40">
        <f t="shared" si="134"/>
        <v>0</v>
      </c>
      <c r="T856" s="40">
        <f t="shared" si="138"/>
        <v>825751.48807547661</v>
      </c>
      <c r="U856" s="35">
        <f t="shared" si="135"/>
        <v>0</v>
      </c>
      <c r="V856" s="35">
        <f t="shared" si="136"/>
        <v>0</v>
      </c>
      <c r="W856" s="35">
        <f t="shared" si="139"/>
        <v>34</v>
      </c>
    </row>
    <row r="857" spans="1:23" x14ac:dyDescent="0.35">
      <c r="A857" s="4" t="s">
        <v>13</v>
      </c>
      <c r="B857" s="4">
        <v>849</v>
      </c>
      <c r="C857" s="4">
        <v>260</v>
      </c>
      <c r="D857" s="11">
        <v>58.7</v>
      </c>
      <c r="E857" s="15">
        <f>($D858-$D856)/2/3.6</f>
        <v>0.33333333333333315</v>
      </c>
      <c r="F857" s="15">
        <f t="shared" si="130"/>
        <v>16.305555555555557</v>
      </c>
      <c r="H857" s="31">
        <f>F857</f>
        <v>16.305555555555557</v>
      </c>
      <c r="I857" s="32">
        <f t="shared" si="131"/>
        <v>319377709.29783958</v>
      </c>
      <c r="J857" s="35">
        <f>O857</f>
        <v>11525.203152800923</v>
      </c>
      <c r="K857" s="36">
        <f>1550*E857</f>
        <v>516.6666666666664</v>
      </c>
      <c r="L857" s="36">
        <f t="shared" si="137"/>
        <v>182.46600000000004</v>
      </c>
      <c r="M857" s="36">
        <f xml:space="preserve"> 0.5 * 1.225 * 0.36 * 2.14 * (F857)</f>
        <v>7.6941025000000005</v>
      </c>
      <c r="N857" s="39">
        <f t="shared" si="132"/>
        <v>706.82676916666639</v>
      </c>
      <c r="O857" s="39">
        <f>N857*F857</f>
        <v>11525.203152800923</v>
      </c>
      <c r="P857" s="39">
        <f xml:space="preserve"> P856+ MAX(J856, 0)</f>
        <v>2660739.7450536569</v>
      </c>
      <c r="Q857" s="40">
        <f xml:space="preserve"> Q856 + MAX(-J856, 0)</f>
        <v>1376252.4801257956</v>
      </c>
      <c r="R857" s="40">
        <f t="shared" si="133"/>
        <v>0</v>
      </c>
      <c r="S857" s="40">
        <f t="shared" si="134"/>
        <v>0</v>
      </c>
      <c r="T857" s="40">
        <f t="shared" si="138"/>
        <v>825751.48807547661</v>
      </c>
      <c r="U857" s="35">
        <f t="shared" si="135"/>
        <v>0</v>
      </c>
      <c r="V857" s="35">
        <f t="shared" si="136"/>
        <v>0</v>
      </c>
      <c r="W857" s="35">
        <f t="shared" si="139"/>
        <v>34</v>
      </c>
    </row>
    <row r="858" spans="1:23" x14ac:dyDescent="0.35">
      <c r="A858" s="4" t="s">
        <v>13</v>
      </c>
      <c r="B858" s="4">
        <v>850</v>
      </c>
      <c r="C858" s="4">
        <v>261</v>
      </c>
      <c r="D858" s="11">
        <v>60.1</v>
      </c>
      <c r="E858" s="15">
        <f>($D859-$D857)/2/3.6</f>
        <v>0.33333333333333315</v>
      </c>
      <c r="F858" s="15">
        <f t="shared" si="130"/>
        <v>16.694444444444443</v>
      </c>
      <c r="H858" s="31">
        <f>F858</f>
        <v>16.694444444444443</v>
      </c>
      <c r="I858" s="32">
        <f t="shared" si="131"/>
        <v>334793750.96450615</v>
      </c>
      <c r="J858" s="35">
        <f>O858</f>
        <v>11803.143743726845</v>
      </c>
      <c r="K858" s="36">
        <f>1550*E858</f>
        <v>516.6666666666664</v>
      </c>
      <c r="L858" s="36">
        <f t="shared" si="137"/>
        <v>182.46600000000004</v>
      </c>
      <c r="M858" s="36">
        <f xml:space="preserve"> 0.5 * 1.225 * 0.36 * 2.14 * (F858)</f>
        <v>7.8776074999999999</v>
      </c>
      <c r="N858" s="39">
        <f t="shared" si="132"/>
        <v>707.01027416666636</v>
      </c>
      <c r="O858" s="39">
        <f>N858*F858</f>
        <v>11803.143743726845</v>
      </c>
      <c r="P858" s="39">
        <f xml:space="preserve"> P857+ MAX(J857, 0)</f>
        <v>2672264.9482064578</v>
      </c>
      <c r="Q858" s="40">
        <f xml:space="preserve"> Q857 + MAX(-J857, 0)</f>
        <v>1376252.4801257956</v>
      </c>
      <c r="R858" s="40">
        <f t="shared" si="133"/>
        <v>0</v>
      </c>
      <c r="S858" s="40">
        <f t="shared" si="134"/>
        <v>0</v>
      </c>
      <c r="T858" s="40">
        <f t="shared" si="138"/>
        <v>825751.48807547661</v>
      </c>
      <c r="U858" s="35">
        <f t="shared" si="135"/>
        <v>0</v>
      </c>
      <c r="V858" s="35">
        <f t="shared" si="136"/>
        <v>0</v>
      </c>
      <c r="W858" s="35">
        <f t="shared" si="139"/>
        <v>34</v>
      </c>
    </row>
    <row r="859" spans="1:23" x14ac:dyDescent="0.35">
      <c r="A859" s="4" t="s">
        <v>13</v>
      </c>
      <c r="B859" s="4">
        <v>851</v>
      </c>
      <c r="C859" s="4">
        <v>262</v>
      </c>
      <c r="D859" s="11">
        <v>61.1</v>
      </c>
      <c r="E859" s="15">
        <f>($D860-$D858)/2/3.6</f>
        <v>0.2222222222222224</v>
      </c>
      <c r="F859" s="15">
        <f t="shared" si="130"/>
        <v>16.972222222222221</v>
      </c>
      <c r="H859" s="31">
        <f>F859</f>
        <v>16.972222222222221</v>
      </c>
      <c r="I859" s="32">
        <f t="shared" si="131"/>
        <v>346027663.00154316</v>
      </c>
      <c r="J859" s="35">
        <f>O859</f>
        <v>9078.7662934182154</v>
      </c>
      <c r="K859" s="36">
        <f>1550*E859</f>
        <v>344.44444444444474</v>
      </c>
      <c r="L859" s="36">
        <f t="shared" si="137"/>
        <v>182.46600000000004</v>
      </c>
      <c r="M859" s="36">
        <f xml:space="preserve"> 0.5 * 1.225 * 0.36 * 2.14 * (F859)</f>
        <v>8.008682499999999</v>
      </c>
      <c r="N859" s="39">
        <f t="shared" si="132"/>
        <v>534.91912694444477</v>
      </c>
      <c r="O859" s="39">
        <f>N859*F859</f>
        <v>9078.7662934182154</v>
      </c>
      <c r="P859" s="39">
        <f xml:space="preserve"> P858+ MAX(J858, 0)</f>
        <v>2684068.0919501847</v>
      </c>
      <c r="Q859" s="40">
        <f xml:space="preserve"> Q858 + MAX(-J858, 0)</f>
        <v>1376252.4801257956</v>
      </c>
      <c r="R859" s="40">
        <f t="shared" si="133"/>
        <v>0</v>
      </c>
      <c r="S859" s="40">
        <f t="shared" si="134"/>
        <v>0</v>
      </c>
      <c r="T859" s="40">
        <f t="shared" si="138"/>
        <v>825751.48807547661</v>
      </c>
      <c r="U859" s="35">
        <f t="shared" si="135"/>
        <v>0</v>
      </c>
      <c r="V859" s="35">
        <f t="shared" si="136"/>
        <v>0</v>
      </c>
      <c r="W859" s="35">
        <f t="shared" si="139"/>
        <v>34</v>
      </c>
    </row>
    <row r="860" spans="1:23" x14ac:dyDescent="0.35">
      <c r="A860" s="4" t="s">
        <v>13</v>
      </c>
      <c r="B860" s="4">
        <v>852</v>
      </c>
      <c r="C860" s="4">
        <v>263</v>
      </c>
      <c r="D860" s="11">
        <v>61.7</v>
      </c>
      <c r="E860" s="15">
        <f>($D861-$D859)/2/3.6</f>
        <v>0.16666666666666607</v>
      </c>
      <c r="F860" s="15">
        <f t="shared" si="130"/>
        <v>17.138888888888889</v>
      </c>
      <c r="H860" s="31">
        <f>F860</f>
        <v>17.138888888888889</v>
      </c>
      <c r="I860" s="32">
        <f t="shared" si="131"/>
        <v>352856991.70524693</v>
      </c>
      <c r="J860" s="35">
        <f>O860</f>
        <v>7693.4186037268373</v>
      </c>
      <c r="K860" s="36">
        <f>1550*E860</f>
        <v>258.3333333333324</v>
      </c>
      <c r="L860" s="36">
        <f t="shared" si="137"/>
        <v>182.46600000000004</v>
      </c>
      <c r="M860" s="36">
        <f xml:space="preserve"> 0.5 * 1.225 * 0.36 * 2.14 * (F860)</f>
        <v>8.0873275000000007</v>
      </c>
      <c r="N860" s="39">
        <f t="shared" si="132"/>
        <v>448.88666083333248</v>
      </c>
      <c r="O860" s="39">
        <f>N860*F860</f>
        <v>7693.4186037268373</v>
      </c>
      <c r="P860" s="39">
        <f xml:space="preserve"> P859+ MAX(J859, 0)</f>
        <v>2693146.8582436028</v>
      </c>
      <c r="Q860" s="40">
        <f xml:space="preserve"> Q859 + MAX(-J859, 0)</f>
        <v>1376252.4801257956</v>
      </c>
      <c r="R860" s="40">
        <f t="shared" si="133"/>
        <v>0</v>
      </c>
      <c r="S860" s="40">
        <f t="shared" si="134"/>
        <v>0</v>
      </c>
      <c r="T860" s="40">
        <f t="shared" si="138"/>
        <v>825751.48807547661</v>
      </c>
      <c r="U860" s="35">
        <f t="shared" si="135"/>
        <v>0</v>
      </c>
      <c r="V860" s="35">
        <f t="shared" si="136"/>
        <v>0</v>
      </c>
      <c r="W860" s="35">
        <f t="shared" si="139"/>
        <v>34</v>
      </c>
    </row>
    <row r="861" spans="1:23" x14ac:dyDescent="0.35">
      <c r="A861" s="4" t="s">
        <v>13</v>
      </c>
      <c r="B861" s="4">
        <v>853</v>
      </c>
      <c r="C861" s="4">
        <v>264</v>
      </c>
      <c r="D861" s="11">
        <v>62.3</v>
      </c>
      <c r="E861" s="15">
        <f>($D862-$D860)/2/3.6</f>
        <v>0.16666666666666607</v>
      </c>
      <c r="F861" s="15">
        <f t="shared" si="130"/>
        <v>17.305555555555554</v>
      </c>
      <c r="H861" s="31">
        <f>F861</f>
        <v>17.305555555555554</v>
      </c>
      <c r="I861" s="32">
        <f t="shared" si="131"/>
        <v>359753056.52006167</v>
      </c>
      <c r="J861" s="35">
        <f>O861</f>
        <v>7769.5940426157249</v>
      </c>
      <c r="K861" s="36">
        <f>1550*E861</f>
        <v>258.3333333333324</v>
      </c>
      <c r="L861" s="36">
        <f t="shared" si="137"/>
        <v>182.46600000000004</v>
      </c>
      <c r="M861" s="36">
        <f xml:space="preserve"> 0.5 * 1.225 * 0.36 * 2.14 * (F861)</f>
        <v>8.1659724999999987</v>
      </c>
      <c r="N861" s="39">
        <f t="shared" si="132"/>
        <v>448.96530583333248</v>
      </c>
      <c r="O861" s="39">
        <f>N861*F861</f>
        <v>7769.5940426157249</v>
      </c>
      <c r="P861" s="39">
        <f xml:space="preserve"> P860+ MAX(J860, 0)</f>
        <v>2700840.2768473295</v>
      </c>
      <c r="Q861" s="40">
        <f xml:space="preserve"> Q860 + MAX(-J860, 0)</f>
        <v>1376252.4801257956</v>
      </c>
      <c r="R861" s="40">
        <f t="shared" si="133"/>
        <v>0</v>
      </c>
      <c r="S861" s="40">
        <f t="shared" si="134"/>
        <v>0</v>
      </c>
      <c r="T861" s="40">
        <f t="shared" si="138"/>
        <v>825751.48807547661</v>
      </c>
      <c r="U861" s="35">
        <f t="shared" si="135"/>
        <v>0</v>
      </c>
      <c r="V861" s="35">
        <f t="shared" si="136"/>
        <v>0</v>
      </c>
      <c r="W861" s="35">
        <f t="shared" si="139"/>
        <v>34</v>
      </c>
    </row>
    <row r="862" spans="1:23" x14ac:dyDescent="0.35">
      <c r="A862" s="4" t="s">
        <v>13</v>
      </c>
      <c r="B862" s="4">
        <v>854</v>
      </c>
      <c r="C862" s="4">
        <v>265</v>
      </c>
      <c r="D862" s="11">
        <v>62.9</v>
      </c>
      <c r="E862" s="15">
        <f>($D863-$D861)/2/3.6</f>
        <v>0.1388888888888889</v>
      </c>
      <c r="F862" s="15">
        <f t="shared" si="130"/>
        <v>17.472222222222221</v>
      </c>
      <c r="H862" s="31">
        <f>F862</f>
        <v>17.472222222222221</v>
      </c>
      <c r="I862" s="32">
        <f t="shared" si="131"/>
        <v>366715857.44598758</v>
      </c>
      <c r="J862" s="35">
        <f>O862</f>
        <v>7093.5194619367294</v>
      </c>
      <c r="K862" s="36">
        <f>1550*E862</f>
        <v>215.2777777777778</v>
      </c>
      <c r="L862" s="36">
        <f t="shared" si="137"/>
        <v>182.46600000000004</v>
      </c>
      <c r="M862" s="36">
        <f xml:space="preserve"> 0.5 * 1.225 * 0.36 * 2.14 * (F862)</f>
        <v>8.2446175000000004</v>
      </c>
      <c r="N862" s="39">
        <f t="shared" si="132"/>
        <v>405.98839527777784</v>
      </c>
      <c r="O862" s="39">
        <f>N862*F862</f>
        <v>7093.5194619367294</v>
      </c>
      <c r="P862" s="39">
        <f xml:space="preserve"> P861+ MAX(J861, 0)</f>
        <v>2708609.870889945</v>
      </c>
      <c r="Q862" s="40">
        <f xml:space="preserve"> Q861 + MAX(-J861, 0)</f>
        <v>1376252.4801257956</v>
      </c>
      <c r="R862" s="40">
        <f t="shared" si="133"/>
        <v>0</v>
      </c>
      <c r="S862" s="40">
        <f t="shared" si="134"/>
        <v>0</v>
      </c>
      <c r="T862" s="40">
        <f t="shared" si="138"/>
        <v>825751.48807547661</v>
      </c>
      <c r="U862" s="35">
        <f t="shared" si="135"/>
        <v>0</v>
      </c>
      <c r="V862" s="35">
        <f t="shared" si="136"/>
        <v>0</v>
      </c>
      <c r="W862" s="35">
        <f t="shared" si="139"/>
        <v>34</v>
      </c>
    </row>
    <row r="863" spans="1:23" x14ac:dyDescent="0.35">
      <c r="A863" s="4" t="s">
        <v>13</v>
      </c>
      <c r="B863" s="4">
        <v>855</v>
      </c>
      <c r="C863" s="4">
        <v>266</v>
      </c>
      <c r="D863" s="11">
        <v>63.3</v>
      </c>
      <c r="E863" s="15">
        <f>($D864-$D862)/2/3.6</f>
        <v>6.9444444444444448E-2</v>
      </c>
      <c r="F863" s="15">
        <f t="shared" si="130"/>
        <v>17.583333333333332</v>
      </c>
      <c r="H863" s="31">
        <f>F863</f>
        <v>17.583333333333332</v>
      </c>
      <c r="I863" s="32">
        <f t="shared" si="131"/>
        <v>371394800.34722215</v>
      </c>
      <c r="J863" s="35">
        <f>O863</f>
        <v>5246.9007148379633</v>
      </c>
      <c r="K863" s="36">
        <f>1550*E863</f>
        <v>107.6388888888889</v>
      </c>
      <c r="L863" s="36">
        <f t="shared" si="137"/>
        <v>182.46600000000004</v>
      </c>
      <c r="M863" s="36">
        <f xml:space="preserve"> 0.5 * 1.225 * 0.36 * 2.14 * (F863)</f>
        <v>8.2970474999999997</v>
      </c>
      <c r="N863" s="39">
        <f t="shared" si="132"/>
        <v>298.40193638888894</v>
      </c>
      <c r="O863" s="39">
        <f>N863*F863</f>
        <v>5246.9007148379633</v>
      </c>
      <c r="P863" s="39">
        <f xml:space="preserve"> P862+ MAX(J862, 0)</f>
        <v>2715703.3903518817</v>
      </c>
      <c r="Q863" s="40">
        <f xml:space="preserve"> Q862 + MAX(-J862, 0)</f>
        <v>1376252.4801257956</v>
      </c>
      <c r="R863" s="40">
        <f t="shared" si="133"/>
        <v>0</v>
      </c>
      <c r="S863" s="40">
        <f t="shared" si="134"/>
        <v>0</v>
      </c>
      <c r="T863" s="40">
        <f t="shared" si="138"/>
        <v>825751.48807547661</v>
      </c>
      <c r="U863" s="35">
        <f t="shared" si="135"/>
        <v>0</v>
      </c>
      <c r="V863" s="35">
        <f t="shared" si="136"/>
        <v>0</v>
      </c>
      <c r="W863" s="35">
        <f t="shared" si="139"/>
        <v>34</v>
      </c>
    </row>
    <row r="864" spans="1:23" x14ac:dyDescent="0.35">
      <c r="A864" s="4" t="s">
        <v>13</v>
      </c>
      <c r="B864" s="4">
        <v>856</v>
      </c>
      <c r="C864" s="4">
        <v>267</v>
      </c>
      <c r="D864" s="11">
        <v>63.4</v>
      </c>
      <c r="E864" s="15">
        <f>($D865-$D863)/2/3.6</f>
        <v>2.7777777777778172E-2</v>
      </c>
      <c r="F864" s="15">
        <f t="shared" si="130"/>
        <v>17.611111111111111</v>
      </c>
      <c r="H864" s="31">
        <f>F864</f>
        <v>17.611111111111111</v>
      </c>
      <c r="I864" s="32">
        <f t="shared" si="131"/>
        <v>372569170.52469134</v>
      </c>
      <c r="J864" s="35">
        <f>O864</f>
        <v>4118.0362358950733</v>
      </c>
      <c r="K864" s="36">
        <f>1550*E864</f>
        <v>43.055555555556168</v>
      </c>
      <c r="L864" s="36">
        <f t="shared" si="137"/>
        <v>182.46600000000004</v>
      </c>
      <c r="M864" s="36">
        <f xml:space="preserve"> 0.5 * 1.225 * 0.36 * 2.14 * (F864)</f>
        <v>8.310155</v>
      </c>
      <c r="N864" s="39">
        <f t="shared" si="132"/>
        <v>233.83171055555621</v>
      </c>
      <c r="O864" s="39">
        <f>N864*F864</f>
        <v>4118.0362358950733</v>
      </c>
      <c r="P864" s="39">
        <f xml:space="preserve"> P863+ MAX(J863, 0)</f>
        <v>2720950.2910667197</v>
      </c>
      <c r="Q864" s="40">
        <f xml:space="preserve"> Q863 + MAX(-J863, 0)</f>
        <v>1376252.4801257956</v>
      </c>
      <c r="R864" s="40">
        <f t="shared" si="133"/>
        <v>0</v>
      </c>
      <c r="S864" s="40">
        <f t="shared" si="134"/>
        <v>0</v>
      </c>
      <c r="T864" s="40">
        <f t="shared" si="138"/>
        <v>825751.48807547661</v>
      </c>
      <c r="U864" s="35">
        <f t="shared" si="135"/>
        <v>0</v>
      </c>
      <c r="V864" s="35">
        <f t="shared" si="136"/>
        <v>0</v>
      </c>
      <c r="W864" s="35">
        <f t="shared" si="139"/>
        <v>34</v>
      </c>
    </row>
    <row r="865" spans="1:23" x14ac:dyDescent="0.35">
      <c r="A865" s="4" t="s">
        <v>13</v>
      </c>
      <c r="B865" s="4">
        <v>857</v>
      </c>
      <c r="C865" s="4">
        <v>268</v>
      </c>
      <c r="D865" s="11">
        <v>63.5</v>
      </c>
      <c r="E865" s="15">
        <f>($D866-$D864)/2/3.6</f>
        <v>0.15277777777777798</v>
      </c>
      <c r="F865" s="15">
        <f t="shared" si="130"/>
        <v>17.638888888888889</v>
      </c>
      <c r="H865" s="31">
        <f>F865</f>
        <v>17.638888888888889</v>
      </c>
      <c r="I865" s="32">
        <f t="shared" si="131"/>
        <v>373745394.48302466</v>
      </c>
      <c r="J865" s="35">
        <f>O865</f>
        <v>7542.2974851466106</v>
      </c>
      <c r="K865" s="36">
        <f>1550*E865</f>
        <v>236.80555555555588</v>
      </c>
      <c r="L865" s="36">
        <f t="shared" si="137"/>
        <v>182.46600000000004</v>
      </c>
      <c r="M865" s="36">
        <f xml:space="preserve"> 0.5 * 1.225 * 0.36 * 2.14 * (F865)</f>
        <v>8.3232625000000002</v>
      </c>
      <c r="N865" s="39">
        <f t="shared" si="132"/>
        <v>427.59481805555589</v>
      </c>
      <c r="O865" s="39">
        <f>N865*F865</f>
        <v>7542.2974851466106</v>
      </c>
      <c r="P865" s="39">
        <f xml:space="preserve"> P864+ MAX(J864, 0)</f>
        <v>2725068.3273026147</v>
      </c>
      <c r="Q865" s="40">
        <f xml:space="preserve"> Q864 + MAX(-J864, 0)</f>
        <v>1376252.4801257956</v>
      </c>
      <c r="R865" s="40">
        <f t="shared" si="133"/>
        <v>0</v>
      </c>
      <c r="S865" s="40">
        <f t="shared" si="134"/>
        <v>0</v>
      </c>
      <c r="T865" s="40">
        <f t="shared" si="138"/>
        <v>825751.48807547661</v>
      </c>
      <c r="U865" s="35">
        <f t="shared" si="135"/>
        <v>0</v>
      </c>
      <c r="V865" s="35">
        <f t="shared" si="136"/>
        <v>0</v>
      </c>
      <c r="W865" s="35">
        <f t="shared" si="139"/>
        <v>34</v>
      </c>
    </row>
    <row r="866" spans="1:23" x14ac:dyDescent="0.35">
      <c r="A866" s="4" t="s">
        <v>13</v>
      </c>
      <c r="B866" s="4">
        <v>858</v>
      </c>
      <c r="C866" s="4">
        <v>269</v>
      </c>
      <c r="D866" s="11">
        <v>64.5</v>
      </c>
      <c r="E866" s="15">
        <f>($D867-$D865)/2/3.6</f>
        <v>0.31944444444444403</v>
      </c>
      <c r="F866" s="15">
        <f t="shared" si="130"/>
        <v>17.916666666666668</v>
      </c>
      <c r="H866" s="31">
        <f>F866</f>
        <v>17.916666666666668</v>
      </c>
      <c r="I866" s="32">
        <f t="shared" si="131"/>
        <v>385609592.01388896</v>
      </c>
      <c r="J866" s="35">
        <f>O866</f>
        <v>12291.894472800914</v>
      </c>
      <c r="K866" s="36">
        <f>1550*E866</f>
        <v>495.13888888888823</v>
      </c>
      <c r="L866" s="36">
        <f t="shared" si="137"/>
        <v>182.46600000000004</v>
      </c>
      <c r="M866" s="36">
        <f xml:space="preserve"> 0.5 * 1.225 * 0.36 * 2.14 * (F866)</f>
        <v>8.4543375000000012</v>
      </c>
      <c r="N866" s="39">
        <f t="shared" si="132"/>
        <v>686.05922638888819</v>
      </c>
      <c r="O866" s="39">
        <f>N866*F866</f>
        <v>12291.894472800914</v>
      </c>
      <c r="P866" s="39">
        <f xml:space="preserve"> P865+ MAX(J865, 0)</f>
        <v>2732610.6247877614</v>
      </c>
      <c r="Q866" s="40">
        <f xml:space="preserve"> Q865 + MAX(-J865, 0)</f>
        <v>1376252.4801257956</v>
      </c>
      <c r="R866" s="40">
        <f t="shared" si="133"/>
        <v>0</v>
      </c>
      <c r="S866" s="40">
        <f t="shared" si="134"/>
        <v>0</v>
      </c>
      <c r="T866" s="40">
        <f t="shared" si="138"/>
        <v>825751.48807547661</v>
      </c>
      <c r="U866" s="35">
        <f t="shared" si="135"/>
        <v>0</v>
      </c>
      <c r="V866" s="35">
        <f t="shared" si="136"/>
        <v>0</v>
      </c>
      <c r="W866" s="35">
        <f t="shared" si="139"/>
        <v>34</v>
      </c>
    </row>
    <row r="867" spans="1:23" x14ac:dyDescent="0.35">
      <c r="A867" s="4" t="s">
        <v>13</v>
      </c>
      <c r="B867" s="4">
        <v>859</v>
      </c>
      <c r="C867" s="4">
        <v>270</v>
      </c>
      <c r="D867" s="11">
        <v>65.8</v>
      </c>
      <c r="E867" s="15">
        <f>($D868-$D866)/2/3.6</f>
        <v>0.31944444444444403</v>
      </c>
      <c r="F867" s="15">
        <f t="shared" si="130"/>
        <v>18.277777777777775</v>
      </c>
      <c r="H867" s="31">
        <f>F867</f>
        <v>18.277777777777775</v>
      </c>
      <c r="I867" s="32">
        <f t="shared" si="131"/>
        <v>401310189.04320973</v>
      </c>
      <c r="J867" s="35">
        <f>O867</f>
        <v>12542.752569969121</v>
      </c>
      <c r="K867" s="36">
        <f>1550*E867</f>
        <v>495.13888888888823</v>
      </c>
      <c r="L867" s="36">
        <f t="shared" si="137"/>
        <v>182.46600000000004</v>
      </c>
      <c r="M867" s="36">
        <f xml:space="preserve"> 0.5 * 1.225 * 0.36 * 2.14 * (F867)</f>
        <v>8.6247349999999994</v>
      </c>
      <c r="N867" s="39">
        <f t="shared" si="132"/>
        <v>686.22962388888823</v>
      </c>
      <c r="O867" s="39">
        <f>N867*F867</f>
        <v>12542.752569969121</v>
      </c>
      <c r="P867" s="39">
        <f xml:space="preserve"> P866+ MAX(J866, 0)</f>
        <v>2744902.5192605625</v>
      </c>
      <c r="Q867" s="40">
        <f xml:space="preserve"> Q866 + MAX(-J866, 0)</f>
        <v>1376252.4801257956</v>
      </c>
      <c r="R867" s="40">
        <f t="shared" si="133"/>
        <v>0</v>
      </c>
      <c r="S867" s="40">
        <f t="shared" si="134"/>
        <v>0</v>
      </c>
      <c r="T867" s="40">
        <f t="shared" si="138"/>
        <v>825751.48807547661</v>
      </c>
      <c r="U867" s="35">
        <f t="shared" si="135"/>
        <v>0</v>
      </c>
      <c r="V867" s="35">
        <f t="shared" si="136"/>
        <v>0</v>
      </c>
      <c r="W867" s="35">
        <f t="shared" si="139"/>
        <v>34</v>
      </c>
    </row>
    <row r="868" spans="1:23" x14ac:dyDescent="0.35">
      <c r="A868" s="4" t="s">
        <v>13</v>
      </c>
      <c r="B868" s="4">
        <v>860</v>
      </c>
      <c r="C868" s="4">
        <v>271</v>
      </c>
      <c r="D868" s="11">
        <v>66.8</v>
      </c>
      <c r="E868" s="15">
        <f>($D869-$D867)/2/3.6</f>
        <v>0.2222222222222234</v>
      </c>
      <c r="F868" s="15">
        <f t="shared" si="130"/>
        <v>18.555555555555554</v>
      </c>
      <c r="H868" s="31">
        <f>F868</f>
        <v>18.555555555555554</v>
      </c>
      <c r="I868" s="32">
        <f t="shared" si="131"/>
        <v>413600756.17283946</v>
      </c>
      <c r="J868" s="35">
        <f>O868</f>
        <v>9939.5849435802793</v>
      </c>
      <c r="K868" s="36">
        <f>1550*E868</f>
        <v>344.44444444444628</v>
      </c>
      <c r="L868" s="36">
        <f t="shared" si="137"/>
        <v>182.46600000000004</v>
      </c>
      <c r="M868" s="36">
        <f xml:space="preserve"> 0.5 * 1.225 * 0.36 * 2.14 * (F868)</f>
        <v>8.7558099999999985</v>
      </c>
      <c r="N868" s="39">
        <f t="shared" si="132"/>
        <v>535.66625444444628</v>
      </c>
      <c r="O868" s="39">
        <f>N868*F868</f>
        <v>9939.5849435802793</v>
      </c>
      <c r="P868" s="39">
        <f xml:space="preserve"> P867+ MAX(J867, 0)</f>
        <v>2757445.2718305318</v>
      </c>
      <c r="Q868" s="40">
        <f xml:space="preserve"> Q867 + MAX(-J867, 0)</f>
        <v>1376252.4801257956</v>
      </c>
      <c r="R868" s="40">
        <f t="shared" si="133"/>
        <v>0</v>
      </c>
      <c r="S868" s="40">
        <f t="shared" si="134"/>
        <v>0</v>
      </c>
      <c r="T868" s="40">
        <f t="shared" si="138"/>
        <v>825751.48807547661</v>
      </c>
      <c r="U868" s="35">
        <f t="shared" si="135"/>
        <v>0</v>
      </c>
      <c r="V868" s="35">
        <f t="shared" si="136"/>
        <v>0</v>
      </c>
      <c r="W868" s="35">
        <f t="shared" si="139"/>
        <v>34</v>
      </c>
    </row>
    <row r="869" spans="1:23" x14ac:dyDescent="0.35">
      <c r="A869" s="4" t="s">
        <v>13</v>
      </c>
      <c r="B869" s="4">
        <v>861</v>
      </c>
      <c r="C869" s="4">
        <v>272</v>
      </c>
      <c r="D869" s="11">
        <v>67.400000000000006</v>
      </c>
      <c r="E869" s="15">
        <f>($D870-$D868)/2/3.6</f>
        <v>0.27777777777777779</v>
      </c>
      <c r="F869" s="15">
        <f t="shared" si="130"/>
        <v>18.722222222222225</v>
      </c>
      <c r="H869" s="31">
        <f>F869</f>
        <v>18.722222222222225</v>
      </c>
      <c r="I869" s="32">
        <f t="shared" si="131"/>
        <v>421064077.93209887</v>
      </c>
      <c r="J869" s="35">
        <f>O869</f>
        <v>11642.526419845684</v>
      </c>
      <c r="K869" s="36">
        <f>1550*E869</f>
        <v>430.5555555555556</v>
      </c>
      <c r="L869" s="36">
        <f t="shared" si="137"/>
        <v>182.46600000000004</v>
      </c>
      <c r="M869" s="36">
        <f xml:space="preserve"> 0.5 * 1.225 * 0.36 * 2.14 * (F869)</f>
        <v>8.8344550000000019</v>
      </c>
      <c r="N869" s="39">
        <f t="shared" si="132"/>
        <v>621.85601055555571</v>
      </c>
      <c r="O869" s="39">
        <f>N869*F869</f>
        <v>11642.526419845684</v>
      </c>
      <c r="P869" s="39">
        <f xml:space="preserve"> P868+ MAX(J868, 0)</f>
        <v>2767384.8567741122</v>
      </c>
      <c r="Q869" s="40">
        <f xml:space="preserve"> Q868 + MAX(-J868, 0)</f>
        <v>1376252.4801257956</v>
      </c>
      <c r="R869" s="40">
        <f t="shared" si="133"/>
        <v>0</v>
      </c>
      <c r="S869" s="40">
        <f t="shared" si="134"/>
        <v>0</v>
      </c>
      <c r="T869" s="40">
        <f t="shared" si="138"/>
        <v>825751.48807547661</v>
      </c>
      <c r="U869" s="35">
        <f t="shared" si="135"/>
        <v>0</v>
      </c>
      <c r="V869" s="35">
        <f t="shared" si="136"/>
        <v>0</v>
      </c>
      <c r="W869" s="35">
        <f t="shared" si="139"/>
        <v>34</v>
      </c>
    </row>
    <row r="870" spans="1:23" x14ac:dyDescent="0.35">
      <c r="A870" s="4" t="s">
        <v>13</v>
      </c>
      <c r="B870" s="4">
        <v>862</v>
      </c>
      <c r="C870" s="4">
        <v>273</v>
      </c>
      <c r="D870" s="11">
        <v>68.8</v>
      </c>
      <c r="E870" s="15">
        <f>($D871-$D869)/2/3.6</f>
        <v>0.51388888888888729</v>
      </c>
      <c r="F870" s="15">
        <f t="shared" si="130"/>
        <v>19.111111111111111</v>
      </c>
      <c r="H870" s="31">
        <f>F870</f>
        <v>19.111111111111111</v>
      </c>
      <c r="I870" s="32">
        <f t="shared" si="131"/>
        <v>438738024.69135803</v>
      </c>
      <c r="J870" s="35">
        <f>O870</f>
        <v>18882.002099753041</v>
      </c>
      <c r="K870" s="36">
        <f>1550*E870</f>
        <v>796.52777777777533</v>
      </c>
      <c r="L870" s="36">
        <f t="shared" si="137"/>
        <v>182.46600000000004</v>
      </c>
      <c r="M870" s="36">
        <f xml:space="preserve"> 0.5 * 1.225 * 0.36 * 2.14 * (F870)</f>
        <v>9.0179600000000004</v>
      </c>
      <c r="N870" s="39">
        <f t="shared" si="132"/>
        <v>988.01173777777535</v>
      </c>
      <c r="O870" s="39">
        <f>N870*F870</f>
        <v>18882.002099753041</v>
      </c>
      <c r="P870" s="39">
        <f xml:space="preserve"> P869+ MAX(J869, 0)</f>
        <v>2779027.3831939581</v>
      </c>
      <c r="Q870" s="40">
        <f xml:space="preserve"> Q869 + MAX(-J869, 0)</f>
        <v>1376252.4801257956</v>
      </c>
      <c r="R870" s="40">
        <f t="shared" si="133"/>
        <v>0</v>
      </c>
      <c r="S870" s="40">
        <f t="shared" si="134"/>
        <v>0</v>
      </c>
      <c r="T870" s="40">
        <f t="shared" si="138"/>
        <v>825751.48807547661</v>
      </c>
      <c r="U870" s="35">
        <f t="shared" si="135"/>
        <v>0</v>
      </c>
      <c r="V870" s="35">
        <f t="shared" si="136"/>
        <v>0</v>
      </c>
      <c r="W870" s="35">
        <f t="shared" si="139"/>
        <v>34</v>
      </c>
    </row>
    <row r="871" spans="1:23" x14ac:dyDescent="0.35">
      <c r="A871" s="4" t="s">
        <v>13</v>
      </c>
      <c r="B871" s="4">
        <v>863</v>
      </c>
      <c r="C871" s="4">
        <v>274</v>
      </c>
      <c r="D871" s="11">
        <v>71.099999999999994</v>
      </c>
      <c r="E871" s="15">
        <f>($D872-$D870)/2/3.6</f>
        <v>0.4861111111111111</v>
      </c>
      <c r="F871" s="15">
        <f t="shared" si="130"/>
        <v>19.749999999999996</v>
      </c>
      <c r="H871" s="31">
        <f>F871</f>
        <v>19.749999999999996</v>
      </c>
      <c r="I871" s="32">
        <f t="shared" si="131"/>
        <v>468562578.12499976</v>
      </c>
      <c r="J871" s="35">
        <f>O871</f>
        <v>18668.838680763885</v>
      </c>
      <c r="K871" s="36">
        <f>1550*E871</f>
        <v>753.47222222222217</v>
      </c>
      <c r="L871" s="36">
        <f t="shared" si="137"/>
        <v>182.46600000000004</v>
      </c>
      <c r="M871" s="36">
        <f xml:space="preserve"> 0.5 * 1.225 * 0.36 * 2.14 * (F871)</f>
        <v>9.3194324999999978</v>
      </c>
      <c r="N871" s="39">
        <f t="shared" si="132"/>
        <v>945.25765472222213</v>
      </c>
      <c r="O871" s="39">
        <f>N871*F871</f>
        <v>18668.838680763885</v>
      </c>
      <c r="P871" s="39">
        <f xml:space="preserve"> P870+ MAX(J870, 0)</f>
        <v>2797909.385293711</v>
      </c>
      <c r="Q871" s="40">
        <f xml:space="preserve"> Q870 + MAX(-J870, 0)</f>
        <v>1376252.4801257956</v>
      </c>
      <c r="R871" s="40">
        <f t="shared" si="133"/>
        <v>0</v>
      </c>
      <c r="S871" s="40">
        <f t="shared" si="134"/>
        <v>0</v>
      </c>
      <c r="T871" s="40">
        <f t="shared" si="138"/>
        <v>825751.48807547661</v>
      </c>
      <c r="U871" s="35">
        <f t="shared" si="135"/>
        <v>0</v>
      </c>
      <c r="V871" s="35">
        <f t="shared" si="136"/>
        <v>0</v>
      </c>
      <c r="W871" s="35">
        <f t="shared" si="139"/>
        <v>34</v>
      </c>
    </row>
    <row r="872" spans="1:23" x14ac:dyDescent="0.35">
      <c r="A872" s="4" t="s">
        <v>13</v>
      </c>
      <c r="B872" s="4">
        <v>864</v>
      </c>
      <c r="C872" s="4">
        <v>275</v>
      </c>
      <c r="D872" s="11">
        <v>72.3</v>
      </c>
      <c r="E872" s="15">
        <f>($D873-$D871)/2/3.6</f>
        <v>0.23611111111111149</v>
      </c>
      <c r="F872" s="15">
        <f t="shared" si="130"/>
        <v>20.083333333333332</v>
      </c>
      <c r="H872" s="31">
        <f>F872</f>
        <v>20.083333333333332</v>
      </c>
      <c r="I872" s="32">
        <f t="shared" si="131"/>
        <v>484512508.68055546</v>
      </c>
      <c r="J872" s="35">
        <f>O872</f>
        <v>11204.791806504643</v>
      </c>
      <c r="K872" s="36">
        <f>1550*E872</f>
        <v>365.9722222222228</v>
      </c>
      <c r="L872" s="36">
        <f t="shared" si="137"/>
        <v>182.46600000000004</v>
      </c>
      <c r="M872" s="36">
        <f xml:space="preserve"> 0.5 * 1.225 * 0.36 * 2.14 * (F872)</f>
        <v>9.4767224999999993</v>
      </c>
      <c r="N872" s="39">
        <f t="shared" si="132"/>
        <v>557.91494472222291</v>
      </c>
      <c r="O872" s="39">
        <f>N872*F872</f>
        <v>11204.791806504643</v>
      </c>
      <c r="P872" s="39">
        <f xml:space="preserve"> P871+ MAX(J871, 0)</f>
        <v>2816578.2239744747</v>
      </c>
      <c r="Q872" s="40">
        <f xml:space="preserve"> Q871 + MAX(-J871, 0)</f>
        <v>1376252.4801257956</v>
      </c>
      <c r="R872" s="40">
        <f t="shared" si="133"/>
        <v>0</v>
      </c>
      <c r="S872" s="40">
        <f t="shared" si="134"/>
        <v>0</v>
      </c>
      <c r="T872" s="40">
        <f t="shared" si="138"/>
        <v>825751.48807547661</v>
      </c>
      <c r="U872" s="35">
        <f t="shared" si="135"/>
        <v>0</v>
      </c>
      <c r="V872" s="35">
        <f t="shared" si="136"/>
        <v>0</v>
      </c>
      <c r="W872" s="35">
        <f t="shared" si="139"/>
        <v>34</v>
      </c>
    </row>
    <row r="873" spans="1:23" x14ac:dyDescent="0.35">
      <c r="A873" s="4" t="s">
        <v>13</v>
      </c>
      <c r="B873" s="4">
        <v>865</v>
      </c>
      <c r="C873" s="4">
        <v>276</v>
      </c>
      <c r="D873" s="11">
        <v>72.8</v>
      </c>
      <c r="E873" s="15">
        <f>($D874-$D872)/2/3.6</f>
        <v>0.15277777777777896</v>
      </c>
      <c r="F873" s="15">
        <f t="shared" si="130"/>
        <v>20.222222222222221</v>
      </c>
      <c r="H873" s="31">
        <f>F873</f>
        <v>20.222222222222221</v>
      </c>
      <c r="I873" s="32">
        <f t="shared" si="131"/>
        <v>491237098.765432</v>
      </c>
      <c r="J873" s="35">
        <f>O873</f>
        <v>8671.5682701234946</v>
      </c>
      <c r="K873" s="36">
        <f>1550*E873</f>
        <v>236.80555555555739</v>
      </c>
      <c r="L873" s="36">
        <f t="shared" si="137"/>
        <v>182.46600000000004</v>
      </c>
      <c r="M873" s="36">
        <f xml:space="preserve"> 0.5 * 1.225 * 0.36 * 2.14 * (F873)</f>
        <v>9.5422600000000006</v>
      </c>
      <c r="N873" s="39">
        <f t="shared" si="132"/>
        <v>428.81381555555743</v>
      </c>
      <c r="O873" s="39">
        <f>N873*F873</f>
        <v>8671.5682701234946</v>
      </c>
      <c r="P873" s="39">
        <f xml:space="preserve"> P872+ MAX(J872, 0)</f>
        <v>2827783.0157809793</v>
      </c>
      <c r="Q873" s="40">
        <f xml:space="preserve"> Q872 + MAX(-J872, 0)</f>
        <v>1376252.4801257956</v>
      </c>
      <c r="R873" s="40">
        <f t="shared" si="133"/>
        <v>0</v>
      </c>
      <c r="S873" s="40">
        <f t="shared" si="134"/>
        <v>0</v>
      </c>
      <c r="T873" s="40">
        <f t="shared" si="138"/>
        <v>825751.48807547661</v>
      </c>
      <c r="U873" s="35">
        <f t="shared" si="135"/>
        <v>0</v>
      </c>
      <c r="V873" s="35">
        <f t="shared" si="136"/>
        <v>0</v>
      </c>
      <c r="W873" s="35">
        <f t="shared" si="139"/>
        <v>34</v>
      </c>
    </row>
    <row r="874" spans="1:23" x14ac:dyDescent="0.35">
      <c r="A874" s="4" t="s">
        <v>13</v>
      </c>
      <c r="B874" s="4">
        <v>866</v>
      </c>
      <c r="C874" s="4">
        <v>277</v>
      </c>
      <c r="D874" s="11">
        <v>73.400000000000006</v>
      </c>
      <c r="E874" s="15">
        <f>($D875-$D873)/2/3.6</f>
        <v>0.24999999999999961</v>
      </c>
      <c r="F874" s="15">
        <f t="shared" si="130"/>
        <v>20.388888888888889</v>
      </c>
      <c r="H874" s="31">
        <f>F874</f>
        <v>20.388888888888889</v>
      </c>
      <c r="I874" s="32">
        <f t="shared" si="131"/>
        <v>499367781.63580245</v>
      </c>
      <c r="J874" s="35">
        <f>O874</f>
        <v>11817.133007499988</v>
      </c>
      <c r="K874" s="36">
        <f>1550*E874</f>
        <v>387.49999999999937</v>
      </c>
      <c r="L874" s="36">
        <f t="shared" si="137"/>
        <v>182.46600000000004</v>
      </c>
      <c r="M874" s="36">
        <f xml:space="preserve"> 0.5 * 1.225 * 0.36 * 2.14 * (F874)</f>
        <v>9.6209050000000005</v>
      </c>
      <c r="N874" s="39">
        <f t="shared" si="132"/>
        <v>579.58690499999943</v>
      </c>
      <c r="O874" s="39">
        <f>N874*F874</f>
        <v>11817.133007499988</v>
      </c>
      <c r="P874" s="39">
        <f xml:space="preserve"> P873+ MAX(J873, 0)</f>
        <v>2836454.5840511029</v>
      </c>
      <c r="Q874" s="40">
        <f xml:space="preserve"> Q873 + MAX(-J873, 0)</f>
        <v>1376252.4801257956</v>
      </c>
      <c r="R874" s="40">
        <f t="shared" si="133"/>
        <v>0</v>
      </c>
      <c r="S874" s="40">
        <f t="shared" si="134"/>
        <v>0</v>
      </c>
      <c r="T874" s="40">
        <f t="shared" si="138"/>
        <v>825751.48807547661</v>
      </c>
      <c r="U874" s="35">
        <f t="shared" si="135"/>
        <v>0</v>
      </c>
      <c r="V874" s="35">
        <f t="shared" si="136"/>
        <v>0</v>
      </c>
      <c r="W874" s="35">
        <f t="shared" si="139"/>
        <v>34</v>
      </c>
    </row>
    <row r="875" spans="1:23" x14ac:dyDescent="0.35">
      <c r="A875" s="4" t="s">
        <v>13</v>
      </c>
      <c r="B875" s="4">
        <v>867</v>
      </c>
      <c r="C875" s="4">
        <v>278</v>
      </c>
      <c r="D875" s="11">
        <v>74.599999999999994</v>
      </c>
      <c r="E875" s="15">
        <f>($D876-$D874)/2/3.6</f>
        <v>0.36111111111111033</v>
      </c>
      <c r="F875" s="15">
        <f t="shared" si="130"/>
        <v>20.722222222222221</v>
      </c>
      <c r="H875" s="31">
        <f>F875</f>
        <v>20.722222222222221</v>
      </c>
      <c r="I875" s="32">
        <f t="shared" si="131"/>
        <v>515829355.70987648</v>
      </c>
      <c r="J875" s="35">
        <f>O875</f>
        <v>15582.415201327136</v>
      </c>
      <c r="K875" s="36">
        <f>1550*E875</f>
        <v>559.72222222222103</v>
      </c>
      <c r="L875" s="36">
        <f t="shared" si="137"/>
        <v>182.46600000000004</v>
      </c>
      <c r="M875" s="36">
        <f xml:space="preserve"> 0.5 * 1.225 * 0.36 * 2.14 * (F875)</f>
        <v>9.7781950000000002</v>
      </c>
      <c r="N875" s="39">
        <f t="shared" si="132"/>
        <v>751.96641722222103</v>
      </c>
      <c r="O875" s="39">
        <f>N875*F875</f>
        <v>15582.415201327136</v>
      </c>
      <c r="P875" s="39">
        <f xml:space="preserve"> P874+ MAX(J874, 0)</f>
        <v>2848271.7170586027</v>
      </c>
      <c r="Q875" s="40">
        <f xml:space="preserve"> Q874 + MAX(-J874, 0)</f>
        <v>1376252.4801257956</v>
      </c>
      <c r="R875" s="40">
        <f t="shared" si="133"/>
        <v>0</v>
      </c>
      <c r="S875" s="40">
        <f t="shared" si="134"/>
        <v>0</v>
      </c>
      <c r="T875" s="40">
        <f t="shared" si="138"/>
        <v>825751.48807547661</v>
      </c>
      <c r="U875" s="35">
        <f t="shared" si="135"/>
        <v>0</v>
      </c>
      <c r="V875" s="35">
        <f t="shared" si="136"/>
        <v>0</v>
      </c>
      <c r="W875" s="35">
        <f t="shared" si="139"/>
        <v>34</v>
      </c>
    </row>
    <row r="876" spans="1:23" x14ac:dyDescent="0.35">
      <c r="A876" s="4" t="s">
        <v>13</v>
      </c>
      <c r="B876" s="4">
        <v>868</v>
      </c>
      <c r="C876" s="4">
        <v>279</v>
      </c>
      <c r="D876" s="11">
        <v>76</v>
      </c>
      <c r="E876" s="15">
        <f>($D877-$D875)/2/3.6</f>
        <v>0.27777777777777779</v>
      </c>
      <c r="F876" s="15">
        <f t="shared" si="130"/>
        <v>21.111111111111111</v>
      </c>
      <c r="H876" s="31">
        <f>F876</f>
        <v>21.111111111111111</v>
      </c>
      <c r="I876" s="32">
        <f t="shared" si="131"/>
        <v>535371913.58024693</v>
      </c>
      <c r="J876" s="35">
        <f>O876</f>
        <v>13151.868728395062</v>
      </c>
      <c r="K876" s="36">
        <f>1550*E876</f>
        <v>430.5555555555556</v>
      </c>
      <c r="L876" s="36">
        <f t="shared" si="137"/>
        <v>182.46600000000004</v>
      </c>
      <c r="M876" s="36">
        <f xml:space="preserve"> 0.5 * 1.225 * 0.36 * 2.14 * (F876)</f>
        <v>9.9617000000000004</v>
      </c>
      <c r="N876" s="39">
        <f t="shared" si="132"/>
        <v>622.98325555555562</v>
      </c>
      <c r="O876" s="39">
        <f>N876*F876</f>
        <v>13151.868728395062</v>
      </c>
      <c r="P876" s="39">
        <f xml:space="preserve"> P875+ MAX(J875, 0)</f>
        <v>2863854.13225993</v>
      </c>
      <c r="Q876" s="40">
        <f xml:space="preserve"> Q875 + MAX(-J875, 0)</f>
        <v>1376252.4801257956</v>
      </c>
      <c r="R876" s="40">
        <f t="shared" si="133"/>
        <v>0</v>
      </c>
      <c r="S876" s="40">
        <f t="shared" si="134"/>
        <v>0</v>
      </c>
      <c r="T876" s="40">
        <f t="shared" si="138"/>
        <v>825751.48807547661</v>
      </c>
      <c r="U876" s="35">
        <f t="shared" si="135"/>
        <v>0</v>
      </c>
      <c r="V876" s="35">
        <f t="shared" si="136"/>
        <v>0</v>
      </c>
      <c r="W876" s="35">
        <f t="shared" si="139"/>
        <v>34</v>
      </c>
    </row>
    <row r="877" spans="1:23" x14ac:dyDescent="0.35">
      <c r="A877" s="4" t="s">
        <v>13</v>
      </c>
      <c r="B877" s="4">
        <v>869</v>
      </c>
      <c r="C877" s="4">
        <v>280</v>
      </c>
      <c r="D877" s="11">
        <v>76.599999999999994</v>
      </c>
      <c r="E877" s="15">
        <f>($D878-$D876)/2/3.6</f>
        <v>6.9444444444444448E-2</v>
      </c>
      <c r="F877" s="15">
        <f t="shared" si="130"/>
        <v>21.277777777777775</v>
      </c>
      <c r="H877" s="31">
        <f>F877</f>
        <v>21.277777777777775</v>
      </c>
      <c r="I877" s="32">
        <f t="shared" si="131"/>
        <v>543858522.37654316</v>
      </c>
      <c r="J877" s="35">
        <f>O877</f>
        <v>6386.4235877469137</v>
      </c>
      <c r="K877" s="36">
        <f>1550*E877</f>
        <v>107.6388888888889</v>
      </c>
      <c r="L877" s="36">
        <f t="shared" si="137"/>
        <v>182.46600000000004</v>
      </c>
      <c r="M877" s="36">
        <f xml:space="preserve"> 0.5 * 1.225 * 0.36 * 2.14 * (F877)</f>
        <v>10.040344999999999</v>
      </c>
      <c r="N877" s="39">
        <f t="shared" si="132"/>
        <v>300.14523388888892</v>
      </c>
      <c r="O877" s="39">
        <f>N877*F877</f>
        <v>6386.4235877469137</v>
      </c>
      <c r="P877" s="39">
        <f xml:space="preserve"> P876+ MAX(J876, 0)</f>
        <v>2877006.0009883251</v>
      </c>
      <c r="Q877" s="40">
        <f xml:space="preserve"> Q876 + MAX(-J876, 0)</f>
        <v>1376252.4801257956</v>
      </c>
      <c r="R877" s="40">
        <f t="shared" si="133"/>
        <v>0</v>
      </c>
      <c r="S877" s="40">
        <f t="shared" si="134"/>
        <v>0</v>
      </c>
      <c r="T877" s="40">
        <f t="shared" si="138"/>
        <v>825751.48807547661</v>
      </c>
      <c r="U877" s="35">
        <f t="shared" si="135"/>
        <v>0</v>
      </c>
      <c r="V877" s="35">
        <f t="shared" si="136"/>
        <v>0</v>
      </c>
      <c r="W877" s="35">
        <f t="shared" si="139"/>
        <v>34</v>
      </c>
    </row>
    <row r="878" spans="1:23" x14ac:dyDescent="0.35">
      <c r="A878" s="4" t="s">
        <v>13</v>
      </c>
      <c r="B878" s="4">
        <v>870</v>
      </c>
      <c r="C878" s="4">
        <v>281</v>
      </c>
      <c r="D878" s="11">
        <v>76.5</v>
      </c>
      <c r="E878" s="15">
        <f>($D879-$D877)/2/3.6</f>
        <v>-5.5555555555554373E-2</v>
      </c>
      <c r="F878" s="15">
        <f t="shared" si="130"/>
        <v>21.25</v>
      </c>
      <c r="H878" s="31">
        <f>F878</f>
        <v>21.25</v>
      </c>
      <c r="I878" s="32">
        <f t="shared" si="131"/>
        <v>542439453.125</v>
      </c>
      <c r="J878" s="35">
        <f>O878</f>
        <v>2260.6201857639285</v>
      </c>
      <c r="K878" s="36">
        <f>1550*E878</f>
        <v>-86.111111111109281</v>
      </c>
      <c r="L878" s="36">
        <f t="shared" si="137"/>
        <v>182.46600000000004</v>
      </c>
      <c r="M878" s="36">
        <f xml:space="preserve"> 0.5 * 1.225 * 0.36 * 2.14 * (F878)</f>
        <v>10.0272375</v>
      </c>
      <c r="N878" s="39">
        <f t="shared" si="132"/>
        <v>106.38212638889075</v>
      </c>
      <c r="O878" s="39">
        <f>N878*F878</f>
        <v>2260.6201857639285</v>
      </c>
      <c r="P878" s="39">
        <f xml:space="preserve"> P877+ MAX(J877, 0)</f>
        <v>2883392.424576072</v>
      </c>
      <c r="Q878" s="40">
        <f xml:space="preserve"> Q877 + MAX(-J877, 0)</f>
        <v>1376252.4801257956</v>
      </c>
      <c r="R878" s="40">
        <f t="shared" si="133"/>
        <v>0</v>
      </c>
      <c r="S878" s="40">
        <f t="shared" si="134"/>
        <v>0</v>
      </c>
      <c r="T878" s="40">
        <f t="shared" si="138"/>
        <v>825751.48807547661</v>
      </c>
      <c r="U878" s="35">
        <f t="shared" si="135"/>
        <v>0</v>
      </c>
      <c r="V878" s="35">
        <f t="shared" si="136"/>
        <v>0</v>
      </c>
      <c r="W878" s="35">
        <f t="shared" si="139"/>
        <v>34</v>
      </c>
    </row>
    <row r="879" spans="1:23" x14ac:dyDescent="0.35">
      <c r="A879" s="4" t="s">
        <v>13</v>
      </c>
      <c r="B879" s="4">
        <v>871</v>
      </c>
      <c r="C879" s="4">
        <v>282</v>
      </c>
      <c r="D879" s="11">
        <v>76.2</v>
      </c>
      <c r="E879" s="15">
        <f>($D880-$D878)/2/3.6</f>
        <v>-9.7222222222222612E-2</v>
      </c>
      <c r="F879" s="15">
        <f t="shared" si="130"/>
        <v>21.166666666666668</v>
      </c>
      <c r="H879" s="31">
        <f>F879</f>
        <v>21.166666666666668</v>
      </c>
      <c r="I879" s="32">
        <f t="shared" si="131"/>
        <v>538193368.05555558</v>
      </c>
      <c r="J879" s="35">
        <f>O879</f>
        <v>883.90879342591381</v>
      </c>
      <c r="K879" s="36">
        <f>1550*E879</f>
        <v>-150.69444444444505</v>
      </c>
      <c r="L879" s="36">
        <f t="shared" si="137"/>
        <v>182.46600000000004</v>
      </c>
      <c r="M879" s="36">
        <f xml:space="preserve"> 0.5 * 1.225 * 0.36 * 2.14 * (F879)</f>
        <v>9.987915000000001</v>
      </c>
      <c r="N879" s="39">
        <f t="shared" si="132"/>
        <v>41.759470555554984</v>
      </c>
      <c r="O879" s="39">
        <f>N879*F879</f>
        <v>883.90879342591381</v>
      </c>
      <c r="P879" s="39">
        <f xml:space="preserve"> P878+ MAX(J878, 0)</f>
        <v>2885653.0447618361</v>
      </c>
      <c r="Q879" s="40">
        <f xml:space="preserve"> Q878 + MAX(-J878, 0)</f>
        <v>1376252.4801257956</v>
      </c>
      <c r="R879" s="40">
        <f t="shared" si="133"/>
        <v>0</v>
      </c>
      <c r="S879" s="40">
        <f t="shared" si="134"/>
        <v>0</v>
      </c>
      <c r="T879" s="40">
        <f t="shared" si="138"/>
        <v>825751.48807547661</v>
      </c>
      <c r="U879" s="35">
        <f t="shared" si="135"/>
        <v>0</v>
      </c>
      <c r="V879" s="35">
        <f t="shared" si="136"/>
        <v>0</v>
      </c>
      <c r="W879" s="35">
        <f t="shared" si="139"/>
        <v>34</v>
      </c>
    </row>
    <row r="880" spans="1:23" x14ac:dyDescent="0.35">
      <c r="A880" s="4" t="s">
        <v>13</v>
      </c>
      <c r="B880" s="4">
        <v>872</v>
      </c>
      <c r="C880" s="4">
        <v>283</v>
      </c>
      <c r="D880" s="11">
        <v>75.8</v>
      </c>
      <c r="E880" s="15">
        <f>($D881-$D879)/2/3.6</f>
        <v>-0.11111111111111072</v>
      </c>
      <c r="F880" s="15">
        <f t="shared" si="130"/>
        <v>21.055555555555554</v>
      </c>
      <c r="H880" s="31">
        <f>F880</f>
        <v>21.055555555555554</v>
      </c>
      <c r="I880" s="32">
        <f t="shared" si="131"/>
        <v>532557874.22839499</v>
      </c>
      <c r="J880" s="35">
        <f>O880</f>
        <v>424.88558848766809</v>
      </c>
      <c r="K880" s="36">
        <f>1550*E880</f>
        <v>-172.2222222222216</v>
      </c>
      <c r="L880" s="36">
        <f t="shared" si="137"/>
        <v>182.46600000000004</v>
      </c>
      <c r="M880" s="36">
        <f xml:space="preserve"> 0.5 * 1.225 * 0.36 * 2.14 * (F880)</f>
        <v>9.9354849999999999</v>
      </c>
      <c r="N880" s="39">
        <f t="shared" si="132"/>
        <v>20.179262777778433</v>
      </c>
      <c r="O880" s="39">
        <f>N880*F880</f>
        <v>424.88558848766809</v>
      </c>
      <c r="P880" s="39">
        <f xml:space="preserve"> P879+ MAX(J879, 0)</f>
        <v>2886536.9535552622</v>
      </c>
      <c r="Q880" s="40">
        <f xml:space="preserve"> Q879 + MAX(-J879, 0)</f>
        <v>1376252.4801257956</v>
      </c>
      <c r="R880" s="40">
        <f t="shared" si="133"/>
        <v>0</v>
      </c>
      <c r="S880" s="40">
        <f t="shared" si="134"/>
        <v>0</v>
      </c>
      <c r="T880" s="40">
        <f t="shared" si="138"/>
        <v>825751.48807547661</v>
      </c>
      <c r="U880" s="35">
        <f t="shared" si="135"/>
        <v>0</v>
      </c>
      <c r="V880" s="35">
        <f t="shared" si="136"/>
        <v>0</v>
      </c>
      <c r="W880" s="35">
        <f t="shared" si="139"/>
        <v>34</v>
      </c>
    </row>
    <row r="881" spans="1:23" x14ac:dyDescent="0.35">
      <c r="A881" s="4" t="s">
        <v>13</v>
      </c>
      <c r="B881" s="4">
        <v>873</v>
      </c>
      <c r="C881" s="4">
        <v>284</v>
      </c>
      <c r="D881" s="11">
        <v>75.400000000000006</v>
      </c>
      <c r="E881" s="15">
        <f>($D882-$D880)/2/3.6</f>
        <v>-0.1388888888888889</v>
      </c>
      <c r="F881" s="15">
        <f t="shared" si="130"/>
        <v>20.944444444444446</v>
      </c>
      <c r="H881" s="31">
        <f>F881</f>
        <v>20.944444444444446</v>
      </c>
      <c r="I881" s="32">
        <f t="shared" si="131"/>
        <v>526952040.89506179</v>
      </c>
      <c r="J881" s="35">
        <f>O881</f>
        <v>-480.22936040123432</v>
      </c>
      <c r="K881" s="36">
        <f>1550*E881</f>
        <v>-215.2777777777778</v>
      </c>
      <c r="L881" s="36">
        <f t="shared" si="137"/>
        <v>182.46600000000004</v>
      </c>
      <c r="M881" s="36">
        <f xml:space="preserve"> 0.5 * 1.225 * 0.36 * 2.14 * (F881)</f>
        <v>9.8830550000000006</v>
      </c>
      <c r="N881" s="39">
        <f t="shared" si="132"/>
        <v>-22.928722777777764</v>
      </c>
      <c r="O881" s="39">
        <f>N881*F881</f>
        <v>-480.22936040123432</v>
      </c>
      <c r="P881" s="39">
        <f xml:space="preserve"> P880+ MAX(J880, 0)</f>
        <v>2886961.8391437498</v>
      </c>
      <c r="Q881" s="40">
        <f xml:space="preserve"> Q880 + MAX(-J880, 0)</f>
        <v>1376252.4801257956</v>
      </c>
      <c r="R881" s="40">
        <f t="shared" si="133"/>
        <v>480.22936040123432</v>
      </c>
      <c r="S881" s="40">
        <f t="shared" si="134"/>
        <v>288.13761624074056</v>
      </c>
      <c r="T881" s="40">
        <f t="shared" si="138"/>
        <v>825751.48807547661</v>
      </c>
      <c r="U881" s="35">
        <f t="shared" si="135"/>
        <v>480.22936040123432</v>
      </c>
      <c r="V881" s="35">
        <f t="shared" si="136"/>
        <v>1</v>
      </c>
      <c r="W881" s="35">
        <f t="shared" si="139"/>
        <v>35</v>
      </c>
    </row>
    <row r="882" spans="1:23" x14ac:dyDescent="0.35">
      <c r="A882" s="4" t="s">
        <v>13</v>
      </c>
      <c r="B882" s="4">
        <v>874</v>
      </c>
      <c r="C882" s="4">
        <v>285</v>
      </c>
      <c r="D882" s="11">
        <v>74.8</v>
      </c>
      <c r="E882" s="15">
        <f>($D883-$D881)/2/3.6</f>
        <v>-0.20833333333333331</v>
      </c>
      <c r="F882" s="15">
        <f t="shared" si="130"/>
        <v>20.777777777777775</v>
      </c>
      <c r="H882" s="31">
        <f>F882</f>
        <v>20.777777777777775</v>
      </c>
      <c r="I882" s="32">
        <f t="shared" si="131"/>
        <v>518598904.32098752</v>
      </c>
      <c r="J882" s="35">
        <f>O882</f>
        <v>-2714.5388885185166</v>
      </c>
      <c r="K882" s="36">
        <f>1550*E882</f>
        <v>-322.91666666666663</v>
      </c>
      <c r="L882" s="36">
        <f t="shared" si="137"/>
        <v>182.46600000000004</v>
      </c>
      <c r="M882" s="36">
        <f xml:space="preserve"> 0.5 * 1.225 * 0.36 * 2.14 * (F882)</f>
        <v>9.804409999999999</v>
      </c>
      <c r="N882" s="39">
        <f t="shared" si="132"/>
        <v>-130.6462566666666</v>
      </c>
      <c r="O882" s="39">
        <f>N882*F882</f>
        <v>-2714.5388885185166</v>
      </c>
      <c r="P882" s="39">
        <f xml:space="preserve"> P881+ MAX(J881, 0)</f>
        <v>2886961.8391437498</v>
      </c>
      <c r="Q882" s="40">
        <f xml:space="preserve"> Q881 + MAX(-J881, 0)</f>
        <v>1376732.7094861967</v>
      </c>
      <c r="R882" s="40">
        <f t="shared" si="133"/>
        <v>2714.5388885185166</v>
      </c>
      <c r="S882" s="40">
        <f t="shared" si="134"/>
        <v>1628.7233331111099</v>
      </c>
      <c r="T882" s="40">
        <f t="shared" si="138"/>
        <v>826039.62569171737</v>
      </c>
      <c r="U882" s="35">
        <f t="shared" si="135"/>
        <v>2714.5388885185166</v>
      </c>
      <c r="V882" s="35">
        <f t="shared" si="136"/>
        <v>1</v>
      </c>
      <c r="W882" s="35">
        <f t="shared" si="139"/>
        <v>35</v>
      </c>
    </row>
    <row r="883" spans="1:23" x14ac:dyDescent="0.35">
      <c r="A883" s="4" t="s">
        <v>13</v>
      </c>
      <c r="B883" s="4">
        <v>875</v>
      </c>
      <c r="C883" s="4">
        <v>286</v>
      </c>
      <c r="D883" s="11">
        <v>73.900000000000006</v>
      </c>
      <c r="E883" s="15">
        <f>($D884-$D882)/2/3.6</f>
        <v>-0.29166666666666585</v>
      </c>
      <c r="F883" s="15">
        <f t="shared" si="130"/>
        <v>20.527777777777779</v>
      </c>
      <c r="H883" s="31">
        <f>F883</f>
        <v>20.527777777777779</v>
      </c>
      <c r="I883" s="32">
        <f t="shared" si="131"/>
        <v>506194329.66820997</v>
      </c>
      <c r="J883" s="35">
        <f>O883</f>
        <v>-5335.8035646064545</v>
      </c>
      <c r="K883" s="36">
        <f>1550*E883</f>
        <v>-452.08333333333206</v>
      </c>
      <c r="L883" s="36">
        <f t="shared" si="137"/>
        <v>182.46600000000004</v>
      </c>
      <c r="M883" s="36">
        <f xml:space="preserve"> 0.5 * 1.225 * 0.36 * 2.14 * (F883)</f>
        <v>9.6864425000000001</v>
      </c>
      <c r="N883" s="39">
        <f t="shared" si="132"/>
        <v>-259.930890833332</v>
      </c>
      <c r="O883" s="39">
        <f>N883*F883</f>
        <v>-5335.8035646064545</v>
      </c>
      <c r="P883" s="39">
        <f xml:space="preserve"> P882+ MAX(J882, 0)</f>
        <v>2886961.8391437498</v>
      </c>
      <c r="Q883" s="40">
        <f xml:space="preserve"> Q882 + MAX(-J882, 0)</f>
        <v>1379447.2483747152</v>
      </c>
      <c r="R883" s="40">
        <f t="shared" si="133"/>
        <v>5335.8035646064545</v>
      </c>
      <c r="S883" s="40">
        <f t="shared" si="134"/>
        <v>3201.4821387638726</v>
      </c>
      <c r="T883" s="40">
        <f t="shared" si="138"/>
        <v>827668.34902482852</v>
      </c>
      <c r="U883" s="35">
        <f t="shared" si="135"/>
        <v>5335.8035646064545</v>
      </c>
      <c r="V883" s="35">
        <f t="shared" si="136"/>
        <v>1</v>
      </c>
      <c r="W883" s="35">
        <f t="shared" si="139"/>
        <v>35</v>
      </c>
    </row>
    <row r="884" spans="1:23" x14ac:dyDescent="0.35">
      <c r="A884" s="4" t="s">
        <v>13</v>
      </c>
      <c r="B884" s="4">
        <v>876</v>
      </c>
      <c r="C884" s="4">
        <v>287</v>
      </c>
      <c r="D884" s="11">
        <v>72.7</v>
      </c>
      <c r="E884" s="15">
        <f>($D885-$D883)/2/3.6</f>
        <v>-0.36111111111111227</v>
      </c>
      <c r="F884" s="15">
        <f t="shared" si="130"/>
        <v>20.194444444444446</v>
      </c>
      <c r="H884" s="31">
        <f>F884</f>
        <v>20.194444444444446</v>
      </c>
      <c r="I884" s="32">
        <f t="shared" si="131"/>
        <v>489888473.18672842</v>
      </c>
      <c r="J884" s="35">
        <f>O884</f>
        <v>-7426.0438802238014</v>
      </c>
      <c r="K884" s="36">
        <f>1550*E884</f>
        <v>-559.72222222222399</v>
      </c>
      <c r="L884" s="36">
        <f t="shared" si="137"/>
        <v>182.46600000000004</v>
      </c>
      <c r="M884" s="36">
        <f xml:space="preserve"> 0.5 * 1.225 * 0.36 * 2.14 * (F884)</f>
        <v>9.5291525000000004</v>
      </c>
      <c r="N884" s="39">
        <f t="shared" si="132"/>
        <v>-367.72706972222397</v>
      </c>
      <c r="O884" s="39">
        <f>N884*F884</f>
        <v>-7426.0438802238014</v>
      </c>
      <c r="P884" s="39">
        <f xml:space="preserve"> P883+ MAX(J883, 0)</f>
        <v>2886961.8391437498</v>
      </c>
      <c r="Q884" s="40">
        <f xml:space="preserve"> Q883 + MAX(-J883, 0)</f>
        <v>1384783.0519393217</v>
      </c>
      <c r="R884" s="40">
        <f t="shared" si="133"/>
        <v>7426.0438802238014</v>
      </c>
      <c r="S884" s="40">
        <f t="shared" si="134"/>
        <v>4455.6263281342808</v>
      </c>
      <c r="T884" s="40">
        <f t="shared" si="138"/>
        <v>830869.8311635924</v>
      </c>
      <c r="U884" s="35">
        <f t="shared" si="135"/>
        <v>7426.0438802238014</v>
      </c>
      <c r="V884" s="35">
        <f t="shared" si="136"/>
        <v>1</v>
      </c>
      <c r="W884" s="35">
        <f t="shared" si="139"/>
        <v>35</v>
      </c>
    </row>
    <row r="885" spans="1:23" x14ac:dyDescent="0.35">
      <c r="A885" s="4" t="s">
        <v>13</v>
      </c>
      <c r="B885" s="4">
        <v>877</v>
      </c>
      <c r="C885" s="4">
        <v>288</v>
      </c>
      <c r="D885" s="11">
        <v>71.3</v>
      </c>
      <c r="E885" s="15">
        <f>($D886-$D884)/2/3.6</f>
        <v>-0.31944444444444403</v>
      </c>
      <c r="F885" s="15">
        <f t="shared" si="130"/>
        <v>19.805555555555554</v>
      </c>
      <c r="H885" s="31">
        <f>F885</f>
        <v>19.805555555555554</v>
      </c>
      <c r="I885" s="32">
        <f t="shared" si="131"/>
        <v>471202362.07561725</v>
      </c>
      <c r="J885" s="35">
        <f>O885</f>
        <v>-6007.5645308410358</v>
      </c>
      <c r="K885" s="36">
        <f>1550*E885</f>
        <v>-495.13888888888823</v>
      </c>
      <c r="L885" s="36">
        <f t="shared" si="137"/>
        <v>182.46600000000004</v>
      </c>
      <c r="M885" s="36">
        <f xml:space="preserve"> 0.5 * 1.225 * 0.36 * 2.14 * (F885)</f>
        <v>9.3456475000000001</v>
      </c>
      <c r="N885" s="39">
        <f t="shared" si="132"/>
        <v>-303.32724138888824</v>
      </c>
      <c r="O885" s="39">
        <f>N885*F885</f>
        <v>-6007.5645308410358</v>
      </c>
      <c r="P885" s="39">
        <f xml:space="preserve"> P884+ MAX(J884, 0)</f>
        <v>2886961.8391437498</v>
      </c>
      <c r="Q885" s="40">
        <f xml:space="preserve"> Q884 + MAX(-J884, 0)</f>
        <v>1392209.0958195454</v>
      </c>
      <c r="R885" s="40">
        <f t="shared" si="133"/>
        <v>6007.5645308410358</v>
      </c>
      <c r="S885" s="40">
        <f t="shared" si="134"/>
        <v>3604.5387185046216</v>
      </c>
      <c r="T885" s="40">
        <f t="shared" si="138"/>
        <v>835325.45749172673</v>
      </c>
      <c r="U885" s="35">
        <f t="shared" si="135"/>
        <v>6007.5645308410358</v>
      </c>
      <c r="V885" s="35">
        <f t="shared" si="136"/>
        <v>1</v>
      </c>
      <c r="W885" s="35">
        <f t="shared" si="139"/>
        <v>35</v>
      </c>
    </row>
    <row r="886" spans="1:23" x14ac:dyDescent="0.35">
      <c r="A886" s="4" t="s">
        <v>13</v>
      </c>
      <c r="B886" s="4">
        <v>878</v>
      </c>
      <c r="C886" s="4">
        <v>289</v>
      </c>
      <c r="D886" s="11">
        <v>70.400000000000006</v>
      </c>
      <c r="E886" s="15">
        <f>($D887-$D885)/2/3.6</f>
        <v>-0.18055555555555516</v>
      </c>
      <c r="F886" s="15">
        <f t="shared" si="130"/>
        <v>19.555555555555557</v>
      </c>
      <c r="H886" s="31">
        <f>F886</f>
        <v>19.555555555555557</v>
      </c>
      <c r="I886" s="32">
        <f t="shared" si="131"/>
        <v>459381728.39506179</v>
      </c>
      <c r="J886" s="35">
        <f>O886</f>
        <v>-1724.1630972839382</v>
      </c>
      <c r="K886" s="36">
        <f>1550*E886</f>
        <v>-279.86111111111052</v>
      </c>
      <c r="L886" s="36">
        <f t="shared" si="137"/>
        <v>182.46600000000004</v>
      </c>
      <c r="M886" s="36">
        <f xml:space="preserve"> 0.5 * 1.225 * 0.36 * 2.14 * (F886)</f>
        <v>9.2276800000000012</v>
      </c>
      <c r="N886" s="39">
        <f t="shared" si="132"/>
        <v>-88.167431111110474</v>
      </c>
      <c r="O886" s="39">
        <f>N886*F886</f>
        <v>-1724.1630972839382</v>
      </c>
      <c r="P886" s="39">
        <f xml:space="preserve"> P885+ MAX(J885, 0)</f>
        <v>2886961.8391437498</v>
      </c>
      <c r="Q886" s="40">
        <f xml:space="preserve"> Q885 + MAX(-J885, 0)</f>
        <v>1398216.6603503865</v>
      </c>
      <c r="R886" s="40">
        <f t="shared" si="133"/>
        <v>1724.1630972839382</v>
      </c>
      <c r="S886" s="40">
        <f t="shared" si="134"/>
        <v>1034.4978583703628</v>
      </c>
      <c r="T886" s="40">
        <f t="shared" si="138"/>
        <v>838929.99621023133</v>
      </c>
      <c r="U886" s="35">
        <f t="shared" si="135"/>
        <v>1724.1630972839382</v>
      </c>
      <c r="V886" s="35">
        <f t="shared" si="136"/>
        <v>1</v>
      </c>
      <c r="W886" s="35">
        <f t="shared" si="139"/>
        <v>35</v>
      </c>
    </row>
    <row r="887" spans="1:23" x14ac:dyDescent="0.35">
      <c r="A887" s="4" t="s">
        <v>13</v>
      </c>
      <c r="B887" s="4">
        <v>879</v>
      </c>
      <c r="C887" s="4">
        <v>290</v>
      </c>
      <c r="D887" s="11">
        <v>70</v>
      </c>
      <c r="E887" s="15">
        <f>($D888-$D886)/2/3.6</f>
        <v>-5.5555555555556344E-2</v>
      </c>
      <c r="F887" s="15">
        <f t="shared" si="130"/>
        <v>19.444444444444443</v>
      </c>
      <c r="H887" s="31">
        <f>F887</f>
        <v>19.444444444444443</v>
      </c>
      <c r="I887" s="32">
        <f t="shared" si="131"/>
        <v>454176311.72839499</v>
      </c>
      <c r="J887" s="35">
        <f>O887</f>
        <v>2051.974922839483</v>
      </c>
      <c r="K887" s="36">
        <f>1550*E887</f>
        <v>-86.111111111112336</v>
      </c>
      <c r="L887" s="36">
        <f t="shared" si="137"/>
        <v>182.46600000000004</v>
      </c>
      <c r="M887" s="36">
        <f xml:space="preserve"> 0.5 * 1.225 * 0.36 * 2.14 * (F887)</f>
        <v>9.1752500000000001</v>
      </c>
      <c r="N887" s="39">
        <f t="shared" si="132"/>
        <v>105.53013888888771</v>
      </c>
      <c r="O887" s="39">
        <f>N887*F887</f>
        <v>2051.974922839483</v>
      </c>
      <c r="P887" s="39">
        <f xml:space="preserve"> P886+ MAX(J886, 0)</f>
        <v>2886961.8391437498</v>
      </c>
      <c r="Q887" s="40">
        <f xml:space="preserve"> Q886 + MAX(-J886, 0)</f>
        <v>1399940.8234476706</v>
      </c>
      <c r="R887" s="40">
        <f t="shared" si="133"/>
        <v>0</v>
      </c>
      <c r="S887" s="40">
        <f t="shared" si="134"/>
        <v>0</v>
      </c>
      <c r="T887" s="40">
        <f t="shared" si="138"/>
        <v>839964.49406860163</v>
      </c>
      <c r="U887" s="35">
        <f t="shared" si="135"/>
        <v>0</v>
      </c>
      <c r="V887" s="35">
        <f t="shared" si="136"/>
        <v>0</v>
      </c>
      <c r="W887" s="35">
        <f t="shared" si="139"/>
        <v>35</v>
      </c>
    </row>
    <row r="888" spans="1:23" x14ac:dyDescent="0.35">
      <c r="A888" s="4" t="s">
        <v>13</v>
      </c>
      <c r="B888" s="4">
        <v>880</v>
      </c>
      <c r="C888" s="4">
        <v>291</v>
      </c>
      <c r="D888" s="11">
        <v>70</v>
      </c>
      <c r="E888" s="15">
        <f>($D889-$D887)/2/3.6</f>
        <v>-0.1388888888888889</v>
      </c>
      <c r="F888" s="15">
        <f t="shared" si="130"/>
        <v>19.444444444444443</v>
      </c>
      <c r="H888" s="31">
        <f>F888</f>
        <v>19.444444444444443</v>
      </c>
      <c r="I888" s="32">
        <f t="shared" si="131"/>
        <v>454176311.72839499</v>
      </c>
      <c r="J888" s="35">
        <f>O888</f>
        <v>-459.59915123456761</v>
      </c>
      <c r="K888" s="36">
        <f>1550*E888</f>
        <v>-215.2777777777778</v>
      </c>
      <c r="L888" s="36">
        <f t="shared" si="137"/>
        <v>182.46600000000004</v>
      </c>
      <c r="M888" s="36">
        <f xml:space="preserve"> 0.5 * 1.225 * 0.36 * 2.14 * (F888)</f>
        <v>9.1752500000000001</v>
      </c>
      <c r="N888" s="39">
        <f t="shared" si="132"/>
        <v>-23.636527777777765</v>
      </c>
      <c r="O888" s="39">
        <f>N888*F888</f>
        <v>-459.59915123456761</v>
      </c>
      <c r="P888" s="39">
        <f xml:space="preserve"> P887+ MAX(J887, 0)</f>
        <v>2889013.8140665893</v>
      </c>
      <c r="Q888" s="40">
        <f xml:space="preserve"> Q887 + MAX(-J887, 0)</f>
        <v>1399940.8234476706</v>
      </c>
      <c r="R888" s="40">
        <f t="shared" si="133"/>
        <v>459.59915123456761</v>
      </c>
      <c r="S888" s="40">
        <f t="shared" si="134"/>
        <v>275.75949074074055</v>
      </c>
      <c r="T888" s="40">
        <f t="shared" si="138"/>
        <v>839964.49406860163</v>
      </c>
      <c r="U888" s="35">
        <f t="shared" si="135"/>
        <v>459.59915123456761</v>
      </c>
      <c r="V888" s="35">
        <f t="shared" si="136"/>
        <v>1</v>
      </c>
      <c r="W888" s="35">
        <f t="shared" si="139"/>
        <v>36</v>
      </c>
    </row>
    <row r="889" spans="1:23" x14ac:dyDescent="0.35">
      <c r="A889" s="4" t="s">
        <v>13</v>
      </c>
      <c r="B889" s="4">
        <v>881</v>
      </c>
      <c r="C889" s="4">
        <v>292</v>
      </c>
      <c r="D889" s="11">
        <v>69</v>
      </c>
      <c r="E889" s="15">
        <f>($D890-$D888)/2/3.6</f>
        <v>-0.27777777777777779</v>
      </c>
      <c r="F889" s="15">
        <f t="shared" si="130"/>
        <v>19.166666666666668</v>
      </c>
      <c r="H889" s="31">
        <f>F889</f>
        <v>19.166666666666668</v>
      </c>
      <c r="I889" s="32">
        <f t="shared" si="131"/>
        <v>441292534.72222227</v>
      </c>
      <c r="J889" s="35">
        <f>O889</f>
        <v>-4581.703127314815</v>
      </c>
      <c r="K889" s="36">
        <f>1550*E889</f>
        <v>-430.5555555555556</v>
      </c>
      <c r="L889" s="36">
        <f t="shared" si="137"/>
        <v>182.46600000000004</v>
      </c>
      <c r="M889" s="36">
        <f xml:space="preserve"> 0.5 * 1.225 * 0.36 * 2.14 * (F889)</f>
        <v>9.044175000000001</v>
      </c>
      <c r="N889" s="39">
        <f t="shared" si="132"/>
        <v>-239.04538055555557</v>
      </c>
      <c r="O889" s="39">
        <f>N889*F889</f>
        <v>-4581.703127314815</v>
      </c>
      <c r="P889" s="39">
        <f xml:space="preserve"> P888+ MAX(J888, 0)</f>
        <v>2889013.8140665893</v>
      </c>
      <c r="Q889" s="40">
        <f xml:space="preserve"> Q888 + MAX(-J888, 0)</f>
        <v>1400400.4225989052</v>
      </c>
      <c r="R889" s="40">
        <f t="shared" si="133"/>
        <v>4581.703127314815</v>
      </c>
      <c r="S889" s="40">
        <f t="shared" si="134"/>
        <v>2749.0218763888888</v>
      </c>
      <c r="T889" s="40">
        <f t="shared" si="138"/>
        <v>840240.25355934235</v>
      </c>
      <c r="U889" s="35">
        <f t="shared" si="135"/>
        <v>4581.703127314815</v>
      </c>
      <c r="V889" s="35">
        <f t="shared" si="136"/>
        <v>1</v>
      </c>
      <c r="W889" s="35">
        <f t="shared" si="139"/>
        <v>36</v>
      </c>
    </row>
    <row r="890" spans="1:23" x14ac:dyDescent="0.35">
      <c r="A890" s="4" t="s">
        <v>13</v>
      </c>
      <c r="B890" s="4">
        <v>882</v>
      </c>
      <c r="C890" s="4">
        <v>293</v>
      </c>
      <c r="D890" s="11">
        <v>68</v>
      </c>
      <c r="E890" s="15">
        <f>($D891-$D889)/2/3.6</f>
        <v>-0.1388888888888889</v>
      </c>
      <c r="F890" s="15">
        <f t="shared" si="130"/>
        <v>18.888888888888889</v>
      </c>
      <c r="H890" s="31">
        <f>F890</f>
        <v>18.888888888888889</v>
      </c>
      <c r="I890" s="32">
        <f t="shared" si="131"/>
        <v>428594135.80246913</v>
      </c>
      <c r="J890" s="35">
        <f>O890</f>
        <v>-451.41946913580222</v>
      </c>
      <c r="K890" s="36">
        <f>1550*E890</f>
        <v>-215.2777777777778</v>
      </c>
      <c r="L890" s="36">
        <f t="shared" si="137"/>
        <v>182.46600000000004</v>
      </c>
      <c r="M890" s="36">
        <f xml:space="preserve"> 0.5 * 1.225 * 0.36 * 2.14 * (F890)</f>
        <v>8.9131</v>
      </c>
      <c r="N890" s="39">
        <f t="shared" si="132"/>
        <v>-23.898677777777763</v>
      </c>
      <c r="O890" s="39">
        <f>N890*F890</f>
        <v>-451.41946913580222</v>
      </c>
      <c r="P890" s="39">
        <f xml:space="preserve"> P889+ MAX(J889, 0)</f>
        <v>2889013.8140665893</v>
      </c>
      <c r="Q890" s="40">
        <f xml:space="preserve"> Q889 + MAX(-J889, 0)</f>
        <v>1404982.12572622</v>
      </c>
      <c r="R890" s="40">
        <f t="shared" si="133"/>
        <v>451.41946913580222</v>
      </c>
      <c r="S890" s="40">
        <f t="shared" si="134"/>
        <v>270.85168148148131</v>
      </c>
      <c r="T890" s="40">
        <f t="shared" si="138"/>
        <v>842989.27543573128</v>
      </c>
      <c r="U890" s="35">
        <f t="shared" si="135"/>
        <v>451.41946913580222</v>
      </c>
      <c r="V890" s="35">
        <f t="shared" si="136"/>
        <v>1</v>
      </c>
      <c r="W890" s="35">
        <f t="shared" si="139"/>
        <v>36</v>
      </c>
    </row>
    <row r="891" spans="1:23" x14ac:dyDescent="0.35">
      <c r="A891" s="4" t="s">
        <v>13</v>
      </c>
      <c r="B891" s="4">
        <v>883</v>
      </c>
      <c r="C891" s="4">
        <v>294</v>
      </c>
      <c r="D891" s="11">
        <v>68</v>
      </c>
      <c r="E891" s="15">
        <f>($D892-$D890)/2/3.6</f>
        <v>0</v>
      </c>
      <c r="F891" s="15">
        <f t="shared" si="130"/>
        <v>18.888888888888889</v>
      </c>
      <c r="H891" s="31">
        <f>F891</f>
        <v>18.888888888888889</v>
      </c>
      <c r="I891" s="32">
        <f t="shared" si="131"/>
        <v>428594135.80246913</v>
      </c>
      <c r="J891" s="35">
        <f>O891</f>
        <v>3614.9385555555564</v>
      </c>
      <c r="K891" s="36">
        <f>1550*E891</f>
        <v>0</v>
      </c>
      <c r="L891" s="36">
        <f t="shared" si="137"/>
        <v>182.46600000000004</v>
      </c>
      <c r="M891" s="36">
        <f xml:space="preserve"> 0.5 * 1.225 * 0.36 * 2.14 * (F891)</f>
        <v>8.9131</v>
      </c>
      <c r="N891" s="39">
        <f t="shared" si="132"/>
        <v>191.37910000000005</v>
      </c>
      <c r="O891" s="39">
        <f>N891*F891</f>
        <v>3614.9385555555564</v>
      </c>
      <c r="P891" s="39">
        <f xml:space="preserve"> P890+ MAX(J890, 0)</f>
        <v>2889013.8140665893</v>
      </c>
      <c r="Q891" s="40">
        <f xml:space="preserve"> Q890 + MAX(-J890, 0)</f>
        <v>1405433.5451953558</v>
      </c>
      <c r="R891" s="40">
        <f t="shared" si="133"/>
        <v>0</v>
      </c>
      <c r="S891" s="40">
        <f t="shared" si="134"/>
        <v>0</v>
      </c>
      <c r="T891" s="40">
        <f t="shared" si="138"/>
        <v>843260.12711721275</v>
      </c>
      <c r="U891" s="35">
        <f t="shared" si="135"/>
        <v>0</v>
      </c>
      <c r="V891" s="35">
        <f t="shared" si="136"/>
        <v>0</v>
      </c>
      <c r="W891" s="35">
        <f t="shared" si="139"/>
        <v>36</v>
      </c>
    </row>
    <row r="892" spans="1:23" x14ac:dyDescent="0.35">
      <c r="A892" s="4" t="s">
        <v>13</v>
      </c>
      <c r="B892" s="4">
        <v>884</v>
      </c>
      <c r="C892" s="4">
        <v>295</v>
      </c>
      <c r="D892" s="11">
        <v>68</v>
      </c>
      <c r="E892" s="15">
        <f>($D893-$D891)/2/3.6</f>
        <v>1.3888888888888099E-2</v>
      </c>
      <c r="F892" s="15">
        <f t="shared" si="130"/>
        <v>18.888888888888889</v>
      </c>
      <c r="H892" s="31">
        <f>F892</f>
        <v>18.888888888888889</v>
      </c>
      <c r="I892" s="32">
        <f t="shared" si="131"/>
        <v>428594135.80246913</v>
      </c>
      <c r="J892" s="35">
        <f>O892</f>
        <v>4021.5743580246685</v>
      </c>
      <c r="K892" s="36">
        <f>1550*E892</f>
        <v>21.527777777776553</v>
      </c>
      <c r="L892" s="36">
        <f t="shared" si="137"/>
        <v>182.46600000000004</v>
      </c>
      <c r="M892" s="36">
        <f xml:space="preserve"> 0.5 * 1.225 * 0.36 * 2.14 * (F892)</f>
        <v>8.9131</v>
      </c>
      <c r="N892" s="39">
        <f t="shared" si="132"/>
        <v>212.90687777777657</v>
      </c>
      <c r="O892" s="39">
        <f>N892*F892</f>
        <v>4021.5743580246685</v>
      </c>
      <c r="P892" s="39">
        <f xml:space="preserve"> P891+ MAX(J891, 0)</f>
        <v>2892628.7526221448</v>
      </c>
      <c r="Q892" s="40">
        <f xml:space="preserve"> Q891 + MAX(-J891, 0)</f>
        <v>1405433.5451953558</v>
      </c>
      <c r="R892" s="40">
        <f t="shared" si="133"/>
        <v>0</v>
      </c>
      <c r="S892" s="40">
        <f t="shared" si="134"/>
        <v>0</v>
      </c>
      <c r="T892" s="40">
        <f t="shared" si="138"/>
        <v>843260.12711721275</v>
      </c>
      <c r="U892" s="35">
        <f t="shared" si="135"/>
        <v>0</v>
      </c>
      <c r="V892" s="35">
        <f t="shared" si="136"/>
        <v>0</v>
      </c>
      <c r="W892" s="35">
        <f t="shared" si="139"/>
        <v>36</v>
      </c>
    </row>
    <row r="893" spans="1:23" x14ac:dyDescent="0.35">
      <c r="A893" s="4" t="s">
        <v>13</v>
      </c>
      <c r="B893" s="4">
        <v>885</v>
      </c>
      <c r="C893" s="4">
        <v>296</v>
      </c>
      <c r="D893" s="11">
        <v>68.099999999999994</v>
      </c>
      <c r="E893" s="15">
        <f>($D894-$D892)/2/3.6</f>
        <v>5.5555555555556344E-2</v>
      </c>
      <c r="F893" s="15">
        <f t="shared" si="130"/>
        <v>18.916666666666664</v>
      </c>
      <c r="H893" s="31">
        <f>F893</f>
        <v>18.916666666666664</v>
      </c>
      <c r="I893" s="32">
        <f t="shared" si="131"/>
        <v>429855633.6805554</v>
      </c>
      <c r="J893" s="35">
        <f>O893</f>
        <v>5249.4377770602077</v>
      </c>
      <c r="K893" s="36">
        <f>1550*E893</f>
        <v>86.111111111112336</v>
      </c>
      <c r="L893" s="36">
        <f t="shared" si="137"/>
        <v>182.46600000000004</v>
      </c>
      <c r="M893" s="36">
        <f xml:space="preserve"> 0.5 * 1.225 * 0.36 * 2.14 * (F893)</f>
        <v>8.9262074999999985</v>
      </c>
      <c r="N893" s="39">
        <f t="shared" si="132"/>
        <v>277.50331861111232</v>
      </c>
      <c r="O893" s="39">
        <f>N893*F893</f>
        <v>5249.4377770602077</v>
      </c>
      <c r="P893" s="39">
        <f xml:space="preserve"> P892+ MAX(J892, 0)</f>
        <v>2896650.3269801694</v>
      </c>
      <c r="Q893" s="40">
        <f xml:space="preserve"> Q892 + MAX(-J892, 0)</f>
        <v>1405433.5451953558</v>
      </c>
      <c r="R893" s="40">
        <f t="shared" si="133"/>
        <v>0</v>
      </c>
      <c r="S893" s="40">
        <f t="shared" si="134"/>
        <v>0</v>
      </c>
      <c r="T893" s="40">
        <f t="shared" si="138"/>
        <v>843260.12711721275</v>
      </c>
      <c r="U893" s="35">
        <f t="shared" si="135"/>
        <v>0</v>
      </c>
      <c r="V893" s="35">
        <f t="shared" si="136"/>
        <v>0</v>
      </c>
      <c r="W893" s="35">
        <f t="shared" si="139"/>
        <v>36</v>
      </c>
    </row>
    <row r="894" spans="1:23" x14ac:dyDescent="0.35">
      <c r="A894" s="4" t="s">
        <v>13</v>
      </c>
      <c r="B894" s="4">
        <v>886</v>
      </c>
      <c r="C894" s="4">
        <v>297</v>
      </c>
      <c r="D894" s="11">
        <v>68.400000000000006</v>
      </c>
      <c r="E894" s="15">
        <f>($D895-$D893)/2/3.6</f>
        <v>6.9444444444444448E-2</v>
      </c>
      <c r="F894" s="15">
        <f t="shared" si="130"/>
        <v>19</v>
      </c>
      <c r="H894" s="31">
        <f>F894</f>
        <v>19</v>
      </c>
      <c r="I894" s="32">
        <f t="shared" si="131"/>
        <v>433651250</v>
      </c>
      <c r="J894" s="35">
        <f>O894</f>
        <v>5682.3379588888893</v>
      </c>
      <c r="K894" s="36">
        <f>1550*E894</f>
        <v>107.6388888888889</v>
      </c>
      <c r="L894" s="36">
        <f t="shared" si="137"/>
        <v>182.46600000000004</v>
      </c>
      <c r="M894" s="36">
        <f xml:space="preserve"> 0.5 * 1.225 * 0.36 * 2.14 * (F894)</f>
        <v>8.9655300000000011</v>
      </c>
      <c r="N894" s="39">
        <f t="shared" si="132"/>
        <v>299.07041888888892</v>
      </c>
      <c r="O894" s="39">
        <f>N894*F894</f>
        <v>5682.3379588888893</v>
      </c>
      <c r="P894" s="39">
        <f xml:space="preserve"> P893+ MAX(J893, 0)</f>
        <v>2901899.7647572295</v>
      </c>
      <c r="Q894" s="40">
        <f xml:space="preserve"> Q893 + MAX(-J893, 0)</f>
        <v>1405433.5451953558</v>
      </c>
      <c r="R894" s="40">
        <f t="shared" si="133"/>
        <v>0</v>
      </c>
      <c r="S894" s="40">
        <f t="shared" si="134"/>
        <v>0</v>
      </c>
      <c r="T894" s="40">
        <f t="shared" si="138"/>
        <v>843260.12711721275</v>
      </c>
      <c r="U894" s="35">
        <f t="shared" si="135"/>
        <v>0</v>
      </c>
      <c r="V894" s="35">
        <f t="shared" si="136"/>
        <v>0</v>
      </c>
      <c r="W894" s="35">
        <f t="shared" si="139"/>
        <v>36</v>
      </c>
    </row>
    <row r="895" spans="1:23" x14ac:dyDescent="0.35">
      <c r="A895" s="4" t="s">
        <v>13</v>
      </c>
      <c r="B895" s="4">
        <v>887</v>
      </c>
      <c r="C895" s="4">
        <v>298</v>
      </c>
      <c r="D895" s="11">
        <v>68.599999999999994</v>
      </c>
      <c r="E895" s="15">
        <f>($D896-$D894)/2/3.6</f>
        <v>4.1666666666666269E-2</v>
      </c>
      <c r="F895" s="15">
        <f t="shared" si="130"/>
        <v>19.055555555555554</v>
      </c>
      <c r="H895" s="31">
        <f>F895</f>
        <v>19.055555555555554</v>
      </c>
      <c r="I895" s="32">
        <f t="shared" si="131"/>
        <v>436190929.78395057</v>
      </c>
      <c r="J895" s="35">
        <f>O895</f>
        <v>4879.0049926851734</v>
      </c>
      <c r="K895" s="36">
        <f>1550*E895</f>
        <v>64.583333333332718</v>
      </c>
      <c r="L895" s="36">
        <f t="shared" si="137"/>
        <v>182.46600000000004</v>
      </c>
      <c r="M895" s="36">
        <f xml:space="preserve"> 0.5 * 1.225 * 0.36 * 2.14 * (F895)</f>
        <v>8.9917449999999999</v>
      </c>
      <c r="N895" s="39">
        <f t="shared" si="132"/>
        <v>256.04107833333273</v>
      </c>
      <c r="O895" s="39">
        <f>N895*F895</f>
        <v>4879.0049926851734</v>
      </c>
      <c r="P895" s="39">
        <f xml:space="preserve"> P894+ MAX(J894, 0)</f>
        <v>2907582.1027161186</v>
      </c>
      <c r="Q895" s="40">
        <f xml:space="preserve"> Q894 + MAX(-J894, 0)</f>
        <v>1405433.5451953558</v>
      </c>
      <c r="R895" s="40">
        <f t="shared" si="133"/>
        <v>0</v>
      </c>
      <c r="S895" s="40">
        <f t="shared" si="134"/>
        <v>0</v>
      </c>
      <c r="T895" s="40">
        <f t="shared" si="138"/>
        <v>843260.12711721275</v>
      </c>
      <c r="U895" s="35">
        <f t="shared" si="135"/>
        <v>0</v>
      </c>
      <c r="V895" s="35">
        <f t="shared" si="136"/>
        <v>0</v>
      </c>
      <c r="W895" s="35">
        <f t="shared" si="139"/>
        <v>36</v>
      </c>
    </row>
    <row r="896" spans="1:23" x14ac:dyDescent="0.35">
      <c r="A896" s="4" t="s">
        <v>13</v>
      </c>
      <c r="B896" s="4">
        <v>888</v>
      </c>
      <c r="C896" s="4">
        <v>299</v>
      </c>
      <c r="D896" s="11">
        <v>68.7</v>
      </c>
      <c r="E896" s="15">
        <f>($D897-$D895)/2/3.6</f>
        <v>-1.3888888888888099E-2</v>
      </c>
      <c r="F896" s="15">
        <f t="shared" si="130"/>
        <v>19.083333333333332</v>
      </c>
      <c r="H896" s="31">
        <f>F896</f>
        <v>19.083333333333332</v>
      </c>
      <c r="I896" s="32">
        <f t="shared" si="131"/>
        <v>437463550.34722215</v>
      </c>
      <c r="J896" s="35">
        <f>O896</f>
        <v>3243.0803426157645</v>
      </c>
      <c r="K896" s="36">
        <f>1550*E896</f>
        <v>-21.527777777776553</v>
      </c>
      <c r="L896" s="36">
        <f t="shared" si="137"/>
        <v>182.46600000000004</v>
      </c>
      <c r="M896" s="36">
        <f xml:space="preserve"> 0.5 * 1.225 * 0.36 * 2.14 * (F896)</f>
        <v>9.0048525000000001</v>
      </c>
      <c r="N896" s="39">
        <f t="shared" si="132"/>
        <v>169.94307472222349</v>
      </c>
      <c r="O896" s="39">
        <f>N896*F896</f>
        <v>3243.0803426157645</v>
      </c>
      <c r="P896" s="39">
        <f xml:space="preserve"> P895+ MAX(J895, 0)</f>
        <v>2912461.1077088038</v>
      </c>
      <c r="Q896" s="40">
        <f xml:space="preserve"> Q895 + MAX(-J895, 0)</f>
        <v>1405433.5451953558</v>
      </c>
      <c r="R896" s="40">
        <f t="shared" si="133"/>
        <v>0</v>
      </c>
      <c r="S896" s="40">
        <f t="shared" si="134"/>
        <v>0</v>
      </c>
      <c r="T896" s="40">
        <f t="shared" si="138"/>
        <v>843260.12711721275</v>
      </c>
      <c r="U896" s="35">
        <f t="shared" si="135"/>
        <v>0</v>
      </c>
      <c r="V896" s="35">
        <f t="shared" si="136"/>
        <v>0</v>
      </c>
      <c r="W896" s="35">
        <f t="shared" si="139"/>
        <v>36</v>
      </c>
    </row>
    <row r="897" spans="1:23" x14ac:dyDescent="0.35">
      <c r="A897" s="4" t="s">
        <v>13</v>
      </c>
      <c r="B897" s="4">
        <v>889</v>
      </c>
      <c r="C897" s="4">
        <v>300</v>
      </c>
      <c r="D897" s="11">
        <v>68.5</v>
      </c>
      <c r="E897" s="15">
        <f>($D898-$D896)/2/3.6</f>
        <v>-8.3333333333334522E-2</v>
      </c>
      <c r="F897" s="15">
        <f t="shared" si="130"/>
        <v>19.027777777777779</v>
      </c>
      <c r="H897" s="31">
        <f>F897</f>
        <v>19.027777777777779</v>
      </c>
      <c r="I897" s="32">
        <f t="shared" si="131"/>
        <v>434920163.00154328</v>
      </c>
      <c r="J897" s="35">
        <f>O897</f>
        <v>1185.0113894675585</v>
      </c>
      <c r="K897" s="36">
        <f>1550*E897</f>
        <v>-129.1666666666685</v>
      </c>
      <c r="L897" s="36">
        <f t="shared" si="137"/>
        <v>182.46600000000004</v>
      </c>
      <c r="M897" s="36">
        <f xml:space="preserve"> 0.5 * 1.225 * 0.36 * 2.14 * (F897)</f>
        <v>8.9786375000000014</v>
      </c>
      <c r="N897" s="39">
        <f t="shared" si="132"/>
        <v>62.277970833331537</v>
      </c>
      <c r="O897" s="39">
        <f>N897*F897</f>
        <v>1185.0113894675585</v>
      </c>
      <c r="P897" s="39">
        <f xml:space="preserve"> P896+ MAX(J896, 0)</f>
        <v>2915704.1880514198</v>
      </c>
      <c r="Q897" s="40">
        <f xml:space="preserve"> Q896 + MAX(-J896, 0)</f>
        <v>1405433.5451953558</v>
      </c>
      <c r="R897" s="40">
        <f t="shared" si="133"/>
        <v>0</v>
      </c>
      <c r="S897" s="40">
        <f t="shared" si="134"/>
        <v>0</v>
      </c>
      <c r="T897" s="40">
        <f t="shared" si="138"/>
        <v>843260.12711721275</v>
      </c>
      <c r="U897" s="35">
        <f t="shared" si="135"/>
        <v>0</v>
      </c>
      <c r="V897" s="35">
        <f t="shared" si="136"/>
        <v>0</v>
      </c>
      <c r="W897" s="35">
        <f t="shared" si="139"/>
        <v>36</v>
      </c>
    </row>
    <row r="898" spans="1:23" x14ac:dyDescent="0.35">
      <c r="A898" s="4" t="s">
        <v>13</v>
      </c>
      <c r="B898" s="4">
        <v>890</v>
      </c>
      <c r="C898" s="4">
        <v>301</v>
      </c>
      <c r="D898" s="11">
        <v>68.099999999999994</v>
      </c>
      <c r="E898" s="15">
        <f>($D899-$D897)/2/3.6</f>
        <v>-0.16666666666666705</v>
      </c>
      <c r="F898" s="15">
        <f t="shared" si="130"/>
        <v>18.916666666666664</v>
      </c>
      <c r="H898" s="31">
        <f>F898</f>
        <v>18.916666666666664</v>
      </c>
      <c r="I898" s="32">
        <f t="shared" si="131"/>
        <v>429855633.6805554</v>
      </c>
      <c r="J898" s="35">
        <f>O898</f>
        <v>-1266.3029636805661</v>
      </c>
      <c r="K898" s="36">
        <f>1550*E898</f>
        <v>-258.33333333333394</v>
      </c>
      <c r="L898" s="36">
        <f t="shared" si="137"/>
        <v>182.46600000000004</v>
      </c>
      <c r="M898" s="36">
        <f xml:space="preserve"> 0.5 * 1.225 * 0.36 * 2.14 * (F898)</f>
        <v>8.9262074999999985</v>
      </c>
      <c r="N898" s="39">
        <f t="shared" si="132"/>
        <v>-66.941125833333899</v>
      </c>
      <c r="O898" s="39">
        <f>N898*F898</f>
        <v>-1266.3029636805661</v>
      </c>
      <c r="P898" s="39">
        <f xml:space="preserve"> P897+ MAX(J897, 0)</f>
        <v>2916889.1994408872</v>
      </c>
      <c r="Q898" s="40">
        <f xml:space="preserve"> Q897 + MAX(-J897, 0)</f>
        <v>1405433.5451953558</v>
      </c>
      <c r="R898" s="40">
        <f t="shared" si="133"/>
        <v>1266.3029636805661</v>
      </c>
      <c r="S898" s="40">
        <f t="shared" si="134"/>
        <v>759.78177820833969</v>
      </c>
      <c r="T898" s="40">
        <f t="shared" si="138"/>
        <v>843260.12711721275</v>
      </c>
      <c r="U898" s="35">
        <f t="shared" si="135"/>
        <v>1266.3029636805661</v>
      </c>
      <c r="V898" s="35">
        <f t="shared" si="136"/>
        <v>1</v>
      </c>
      <c r="W898" s="35">
        <f t="shared" si="139"/>
        <v>37</v>
      </c>
    </row>
    <row r="899" spans="1:23" x14ac:dyDescent="0.35">
      <c r="A899" s="4" t="s">
        <v>13</v>
      </c>
      <c r="B899" s="4">
        <v>891</v>
      </c>
      <c r="C899" s="4">
        <v>302</v>
      </c>
      <c r="D899" s="11">
        <v>67.3</v>
      </c>
      <c r="E899" s="15">
        <f>($D900-$D898)/2/3.6</f>
        <v>-0.26388888888888767</v>
      </c>
      <c r="F899" s="15">
        <f t="shared" si="130"/>
        <v>18.694444444444443</v>
      </c>
      <c r="H899" s="31">
        <f>F899</f>
        <v>18.694444444444443</v>
      </c>
      <c r="I899" s="32">
        <f t="shared" si="131"/>
        <v>419815556.52006167</v>
      </c>
      <c r="J899" s="35">
        <f>O899</f>
        <v>-4070.5363771373095</v>
      </c>
      <c r="K899" s="36">
        <f>1550*E899</f>
        <v>-409.0277777777759</v>
      </c>
      <c r="L899" s="36">
        <f t="shared" si="137"/>
        <v>182.46600000000004</v>
      </c>
      <c r="M899" s="36">
        <f xml:space="preserve"> 0.5 * 1.225 * 0.36 * 2.14 * (F899)</f>
        <v>8.8213474999999999</v>
      </c>
      <c r="N899" s="39">
        <f t="shared" si="132"/>
        <v>-217.74043027777586</v>
      </c>
      <c r="O899" s="39">
        <f>N899*F899</f>
        <v>-4070.5363771373095</v>
      </c>
      <c r="P899" s="39">
        <f xml:space="preserve"> P898+ MAX(J898, 0)</f>
        <v>2916889.1994408872</v>
      </c>
      <c r="Q899" s="40">
        <f xml:space="preserve"> Q898 + MAX(-J898, 0)</f>
        <v>1406699.8481590364</v>
      </c>
      <c r="R899" s="40">
        <f t="shared" si="133"/>
        <v>4070.5363771373095</v>
      </c>
      <c r="S899" s="40">
        <f t="shared" si="134"/>
        <v>2442.3218262823857</v>
      </c>
      <c r="T899" s="40">
        <f t="shared" si="138"/>
        <v>844019.90889542107</v>
      </c>
      <c r="U899" s="35">
        <f t="shared" si="135"/>
        <v>4070.5363771373095</v>
      </c>
      <c r="V899" s="35">
        <f t="shared" si="136"/>
        <v>1</v>
      </c>
      <c r="W899" s="35">
        <f t="shared" si="139"/>
        <v>37</v>
      </c>
    </row>
    <row r="900" spans="1:23" x14ac:dyDescent="0.35">
      <c r="A900" s="4" t="s">
        <v>13</v>
      </c>
      <c r="B900" s="4">
        <v>892</v>
      </c>
      <c r="C900" s="4">
        <v>303</v>
      </c>
      <c r="D900" s="11">
        <v>66.2</v>
      </c>
      <c r="E900" s="15">
        <f>($D901-$D899)/2/3.6</f>
        <v>-0.34722222222222221</v>
      </c>
      <c r="F900" s="15">
        <f t="shared" si="130"/>
        <v>18.388888888888889</v>
      </c>
      <c r="H900" s="31">
        <f>F900</f>
        <v>18.388888888888889</v>
      </c>
      <c r="I900" s="32">
        <f t="shared" si="131"/>
        <v>406204170.52469134</v>
      </c>
      <c r="J900" s="35">
        <f>O900</f>
        <v>-6381.8874164506178</v>
      </c>
      <c r="K900" s="36">
        <f>1550*E900</f>
        <v>-538.19444444444446</v>
      </c>
      <c r="L900" s="36">
        <f t="shared" si="137"/>
        <v>182.46600000000004</v>
      </c>
      <c r="M900" s="36">
        <f xml:space="preserve"> 0.5 * 1.225 * 0.36 * 2.14 * (F900)</f>
        <v>8.6771650000000005</v>
      </c>
      <c r="N900" s="39">
        <f t="shared" si="132"/>
        <v>-347.05127944444445</v>
      </c>
      <c r="O900" s="39">
        <f>N900*F900</f>
        <v>-6381.8874164506178</v>
      </c>
      <c r="P900" s="39">
        <f xml:space="preserve"> P899+ MAX(J899, 0)</f>
        <v>2916889.1994408872</v>
      </c>
      <c r="Q900" s="40">
        <f xml:space="preserve"> Q899 + MAX(-J899, 0)</f>
        <v>1410770.3845361737</v>
      </c>
      <c r="R900" s="40">
        <f t="shared" si="133"/>
        <v>6381.8874164506178</v>
      </c>
      <c r="S900" s="40">
        <f t="shared" si="134"/>
        <v>3829.1324498703707</v>
      </c>
      <c r="T900" s="40">
        <f t="shared" si="138"/>
        <v>846462.2307217035</v>
      </c>
      <c r="U900" s="35">
        <f t="shared" si="135"/>
        <v>6381.8874164506178</v>
      </c>
      <c r="V900" s="35">
        <f t="shared" si="136"/>
        <v>1</v>
      </c>
      <c r="W900" s="35">
        <f t="shared" si="139"/>
        <v>37</v>
      </c>
    </row>
    <row r="901" spans="1:23" x14ac:dyDescent="0.35">
      <c r="A901" s="4" t="s">
        <v>13</v>
      </c>
      <c r="B901" s="4">
        <v>893</v>
      </c>
      <c r="C901" s="4">
        <v>304</v>
      </c>
      <c r="D901" s="11">
        <v>64.8</v>
      </c>
      <c r="E901" s="15">
        <f>($D902-$D900)/2/3.6</f>
        <v>-0.36111111111111133</v>
      </c>
      <c r="F901" s="15">
        <f t="shared" si="130"/>
        <v>18</v>
      </c>
      <c r="H901" s="31">
        <f>F901</f>
        <v>18</v>
      </c>
      <c r="I901" s="32">
        <f t="shared" si="131"/>
        <v>389205000</v>
      </c>
      <c r="J901" s="35">
        <f>O901</f>
        <v>-6637.7261200000057</v>
      </c>
      <c r="K901" s="36">
        <f>1550*E901</f>
        <v>-559.72222222222251</v>
      </c>
      <c r="L901" s="36">
        <f t="shared" si="137"/>
        <v>182.46600000000004</v>
      </c>
      <c r="M901" s="36">
        <f xml:space="preserve"> 0.5 * 1.225 * 0.36 * 2.14 * (F901)</f>
        <v>8.4936600000000002</v>
      </c>
      <c r="N901" s="39">
        <f t="shared" si="132"/>
        <v>-368.76256222222253</v>
      </c>
      <c r="O901" s="39">
        <f>N901*F901</f>
        <v>-6637.7261200000057</v>
      </c>
      <c r="P901" s="39">
        <f xml:space="preserve"> P900+ MAX(J900, 0)</f>
        <v>2916889.1994408872</v>
      </c>
      <c r="Q901" s="40">
        <f xml:space="preserve"> Q900 + MAX(-J900, 0)</f>
        <v>1417152.2719526242</v>
      </c>
      <c r="R901" s="40">
        <f t="shared" si="133"/>
        <v>6637.7261200000057</v>
      </c>
      <c r="S901" s="40">
        <f t="shared" si="134"/>
        <v>3982.6356720000031</v>
      </c>
      <c r="T901" s="40">
        <f t="shared" si="138"/>
        <v>850291.36317157384</v>
      </c>
      <c r="U901" s="35">
        <f t="shared" si="135"/>
        <v>6637.7261200000057</v>
      </c>
      <c r="V901" s="35">
        <f t="shared" si="136"/>
        <v>1</v>
      </c>
      <c r="W901" s="35">
        <f t="shared" si="139"/>
        <v>37</v>
      </c>
    </row>
    <row r="902" spans="1:23" x14ac:dyDescent="0.35">
      <c r="A902" s="4" t="s">
        <v>13</v>
      </c>
      <c r="B902" s="4">
        <v>894</v>
      </c>
      <c r="C902" s="4">
        <v>305</v>
      </c>
      <c r="D902" s="11">
        <v>63.6</v>
      </c>
      <c r="E902" s="15">
        <f>($D903-$D901)/2/3.6</f>
        <v>-0.30555555555555497</v>
      </c>
      <c r="F902" s="15">
        <f t="shared" si="130"/>
        <v>17.666666666666668</v>
      </c>
      <c r="H902" s="31">
        <f>F902</f>
        <v>17.666666666666668</v>
      </c>
      <c r="I902" s="32">
        <f t="shared" si="131"/>
        <v>374923472.22222227</v>
      </c>
      <c r="J902" s="35">
        <f>O902</f>
        <v>-4996.2877596296139</v>
      </c>
      <c r="K902" s="36">
        <f>1550*E902</f>
        <v>-473.61111111111018</v>
      </c>
      <c r="L902" s="36">
        <f t="shared" si="137"/>
        <v>182.46600000000004</v>
      </c>
      <c r="M902" s="36">
        <f xml:space="preserve"> 0.5 * 1.225 * 0.36 * 2.14 * (F902)</f>
        <v>8.3363700000000005</v>
      </c>
      <c r="N902" s="39">
        <f t="shared" si="132"/>
        <v>-282.80874111111018</v>
      </c>
      <c r="O902" s="39">
        <f>N902*F902</f>
        <v>-4996.2877596296139</v>
      </c>
      <c r="P902" s="39">
        <f xml:space="preserve"> P901+ MAX(J901, 0)</f>
        <v>2916889.1994408872</v>
      </c>
      <c r="Q902" s="40">
        <f xml:space="preserve"> Q901 + MAX(-J901, 0)</f>
        <v>1423789.9980726242</v>
      </c>
      <c r="R902" s="40">
        <f t="shared" si="133"/>
        <v>4996.2877596296139</v>
      </c>
      <c r="S902" s="40">
        <f t="shared" si="134"/>
        <v>2997.7726557777683</v>
      </c>
      <c r="T902" s="40">
        <f t="shared" si="138"/>
        <v>854273.99884357385</v>
      </c>
      <c r="U902" s="35">
        <f t="shared" si="135"/>
        <v>4996.2877596296139</v>
      </c>
      <c r="V902" s="35">
        <f t="shared" si="136"/>
        <v>1</v>
      </c>
      <c r="W902" s="35">
        <f t="shared" si="139"/>
        <v>37</v>
      </c>
    </row>
    <row r="903" spans="1:23" x14ac:dyDescent="0.35">
      <c r="A903" s="4" t="s">
        <v>13</v>
      </c>
      <c r="B903" s="4">
        <v>895</v>
      </c>
      <c r="C903" s="4">
        <v>306</v>
      </c>
      <c r="D903" s="11">
        <v>62.6</v>
      </c>
      <c r="E903" s="15">
        <f>($D904-$D902)/2/3.6</f>
        <v>-0.20833333333333331</v>
      </c>
      <c r="F903" s="15">
        <f t="shared" si="130"/>
        <v>17.388888888888889</v>
      </c>
      <c r="H903" s="31">
        <f>F903</f>
        <v>17.388888888888889</v>
      </c>
      <c r="I903" s="32">
        <f t="shared" si="131"/>
        <v>363226114.96913582</v>
      </c>
      <c r="J903" s="35">
        <f>O903</f>
        <v>-2299.6000739814799</v>
      </c>
      <c r="K903" s="36">
        <f>1550*E903</f>
        <v>-322.91666666666663</v>
      </c>
      <c r="L903" s="36">
        <f t="shared" si="137"/>
        <v>182.46600000000004</v>
      </c>
      <c r="M903" s="36">
        <f xml:space="preserve"> 0.5 * 1.225 * 0.36 * 2.14 * (F903)</f>
        <v>8.2052949999999996</v>
      </c>
      <c r="N903" s="39">
        <f t="shared" si="132"/>
        <v>-132.24537166666659</v>
      </c>
      <c r="O903" s="39">
        <f>N903*F903</f>
        <v>-2299.6000739814799</v>
      </c>
      <c r="P903" s="39">
        <f xml:space="preserve"> P902+ MAX(J902, 0)</f>
        <v>2916889.1994408872</v>
      </c>
      <c r="Q903" s="40">
        <f xml:space="preserve"> Q902 + MAX(-J902, 0)</f>
        <v>1428786.2858322538</v>
      </c>
      <c r="R903" s="40">
        <f t="shared" si="133"/>
        <v>2299.6000739814799</v>
      </c>
      <c r="S903" s="40">
        <f t="shared" si="134"/>
        <v>1379.760044388888</v>
      </c>
      <c r="T903" s="40">
        <f t="shared" si="138"/>
        <v>857271.7714993516</v>
      </c>
      <c r="U903" s="35">
        <f t="shared" si="135"/>
        <v>2299.6000739814799</v>
      </c>
      <c r="V903" s="35">
        <f t="shared" si="136"/>
        <v>1</v>
      </c>
      <c r="W903" s="35">
        <f t="shared" si="139"/>
        <v>37</v>
      </c>
    </row>
    <row r="904" spans="1:23" x14ac:dyDescent="0.35">
      <c r="A904" s="4" t="s">
        <v>13</v>
      </c>
      <c r="B904" s="4">
        <v>896</v>
      </c>
      <c r="C904" s="4">
        <v>307</v>
      </c>
      <c r="D904" s="11">
        <v>62.1</v>
      </c>
      <c r="E904" s="15">
        <f>($D905-$D903)/2/3.6</f>
        <v>-9.7222222222222612E-2</v>
      </c>
      <c r="F904" s="15">
        <f t="shared" si="130"/>
        <v>17.25</v>
      </c>
      <c r="H904" s="31">
        <f>F904</f>
        <v>17.25</v>
      </c>
      <c r="I904" s="32">
        <f t="shared" si="131"/>
        <v>357446953.125</v>
      </c>
      <c r="J904" s="35">
        <f>O904</f>
        <v>688.4701502083235</v>
      </c>
      <c r="K904" s="36">
        <f>1550*E904</f>
        <v>-150.69444444444505</v>
      </c>
      <c r="L904" s="36">
        <f t="shared" si="137"/>
        <v>182.46600000000004</v>
      </c>
      <c r="M904" s="36">
        <f xml:space="preserve"> 0.5 * 1.225 * 0.36 * 2.14 * (F904)</f>
        <v>8.1397575</v>
      </c>
      <c r="N904" s="39">
        <f t="shared" si="132"/>
        <v>39.911313055554984</v>
      </c>
      <c r="O904" s="39">
        <f>N904*F904</f>
        <v>688.4701502083235</v>
      </c>
      <c r="P904" s="39">
        <f xml:space="preserve"> P903+ MAX(J903, 0)</f>
        <v>2916889.1994408872</v>
      </c>
      <c r="Q904" s="40">
        <f xml:space="preserve"> Q903 + MAX(-J903, 0)</f>
        <v>1431085.8859062353</v>
      </c>
      <c r="R904" s="40">
        <f t="shared" si="133"/>
        <v>0</v>
      </c>
      <c r="S904" s="40">
        <f t="shared" si="134"/>
        <v>0</v>
      </c>
      <c r="T904" s="40">
        <f t="shared" si="138"/>
        <v>858651.53154374054</v>
      </c>
      <c r="U904" s="35">
        <f t="shared" si="135"/>
        <v>0</v>
      </c>
      <c r="V904" s="35">
        <f t="shared" si="136"/>
        <v>0</v>
      </c>
      <c r="W904" s="35">
        <f t="shared" si="139"/>
        <v>37</v>
      </c>
    </row>
    <row r="905" spans="1:23" x14ac:dyDescent="0.35">
      <c r="A905" s="4" t="s">
        <v>13</v>
      </c>
      <c r="B905" s="4">
        <v>897</v>
      </c>
      <c r="C905" s="4">
        <v>308</v>
      </c>
      <c r="D905" s="11">
        <v>61.9</v>
      </c>
      <c r="E905" s="15">
        <f>($D906-$D904)/2/3.6</f>
        <v>-2.7777777777778172E-2</v>
      </c>
      <c r="F905" s="15">
        <f t="shared" ref="F905:F968" si="140">D905/3.6</f>
        <v>17.194444444444443</v>
      </c>
      <c r="H905" s="31">
        <f>F905</f>
        <v>17.194444444444443</v>
      </c>
      <c r="I905" s="32">
        <f t="shared" ref="I905:I968" si="141">0.5 * (1550 * H905)^2</f>
        <v>355148264.85339499</v>
      </c>
      <c r="J905" s="35">
        <f>O905</f>
        <v>2536.5929977391875</v>
      </c>
      <c r="K905" s="36">
        <f>1550*E905</f>
        <v>-43.055555555556168</v>
      </c>
      <c r="L905" s="36">
        <f t="shared" si="137"/>
        <v>182.46600000000004</v>
      </c>
      <c r="M905" s="36">
        <f xml:space="preserve"> 0.5 * 1.225 * 0.36 * 2.14 * (F905)</f>
        <v>8.1135424999999994</v>
      </c>
      <c r="N905" s="39">
        <f t="shared" ref="N905:N968" si="142">K905+L905+M905</f>
        <v>147.52398694444386</v>
      </c>
      <c r="O905" s="39">
        <f>N905*F905</f>
        <v>2536.5929977391875</v>
      </c>
      <c r="P905" s="39">
        <f xml:space="preserve"> P904+ MAX(J904, 0)</f>
        <v>2917577.6695910953</v>
      </c>
      <c r="Q905" s="40">
        <f xml:space="preserve"> Q904 + MAX(-J904, 0)</f>
        <v>1431085.8859062353</v>
      </c>
      <c r="R905" s="40">
        <f t="shared" ref="R905:R968" si="143">IF( J905 &lt; 0, -J905, 0 )</f>
        <v>0</v>
      </c>
      <c r="S905" s="40">
        <f t="shared" ref="S905:S968" si="144" xml:space="preserve"> R905 * 0.6</f>
        <v>0</v>
      </c>
      <c r="T905" s="40">
        <f t="shared" si="138"/>
        <v>858651.53154374054</v>
      </c>
      <c r="U905" s="35">
        <f t="shared" ref="U905:U968" si="145" xml:space="preserve"> IF( O905 &lt; 0, -O905, 0 )</f>
        <v>0</v>
      </c>
      <c r="V905" s="35">
        <f t="shared" ref="V905:V968" si="146">IF( R905 &gt; 0, 1, 0 )</f>
        <v>0</v>
      </c>
      <c r="W905" s="35">
        <f t="shared" si="139"/>
        <v>37</v>
      </c>
    </row>
    <row r="906" spans="1:23" x14ac:dyDescent="0.35">
      <c r="A906" s="4" t="s">
        <v>13</v>
      </c>
      <c r="B906" s="4">
        <v>898</v>
      </c>
      <c r="C906" s="4">
        <v>309</v>
      </c>
      <c r="D906" s="11">
        <v>61.9</v>
      </c>
      <c r="E906" s="15">
        <f>($D907-$D905)/2/3.6</f>
        <v>-1.3888888888889086E-2</v>
      </c>
      <c r="F906" s="15">
        <f t="shared" si="140"/>
        <v>17.194444444444443</v>
      </c>
      <c r="H906" s="31">
        <f>F906</f>
        <v>17.194444444444443</v>
      </c>
      <c r="I906" s="32">
        <f t="shared" si="141"/>
        <v>355148264.85339499</v>
      </c>
      <c r="J906" s="35">
        <f>O906</f>
        <v>2906.7511767515384</v>
      </c>
      <c r="K906" s="36">
        <f>1550*E906</f>
        <v>-21.527777777778084</v>
      </c>
      <c r="L906" s="36">
        <f t="shared" ref="L906:L969" si="147" xml:space="preserve"> 0.012 * 1550 * 9.81</f>
        <v>182.46600000000004</v>
      </c>
      <c r="M906" s="36">
        <f xml:space="preserve"> 0.5 * 1.225 * 0.36 * 2.14 * (F906)</f>
        <v>8.1135424999999994</v>
      </c>
      <c r="N906" s="39">
        <f t="shared" si="142"/>
        <v>169.05176472222195</v>
      </c>
      <c r="O906" s="39">
        <f>N906*F906</f>
        <v>2906.7511767515384</v>
      </c>
      <c r="P906" s="39">
        <f xml:space="preserve"> P905+ MAX(J905, 0)</f>
        <v>2920114.2625888344</v>
      </c>
      <c r="Q906" s="40">
        <f xml:space="preserve"> Q905 + MAX(-J905, 0)</f>
        <v>1431085.8859062353</v>
      </c>
      <c r="R906" s="40">
        <f t="shared" si="143"/>
        <v>0</v>
      </c>
      <c r="S906" s="40">
        <f t="shared" si="144"/>
        <v>0</v>
      </c>
      <c r="T906" s="40">
        <f t="shared" ref="T906:T969" si="148" xml:space="preserve"> T905 + S905</f>
        <v>858651.53154374054</v>
      </c>
      <c r="U906" s="35">
        <f t="shared" si="145"/>
        <v>0</v>
      </c>
      <c r="V906" s="35">
        <f t="shared" si="146"/>
        <v>0</v>
      </c>
      <c r="W906" s="35">
        <f t="shared" ref="W906:W969" si="149">IF( AND( V906 = 1, V905 = 0 ), W905 + 1, W905 )</f>
        <v>37</v>
      </c>
    </row>
    <row r="907" spans="1:23" x14ac:dyDescent="0.35">
      <c r="A907" s="4" t="s">
        <v>13</v>
      </c>
      <c r="B907" s="4">
        <v>899</v>
      </c>
      <c r="C907" s="4">
        <v>310</v>
      </c>
      <c r="D907" s="11">
        <v>61.8</v>
      </c>
      <c r="E907" s="15">
        <f>($D908-$D906)/2/3.6</f>
        <v>-5.5555555555555358E-2</v>
      </c>
      <c r="F907" s="15">
        <f t="shared" si="140"/>
        <v>17.166666666666664</v>
      </c>
      <c r="H907" s="31">
        <f>F907</f>
        <v>17.166666666666664</v>
      </c>
      <c r="I907" s="32">
        <f t="shared" si="141"/>
        <v>354001701.38888878</v>
      </c>
      <c r="J907" s="35">
        <f>O907</f>
        <v>1793.1497267592649</v>
      </c>
      <c r="K907" s="36">
        <f>1550*E907</f>
        <v>-86.111111111110802</v>
      </c>
      <c r="L907" s="36">
        <f t="shared" si="147"/>
        <v>182.46600000000004</v>
      </c>
      <c r="M907" s="36">
        <f xml:space="preserve"> 0.5 * 1.225 * 0.36 * 2.14 * (F907)</f>
        <v>8.1004349999999992</v>
      </c>
      <c r="N907" s="39">
        <f t="shared" si="142"/>
        <v>104.45532388888924</v>
      </c>
      <c r="O907" s="39">
        <f>N907*F907</f>
        <v>1793.1497267592649</v>
      </c>
      <c r="P907" s="39">
        <f xml:space="preserve"> P906+ MAX(J906, 0)</f>
        <v>2923021.0137655861</v>
      </c>
      <c r="Q907" s="40">
        <f xml:space="preserve"> Q906 + MAX(-J906, 0)</f>
        <v>1431085.8859062353</v>
      </c>
      <c r="R907" s="40">
        <f t="shared" si="143"/>
        <v>0</v>
      </c>
      <c r="S907" s="40">
        <f t="shared" si="144"/>
        <v>0</v>
      </c>
      <c r="T907" s="40">
        <f t="shared" si="148"/>
        <v>858651.53154374054</v>
      </c>
      <c r="U907" s="35">
        <f t="shared" si="145"/>
        <v>0</v>
      </c>
      <c r="V907" s="35">
        <f t="shared" si="146"/>
        <v>0</v>
      </c>
      <c r="W907" s="35">
        <f t="shared" si="149"/>
        <v>37</v>
      </c>
    </row>
    <row r="908" spans="1:23" x14ac:dyDescent="0.35">
      <c r="A908" s="4" t="s">
        <v>13</v>
      </c>
      <c r="B908" s="4">
        <v>900</v>
      </c>
      <c r="C908" s="4">
        <v>311</v>
      </c>
      <c r="D908" s="11">
        <v>61.5</v>
      </c>
      <c r="E908" s="15">
        <f>($D909-$D907)/2/3.6</f>
        <v>-0.12499999999999981</v>
      </c>
      <c r="F908" s="15">
        <f t="shared" si="140"/>
        <v>17.083333333333332</v>
      </c>
      <c r="H908" s="31">
        <f>F908</f>
        <v>17.083333333333332</v>
      </c>
      <c r="I908" s="32">
        <f t="shared" si="141"/>
        <v>350573133.68055546</v>
      </c>
      <c r="J908" s="35">
        <f>O908</f>
        <v>-55.05766145832736</v>
      </c>
      <c r="K908" s="36">
        <f>1550*E908</f>
        <v>-193.74999999999969</v>
      </c>
      <c r="L908" s="36">
        <f t="shared" si="147"/>
        <v>182.46600000000004</v>
      </c>
      <c r="M908" s="36">
        <f xml:space="preserve"> 0.5 * 1.225 * 0.36 * 2.14 * (F908)</f>
        <v>8.0611125000000001</v>
      </c>
      <c r="N908" s="39">
        <f t="shared" si="142"/>
        <v>-3.2228874999996506</v>
      </c>
      <c r="O908" s="39">
        <f>N908*F908</f>
        <v>-55.05766145832736</v>
      </c>
      <c r="P908" s="39">
        <f xml:space="preserve"> P907+ MAX(J907, 0)</f>
        <v>2924814.1634923453</v>
      </c>
      <c r="Q908" s="40">
        <f xml:space="preserve"> Q907 + MAX(-J907, 0)</f>
        <v>1431085.8859062353</v>
      </c>
      <c r="R908" s="40">
        <f t="shared" si="143"/>
        <v>55.05766145832736</v>
      </c>
      <c r="S908" s="40">
        <f t="shared" si="144"/>
        <v>33.034596874996417</v>
      </c>
      <c r="T908" s="40">
        <f t="shared" si="148"/>
        <v>858651.53154374054</v>
      </c>
      <c r="U908" s="35">
        <f t="shared" si="145"/>
        <v>55.05766145832736</v>
      </c>
      <c r="V908" s="35">
        <f t="shared" si="146"/>
        <v>1</v>
      </c>
      <c r="W908" s="35">
        <f t="shared" si="149"/>
        <v>38</v>
      </c>
    </row>
    <row r="909" spans="1:23" x14ac:dyDescent="0.35">
      <c r="A909" s="4" t="s">
        <v>13</v>
      </c>
      <c r="B909" s="4">
        <v>901</v>
      </c>
      <c r="C909" s="4">
        <v>312</v>
      </c>
      <c r="D909" s="11">
        <v>60.9</v>
      </c>
      <c r="E909" s="15">
        <f>($D910-$D908)/2/3.6</f>
        <v>-0.24999999999999961</v>
      </c>
      <c r="F909" s="15">
        <f t="shared" si="140"/>
        <v>16.916666666666664</v>
      </c>
      <c r="H909" s="31">
        <f>F909</f>
        <v>16.916666666666664</v>
      </c>
      <c r="I909" s="32">
        <f t="shared" si="141"/>
        <v>343766050.34722209</v>
      </c>
      <c r="J909" s="35">
        <f>O909</f>
        <v>-3333.4550914583215</v>
      </c>
      <c r="K909" s="36">
        <f>1550*E909</f>
        <v>-387.49999999999937</v>
      </c>
      <c r="L909" s="36">
        <f t="shared" si="147"/>
        <v>182.46600000000004</v>
      </c>
      <c r="M909" s="36">
        <f xml:space="preserve"> 0.5 * 1.225 * 0.36 * 2.14 * (F909)</f>
        <v>7.9824674999999994</v>
      </c>
      <c r="N909" s="39">
        <f t="shared" si="142"/>
        <v>-197.05153249999933</v>
      </c>
      <c r="O909" s="39">
        <f>N909*F909</f>
        <v>-3333.4550914583215</v>
      </c>
      <c r="P909" s="39">
        <f xml:space="preserve"> P908+ MAX(J908, 0)</f>
        <v>2924814.1634923453</v>
      </c>
      <c r="Q909" s="40">
        <f xml:space="preserve"> Q908 + MAX(-J908, 0)</f>
        <v>1431140.9435676937</v>
      </c>
      <c r="R909" s="40">
        <f t="shared" si="143"/>
        <v>3333.4550914583215</v>
      </c>
      <c r="S909" s="40">
        <f t="shared" si="144"/>
        <v>2000.0730548749927</v>
      </c>
      <c r="T909" s="40">
        <f t="shared" si="148"/>
        <v>858684.5661406155</v>
      </c>
      <c r="U909" s="35">
        <f t="shared" si="145"/>
        <v>3333.4550914583215</v>
      </c>
      <c r="V909" s="35">
        <f t="shared" si="146"/>
        <v>1</v>
      </c>
      <c r="W909" s="35">
        <f t="shared" si="149"/>
        <v>38</v>
      </c>
    </row>
    <row r="910" spans="1:23" x14ac:dyDescent="0.35">
      <c r="A910" s="4" t="s">
        <v>13</v>
      </c>
      <c r="B910" s="4">
        <v>902</v>
      </c>
      <c r="C910" s="4">
        <v>313</v>
      </c>
      <c r="D910" s="11">
        <v>59.7</v>
      </c>
      <c r="E910" s="15">
        <f>($D911-$D909)/2/3.6</f>
        <v>-0.87499999999999956</v>
      </c>
      <c r="F910" s="15">
        <f t="shared" si="140"/>
        <v>16.583333333333332</v>
      </c>
      <c r="H910" s="31">
        <f>F910</f>
        <v>16.583333333333332</v>
      </c>
      <c r="I910" s="32">
        <f t="shared" si="141"/>
        <v>330352092.01388884</v>
      </c>
      <c r="J910" s="35">
        <f>O910</f>
        <v>-19335.483806458316</v>
      </c>
      <c r="K910" s="36">
        <f>1550*E910</f>
        <v>-1356.2499999999993</v>
      </c>
      <c r="L910" s="36">
        <f t="shared" si="147"/>
        <v>182.46600000000004</v>
      </c>
      <c r="M910" s="36">
        <f xml:space="preserve"> 0.5 * 1.225 * 0.36 * 2.14 * (F910)</f>
        <v>7.8251774999999997</v>
      </c>
      <c r="N910" s="39">
        <f t="shared" si="142"/>
        <v>-1165.9588224999991</v>
      </c>
      <c r="O910" s="39">
        <f>N910*F910</f>
        <v>-19335.483806458316</v>
      </c>
      <c r="P910" s="39">
        <f xml:space="preserve"> P909+ MAX(J909, 0)</f>
        <v>2924814.1634923453</v>
      </c>
      <c r="Q910" s="40">
        <f xml:space="preserve"> Q909 + MAX(-J909, 0)</f>
        <v>1434474.398659152</v>
      </c>
      <c r="R910" s="40">
        <f t="shared" si="143"/>
        <v>19335.483806458316</v>
      </c>
      <c r="S910" s="40">
        <f t="shared" si="144"/>
        <v>11601.290283874989</v>
      </c>
      <c r="T910" s="40">
        <f t="shared" si="148"/>
        <v>860684.63919549051</v>
      </c>
      <c r="U910" s="35">
        <f t="shared" si="145"/>
        <v>19335.483806458316</v>
      </c>
      <c r="V910" s="35">
        <f t="shared" si="146"/>
        <v>1</v>
      </c>
      <c r="W910" s="35">
        <f t="shared" si="149"/>
        <v>38</v>
      </c>
    </row>
    <row r="911" spans="1:23" x14ac:dyDescent="0.35">
      <c r="A911" s="4" t="s">
        <v>13</v>
      </c>
      <c r="B911" s="4">
        <v>903</v>
      </c>
      <c r="C911" s="4">
        <v>314</v>
      </c>
      <c r="D911" s="11">
        <v>54.6</v>
      </c>
      <c r="E911" s="15">
        <f>($D912-$D910)/2/3.6</f>
        <v>-1.4444444444444453</v>
      </c>
      <c r="F911" s="15">
        <f t="shared" si="140"/>
        <v>15.166666666666666</v>
      </c>
      <c r="H911" s="31">
        <f>F911</f>
        <v>15.166666666666666</v>
      </c>
      <c r="I911" s="32">
        <f t="shared" si="141"/>
        <v>276320868.05555552</v>
      </c>
      <c r="J911" s="35">
        <f>O911</f>
        <v>-31080.537273981499</v>
      </c>
      <c r="K911" s="36">
        <f>1550*E911</f>
        <v>-2238.8888888888901</v>
      </c>
      <c r="L911" s="36">
        <f t="shared" si="147"/>
        <v>182.46600000000004</v>
      </c>
      <c r="M911" s="36">
        <f xml:space="preserve"> 0.5 * 1.225 * 0.36 * 2.14 * (F911)</f>
        <v>7.156695</v>
      </c>
      <c r="N911" s="39">
        <f t="shared" si="142"/>
        <v>-2049.26619388889</v>
      </c>
      <c r="O911" s="39">
        <f>N911*F911</f>
        <v>-31080.537273981499</v>
      </c>
      <c r="P911" s="39">
        <f xml:space="preserve"> P910+ MAX(J910, 0)</f>
        <v>2924814.1634923453</v>
      </c>
      <c r="Q911" s="40">
        <f xml:space="preserve"> Q910 + MAX(-J910, 0)</f>
        <v>1453809.8824656103</v>
      </c>
      <c r="R911" s="40">
        <f t="shared" si="143"/>
        <v>31080.537273981499</v>
      </c>
      <c r="S911" s="40">
        <f t="shared" si="144"/>
        <v>18648.3223643889</v>
      </c>
      <c r="T911" s="40">
        <f t="shared" si="148"/>
        <v>872285.92947936547</v>
      </c>
      <c r="U911" s="35">
        <f t="shared" si="145"/>
        <v>31080.537273981499</v>
      </c>
      <c r="V911" s="35">
        <f t="shared" si="146"/>
        <v>1</v>
      </c>
      <c r="W911" s="35">
        <f t="shared" si="149"/>
        <v>38</v>
      </c>
    </row>
    <row r="912" spans="1:23" x14ac:dyDescent="0.35">
      <c r="A912" s="4" t="s">
        <v>13</v>
      </c>
      <c r="B912" s="4">
        <v>904</v>
      </c>
      <c r="C912" s="4">
        <v>315</v>
      </c>
      <c r="D912" s="11">
        <v>49.3</v>
      </c>
      <c r="E912" s="15">
        <f>($D913-$D911)/2/3.6</f>
        <v>-1.3472222222222225</v>
      </c>
      <c r="F912" s="15">
        <f t="shared" si="140"/>
        <v>13.694444444444443</v>
      </c>
      <c r="H912" s="31">
        <f>F912</f>
        <v>13.694444444444443</v>
      </c>
      <c r="I912" s="32">
        <f t="shared" si="141"/>
        <v>225279792.63117281</v>
      </c>
      <c r="J912" s="35">
        <f>O912</f>
        <v>-26009.398842878087</v>
      </c>
      <c r="K912" s="36">
        <f>1550*E912</f>
        <v>-2088.1944444444448</v>
      </c>
      <c r="L912" s="36">
        <f t="shared" si="147"/>
        <v>182.46600000000004</v>
      </c>
      <c r="M912" s="36">
        <f xml:space="preserve"> 0.5 * 1.225 * 0.36 * 2.14 * (F912)</f>
        <v>6.4619974999999998</v>
      </c>
      <c r="N912" s="39">
        <f t="shared" si="142"/>
        <v>-1899.2664469444446</v>
      </c>
      <c r="O912" s="39">
        <f>N912*F912</f>
        <v>-26009.398842878087</v>
      </c>
      <c r="P912" s="39">
        <f xml:space="preserve"> P911+ MAX(J911, 0)</f>
        <v>2924814.1634923453</v>
      </c>
      <c r="Q912" s="40">
        <f xml:space="preserve"> Q911 + MAX(-J911, 0)</f>
        <v>1484890.4197395919</v>
      </c>
      <c r="R912" s="40">
        <f t="shared" si="143"/>
        <v>26009.398842878087</v>
      </c>
      <c r="S912" s="40">
        <f t="shared" si="144"/>
        <v>15605.639305726851</v>
      </c>
      <c r="T912" s="40">
        <f t="shared" si="148"/>
        <v>890934.25184375432</v>
      </c>
      <c r="U912" s="35">
        <f t="shared" si="145"/>
        <v>26009.398842878087</v>
      </c>
      <c r="V912" s="35">
        <f t="shared" si="146"/>
        <v>1</v>
      </c>
      <c r="W912" s="35">
        <f t="shared" si="149"/>
        <v>38</v>
      </c>
    </row>
    <row r="913" spans="1:23" x14ac:dyDescent="0.35">
      <c r="A913" s="4" t="s">
        <v>13</v>
      </c>
      <c r="B913" s="4">
        <v>905</v>
      </c>
      <c r="C913" s="4">
        <v>316</v>
      </c>
      <c r="D913" s="11">
        <v>44.9</v>
      </c>
      <c r="E913" s="15">
        <f>($D914-$D912)/2/3.6</f>
        <v>-0.97222222222222221</v>
      </c>
      <c r="F913" s="15">
        <f t="shared" si="140"/>
        <v>12.472222222222221</v>
      </c>
      <c r="H913" s="31">
        <f>F913</f>
        <v>12.472222222222221</v>
      </c>
      <c r="I913" s="32">
        <f t="shared" si="141"/>
        <v>186862038.00154316</v>
      </c>
      <c r="J913" s="35">
        <f>O913</f>
        <v>-16445.787123557093</v>
      </c>
      <c r="K913" s="36">
        <f>1550*E913</f>
        <v>-1506.9444444444443</v>
      </c>
      <c r="L913" s="36">
        <f t="shared" si="147"/>
        <v>182.46600000000004</v>
      </c>
      <c r="M913" s="36">
        <f xml:space="preserve"> 0.5 * 1.225 * 0.36 * 2.14 * (F913)</f>
        <v>5.8852674999999994</v>
      </c>
      <c r="N913" s="39">
        <f t="shared" si="142"/>
        <v>-1318.5931769444442</v>
      </c>
      <c r="O913" s="39">
        <f>N913*F913</f>
        <v>-16445.787123557093</v>
      </c>
      <c r="P913" s="39">
        <f xml:space="preserve"> P912+ MAX(J912, 0)</f>
        <v>2924814.1634923453</v>
      </c>
      <c r="Q913" s="40">
        <f xml:space="preserve"> Q912 + MAX(-J912, 0)</f>
        <v>1510899.8185824701</v>
      </c>
      <c r="R913" s="40">
        <f t="shared" si="143"/>
        <v>16445.787123557093</v>
      </c>
      <c r="S913" s="40">
        <f t="shared" si="144"/>
        <v>9867.4722741342557</v>
      </c>
      <c r="T913" s="40">
        <f t="shared" si="148"/>
        <v>906539.89114948118</v>
      </c>
      <c r="U913" s="35">
        <f t="shared" si="145"/>
        <v>16445.787123557093</v>
      </c>
      <c r="V913" s="35">
        <f t="shared" si="146"/>
        <v>1</v>
      </c>
      <c r="W913" s="35">
        <f t="shared" si="149"/>
        <v>38</v>
      </c>
    </row>
    <row r="914" spans="1:23" x14ac:dyDescent="0.35">
      <c r="A914" s="4" t="s">
        <v>13</v>
      </c>
      <c r="B914" s="4">
        <v>906</v>
      </c>
      <c r="C914" s="4">
        <v>317</v>
      </c>
      <c r="D914" s="11">
        <v>42.3</v>
      </c>
      <c r="E914" s="15">
        <f>($D915-$D913)/2/3.6</f>
        <v>-0.4861111111111111</v>
      </c>
      <c r="F914" s="15">
        <f t="shared" si="140"/>
        <v>11.749999999999998</v>
      </c>
      <c r="H914" s="31">
        <f>F914</f>
        <v>11.749999999999998</v>
      </c>
      <c r="I914" s="32">
        <f t="shared" si="141"/>
        <v>165847578.12499994</v>
      </c>
      <c r="J914" s="35">
        <f>O914</f>
        <v>-6644.1755592361096</v>
      </c>
      <c r="K914" s="36">
        <f>1550*E914</f>
        <v>-753.47222222222217</v>
      </c>
      <c r="L914" s="36">
        <f t="shared" si="147"/>
        <v>182.46600000000004</v>
      </c>
      <c r="M914" s="36">
        <f xml:space="preserve"> 0.5 * 1.225 * 0.36 * 2.14 * (F914)</f>
        <v>5.5444724999999995</v>
      </c>
      <c r="N914" s="39">
        <f t="shared" si="142"/>
        <v>-565.46174972222218</v>
      </c>
      <c r="O914" s="39">
        <f>N914*F914</f>
        <v>-6644.1755592361096</v>
      </c>
      <c r="P914" s="39">
        <f xml:space="preserve"> P913+ MAX(J913, 0)</f>
        <v>2924814.1634923453</v>
      </c>
      <c r="Q914" s="40">
        <f xml:space="preserve"> Q913 + MAX(-J913, 0)</f>
        <v>1527345.6057060272</v>
      </c>
      <c r="R914" s="40">
        <f t="shared" si="143"/>
        <v>6644.1755592361096</v>
      </c>
      <c r="S914" s="40">
        <f t="shared" si="144"/>
        <v>3986.5053355416658</v>
      </c>
      <c r="T914" s="40">
        <f t="shared" si="148"/>
        <v>916407.36342361546</v>
      </c>
      <c r="U914" s="35">
        <f t="shared" si="145"/>
        <v>6644.1755592361096</v>
      </c>
      <c r="V914" s="35">
        <f t="shared" si="146"/>
        <v>1</v>
      </c>
      <c r="W914" s="35">
        <f t="shared" si="149"/>
        <v>38</v>
      </c>
    </row>
    <row r="915" spans="1:23" x14ac:dyDescent="0.35">
      <c r="A915" s="4" t="s">
        <v>13</v>
      </c>
      <c r="B915" s="4">
        <v>907</v>
      </c>
      <c r="C915" s="4">
        <v>318</v>
      </c>
      <c r="D915" s="11">
        <v>41.4</v>
      </c>
      <c r="E915" s="15">
        <f>($D916-$D914)/2/3.6</f>
        <v>-0.1388888888888889</v>
      </c>
      <c r="F915" s="15">
        <f t="shared" si="140"/>
        <v>11.5</v>
      </c>
      <c r="H915" s="31">
        <f>F915</f>
        <v>11.5</v>
      </c>
      <c r="I915" s="32">
        <f t="shared" si="141"/>
        <v>158865312.5</v>
      </c>
      <c r="J915" s="35">
        <f>O915</f>
        <v>-314.9306369444443</v>
      </c>
      <c r="K915" s="36">
        <f>1550*E915</f>
        <v>-215.2777777777778</v>
      </c>
      <c r="L915" s="36">
        <f t="shared" si="147"/>
        <v>182.46600000000004</v>
      </c>
      <c r="M915" s="36">
        <f xml:space="preserve"> 0.5 * 1.225 * 0.36 * 2.14 * (F915)</f>
        <v>5.4265050000000006</v>
      </c>
      <c r="N915" s="39">
        <f t="shared" si="142"/>
        <v>-27.385272777777764</v>
      </c>
      <c r="O915" s="39">
        <f>N915*F915</f>
        <v>-314.9306369444443</v>
      </c>
      <c r="P915" s="39">
        <f xml:space="preserve"> P914+ MAX(J914, 0)</f>
        <v>2924814.1634923453</v>
      </c>
      <c r="Q915" s="40">
        <f xml:space="preserve"> Q914 + MAX(-J914, 0)</f>
        <v>1533989.7812652634</v>
      </c>
      <c r="R915" s="40">
        <f t="shared" si="143"/>
        <v>314.9306369444443</v>
      </c>
      <c r="S915" s="40">
        <f t="shared" si="144"/>
        <v>188.95838216666658</v>
      </c>
      <c r="T915" s="40">
        <f t="shared" si="148"/>
        <v>920393.86875915714</v>
      </c>
      <c r="U915" s="35">
        <f t="shared" si="145"/>
        <v>314.9306369444443</v>
      </c>
      <c r="V915" s="35">
        <f t="shared" si="146"/>
        <v>1</v>
      </c>
      <c r="W915" s="35">
        <f t="shared" si="149"/>
        <v>38</v>
      </c>
    </row>
    <row r="916" spans="1:23" x14ac:dyDescent="0.35">
      <c r="A916" s="4" t="s">
        <v>13</v>
      </c>
      <c r="B916" s="4">
        <v>908</v>
      </c>
      <c r="C916" s="4">
        <v>319</v>
      </c>
      <c r="D916" s="11">
        <v>41.3</v>
      </c>
      <c r="E916" s="15">
        <f>($D917-$D915)/2/3.6</f>
        <v>9.7222222222222612E-2</v>
      </c>
      <c r="F916" s="15">
        <f t="shared" si="140"/>
        <v>11.472222222222221</v>
      </c>
      <c r="H916" s="31">
        <f>F916</f>
        <v>11.472222222222221</v>
      </c>
      <c r="I916" s="32">
        <f t="shared" si="141"/>
        <v>158098774.11265427</v>
      </c>
      <c r="J916" s="35">
        <f>O916</f>
        <v>3884.1943534182169</v>
      </c>
      <c r="K916" s="36">
        <f>1550*E916</f>
        <v>150.69444444444505</v>
      </c>
      <c r="L916" s="36">
        <f t="shared" si="147"/>
        <v>182.46600000000004</v>
      </c>
      <c r="M916" s="36">
        <f xml:space="preserve"> 0.5 * 1.225 * 0.36 * 2.14 * (F916)</f>
        <v>5.4133974999999994</v>
      </c>
      <c r="N916" s="39">
        <f t="shared" si="142"/>
        <v>338.57384194444506</v>
      </c>
      <c r="O916" s="39">
        <f>N916*F916</f>
        <v>3884.1943534182169</v>
      </c>
      <c r="P916" s="39">
        <f xml:space="preserve"> P915+ MAX(J915, 0)</f>
        <v>2924814.1634923453</v>
      </c>
      <c r="Q916" s="40">
        <f xml:space="preserve"> Q915 + MAX(-J915, 0)</f>
        <v>1534304.7119022079</v>
      </c>
      <c r="R916" s="40">
        <f t="shared" si="143"/>
        <v>0</v>
      </c>
      <c r="S916" s="40">
        <f t="shared" si="144"/>
        <v>0</v>
      </c>
      <c r="T916" s="40">
        <f t="shared" si="148"/>
        <v>920582.82714132383</v>
      </c>
      <c r="U916" s="35">
        <f t="shared" si="145"/>
        <v>0</v>
      </c>
      <c r="V916" s="35">
        <f t="shared" si="146"/>
        <v>0</v>
      </c>
      <c r="W916" s="35">
        <f t="shared" si="149"/>
        <v>38</v>
      </c>
    </row>
    <row r="917" spans="1:23" x14ac:dyDescent="0.35">
      <c r="A917" s="4" t="s">
        <v>13</v>
      </c>
      <c r="B917" s="4">
        <v>909</v>
      </c>
      <c r="C917" s="4">
        <v>320</v>
      </c>
      <c r="D917" s="11">
        <v>42.1</v>
      </c>
      <c r="E917" s="15">
        <f>($D918-$D916)/2/3.6</f>
        <v>0.47222222222222299</v>
      </c>
      <c r="F917" s="15">
        <f t="shared" si="140"/>
        <v>11.694444444444445</v>
      </c>
      <c r="H917" s="31">
        <f>F917</f>
        <v>11.694444444444445</v>
      </c>
      <c r="I917" s="32">
        <f t="shared" si="141"/>
        <v>164282987.07561731</v>
      </c>
      <c r="J917" s="35">
        <f>O917</f>
        <v>10758.05509773921</v>
      </c>
      <c r="K917" s="36">
        <f>1550*E917</f>
        <v>731.94444444444559</v>
      </c>
      <c r="L917" s="36">
        <f t="shared" si="147"/>
        <v>182.46600000000004</v>
      </c>
      <c r="M917" s="36">
        <f xml:space="preserve"> 0.5 * 1.225 * 0.36 * 2.14 * (F917)</f>
        <v>5.5182574999999998</v>
      </c>
      <c r="N917" s="39">
        <f t="shared" si="142"/>
        <v>919.92870194444561</v>
      </c>
      <c r="O917" s="39">
        <f>N917*F917</f>
        <v>10758.05509773921</v>
      </c>
      <c r="P917" s="39">
        <f xml:space="preserve"> P916+ MAX(J916, 0)</f>
        <v>2928698.3578457637</v>
      </c>
      <c r="Q917" s="40">
        <f xml:space="preserve"> Q916 + MAX(-J916, 0)</f>
        <v>1534304.7119022079</v>
      </c>
      <c r="R917" s="40">
        <f t="shared" si="143"/>
        <v>0</v>
      </c>
      <c r="S917" s="40">
        <f t="shared" si="144"/>
        <v>0</v>
      </c>
      <c r="T917" s="40">
        <f t="shared" si="148"/>
        <v>920582.82714132383</v>
      </c>
      <c r="U917" s="35">
        <f t="shared" si="145"/>
        <v>0</v>
      </c>
      <c r="V917" s="35">
        <f t="shared" si="146"/>
        <v>0</v>
      </c>
      <c r="W917" s="35">
        <f t="shared" si="149"/>
        <v>38</v>
      </c>
    </row>
    <row r="918" spans="1:23" x14ac:dyDescent="0.35">
      <c r="A918" s="4" t="s">
        <v>13</v>
      </c>
      <c r="B918" s="4">
        <v>910</v>
      </c>
      <c r="C918" s="4">
        <v>321</v>
      </c>
      <c r="D918" s="11">
        <v>44.7</v>
      </c>
      <c r="E918" s="15">
        <f>($D919-$D917)/2/3.6</f>
        <v>0.87499999999999956</v>
      </c>
      <c r="F918" s="15">
        <f t="shared" si="140"/>
        <v>12.416666666666668</v>
      </c>
      <c r="H918" s="31">
        <f>F918</f>
        <v>12.416666666666668</v>
      </c>
      <c r="I918" s="32">
        <f t="shared" si="141"/>
        <v>185201050.34722227</v>
      </c>
      <c r="J918" s="35">
        <f>O918</f>
        <v>19178.47356854166</v>
      </c>
      <c r="K918" s="36">
        <f>1550*E918</f>
        <v>1356.2499999999993</v>
      </c>
      <c r="L918" s="36">
        <f t="shared" si="147"/>
        <v>182.46600000000004</v>
      </c>
      <c r="M918" s="36">
        <f xml:space="preserve"> 0.5 * 1.225 * 0.36 * 2.14 * (F918)</f>
        <v>5.8590525000000007</v>
      </c>
      <c r="N918" s="39">
        <f t="shared" si="142"/>
        <v>1544.5750524999994</v>
      </c>
      <c r="O918" s="39">
        <f>N918*F918</f>
        <v>19178.47356854166</v>
      </c>
      <c r="P918" s="39">
        <f xml:space="preserve"> P917+ MAX(J917, 0)</f>
        <v>2939456.4129435029</v>
      </c>
      <c r="Q918" s="40">
        <f xml:space="preserve"> Q917 + MAX(-J917, 0)</f>
        <v>1534304.7119022079</v>
      </c>
      <c r="R918" s="40">
        <f t="shared" si="143"/>
        <v>0</v>
      </c>
      <c r="S918" s="40">
        <f t="shared" si="144"/>
        <v>0</v>
      </c>
      <c r="T918" s="40">
        <f t="shared" si="148"/>
        <v>920582.82714132383</v>
      </c>
      <c r="U918" s="35">
        <f t="shared" si="145"/>
        <v>0</v>
      </c>
      <c r="V918" s="35">
        <f t="shared" si="146"/>
        <v>0</v>
      </c>
      <c r="W918" s="35">
        <f t="shared" si="149"/>
        <v>38</v>
      </c>
    </row>
    <row r="919" spans="1:23" x14ac:dyDescent="0.35">
      <c r="A919" s="4" t="s">
        <v>13</v>
      </c>
      <c r="B919" s="4">
        <v>911</v>
      </c>
      <c r="C919" s="4">
        <v>322</v>
      </c>
      <c r="D919" s="11">
        <v>48.4</v>
      </c>
      <c r="E919" s="15">
        <f>($D920-$D918)/2/3.6</f>
        <v>0.93055555555555491</v>
      </c>
      <c r="F919" s="15">
        <f t="shared" si="140"/>
        <v>13.444444444444443</v>
      </c>
      <c r="H919" s="31">
        <f>F919</f>
        <v>13.444444444444443</v>
      </c>
      <c r="I919" s="32">
        <f t="shared" si="141"/>
        <v>217129645.06172836</v>
      </c>
      <c r="J919" s="35">
        <f>O919</f>
        <v>21930.18978604937</v>
      </c>
      <c r="K919" s="36">
        <f>1550*E919</f>
        <v>1442.3611111111102</v>
      </c>
      <c r="L919" s="36">
        <f t="shared" si="147"/>
        <v>182.46600000000004</v>
      </c>
      <c r="M919" s="36">
        <f xml:space="preserve"> 0.5 * 1.225 * 0.36 * 2.14 * (F919)</f>
        <v>6.3440299999999992</v>
      </c>
      <c r="N919" s="39">
        <f t="shared" si="142"/>
        <v>1631.1711411111103</v>
      </c>
      <c r="O919" s="39">
        <f>N919*F919</f>
        <v>21930.18978604937</v>
      </c>
      <c r="P919" s="39">
        <f xml:space="preserve"> P918+ MAX(J918, 0)</f>
        <v>2958634.8865120444</v>
      </c>
      <c r="Q919" s="40">
        <f xml:space="preserve"> Q918 + MAX(-J918, 0)</f>
        <v>1534304.7119022079</v>
      </c>
      <c r="R919" s="40">
        <f t="shared" si="143"/>
        <v>0</v>
      </c>
      <c r="S919" s="40">
        <f t="shared" si="144"/>
        <v>0</v>
      </c>
      <c r="T919" s="40">
        <f t="shared" si="148"/>
        <v>920582.82714132383</v>
      </c>
      <c r="U919" s="35">
        <f t="shared" si="145"/>
        <v>0</v>
      </c>
      <c r="V919" s="35">
        <f t="shared" si="146"/>
        <v>0</v>
      </c>
      <c r="W919" s="35">
        <f t="shared" si="149"/>
        <v>38</v>
      </c>
    </row>
    <row r="920" spans="1:23" x14ac:dyDescent="0.35">
      <c r="A920" s="4" t="s">
        <v>13</v>
      </c>
      <c r="B920" s="4">
        <v>912</v>
      </c>
      <c r="C920" s="4">
        <v>323</v>
      </c>
      <c r="D920" s="11">
        <v>51.4</v>
      </c>
      <c r="E920" s="15">
        <f>($D921-$D919)/2/3.6</f>
        <v>0.59722222222222276</v>
      </c>
      <c r="F920" s="15">
        <f t="shared" si="140"/>
        <v>14.277777777777777</v>
      </c>
      <c r="H920" s="31">
        <f>F920</f>
        <v>14.277777777777777</v>
      </c>
      <c r="I920" s="32">
        <f t="shared" si="141"/>
        <v>244880744.5987654</v>
      </c>
      <c r="J920" s="35">
        <f>O920</f>
        <v>15918.261597623468</v>
      </c>
      <c r="K920" s="36">
        <f>1550*E920</f>
        <v>925.69444444444525</v>
      </c>
      <c r="L920" s="36">
        <f t="shared" si="147"/>
        <v>182.46600000000004</v>
      </c>
      <c r="M920" s="36">
        <f xml:space="preserve"> 0.5 * 1.225 * 0.36 * 2.14 * (F920)</f>
        <v>6.7372549999999993</v>
      </c>
      <c r="N920" s="39">
        <f t="shared" si="142"/>
        <v>1114.8976994444454</v>
      </c>
      <c r="O920" s="39">
        <f>N920*F920</f>
        <v>15918.261597623468</v>
      </c>
      <c r="P920" s="39">
        <f xml:space="preserve"> P919+ MAX(J919, 0)</f>
        <v>2980565.0762980939</v>
      </c>
      <c r="Q920" s="40">
        <f xml:space="preserve"> Q919 + MAX(-J919, 0)</f>
        <v>1534304.7119022079</v>
      </c>
      <c r="R920" s="40">
        <f t="shared" si="143"/>
        <v>0</v>
      </c>
      <c r="S920" s="40">
        <f t="shared" si="144"/>
        <v>0</v>
      </c>
      <c r="T920" s="40">
        <f t="shared" si="148"/>
        <v>920582.82714132383</v>
      </c>
      <c r="U920" s="35">
        <f t="shared" si="145"/>
        <v>0</v>
      </c>
      <c r="V920" s="35">
        <f t="shared" si="146"/>
        <v>0</v>
      </c>
      <c r="W920" s="35">
        <f t="shared" si="149"/>
        <v>38</v>
      </c>
    </row>
    <row r="921" spans="1:23" x14ac:dyDescent="0.35">
      <c r="A921" s="4" t="s">
        <v>13</v>
      </c>
      <c r="B921" s="4">
        <v>913</v>
      </c>
      <c r="C921" s="4">
        <v>324</v>
      </c>
      <c r="D921" s="11">
        <v>52.7</v>
      </c>
      <c r="E921" s="15">
        <f>($D922-$D920)/2/3.6</f>
        <v>0.36111111111111133</v>
      </c>
      <c r="F921" s="15">
        <f t="shared" si="140"/>
        <v>14.638888888888889</v>
      </c>
      <c r="H921" s="31">
        <f>F921</f>
        <v>14.638888888888889</v>
      </c>
      <c r="I921" s="32">
        <f t="shared" si="141"/>
        <v>257424352.81635803</v>
      </c>
      <c r="J921" s="35">
        <f>O921</f>
        <v>10965.931277183647</v>
      </c>
      <c r="K921" s="36">
        <f>1550*E921</f>
        <v>559.72222222222251</v>
      </c>
      <c r="L921" s="36">
        <f t="shared" si="147"/>
        <v>182.46600000000004</v>
      </c>
      <c r="M921" s="36">
        <f xml:space="preserve"> 0.5 * 1.225 * 0.36 * 2.14 * (F921)</f>
        <v>6.9076525000000002</v>
      </c>
      <c r="N921" s="39">
        <f t="shared" si="142"/>
        <v>749.09587472222256</v>
      </c>
      <c r="O921" s="39">
        <f>N921*F921</f>
        <v>10965.931277183647</v>
      </c>
      <c r="P921" s="39">
        <f xml:space="preserve"> P920+ MAX(J920, 0)</f>
        <v>2996483.3378957175</v>
      </c>
      <c r="Q921" s="40">
        <f xml:space="preserve"> Q920 + MAX(-J920, 0)</f>
        <v>1534304.7119022079</v>
      </c>
      <c r="R921" s="40">
        <f t="shared" si="143"/>
        <v>0</v>
      </c>
      <c r="S921" s="40">
        <f t="shared" si="144"/>
        <v>0</v>
      </c>
      <c r="T921" s="40">
        <f t="shared" si="148"/>
        <v>920582.82714132383</v>
      </c>
      <c r="U921" s="35">
        <f t="shared" si="145"/>
        <v>0</v>
      </c>
      <c r="V921" s="35">
        <f t="shared" si="146"/>
        <v>0</v>
      </c>
      <c r="W921" s="35">
        <f t="shared" si="149"/>
        <v>38</v>
      </c>
    </row>
    <row r="922" spans="1:23" x14ac:dyDescent="0.35">
      <c r="A922" s="4" t="s">
        <v>13</v>
      </c>
      <c r="B922" s="4">
        <v>914</v>
      </c>
      <c r="C922" s="4">
        <v>325</v>
      </c>
      <c r="D922" s="11">
        <v>54</v>
      </c>
      <c r="E922" s="15">
        <f>($D923-$D921)/2/3.6</f>
        <v>0.59722222222222177</v>
      </c>
      <c r="F922" s="15">
        <f t="shared" si="140"/>
        <v>15</v>
      </c>
      <c r="H922" s="31">
        <f>F922</f>
        <v>15</v>
      </c>
      <c r="I922" s="32">
        <f t="shared" si="141"/>
        <v>270281250</v>
      </c>
      <c r="J922" s="35">
        <f>O922</f>
        <v>16728.57741666666</v>
      </c>
      <c r="K922" s="36">
        <f>1550*E922</f>
        <v>925.69444444444377</v>
      </c>
      <c r="L922" s="36">
        <f t="shared" si="147"/>
        <v>182.46600000000004</v>
      </c>
      <c r="M922" s="36">
        <f xml:space="preserve"> 0.5 * 1.225 * 0.36 * 2.14 * (F922)</f>
        <v>7.0780500000000002</v>
      </c>
      <c r="N922" s="39">
        <f t="shared" si="142"/>
        <v>1115.2384944444439</v>
      </c>
      <c r="O922" s="39">
        <f>N922*F922</f>
        <v>16728.57741666666</v>
      </c>
      <c r="P922" s="39">
        <f xml:space="preserve"> P921+ MAX(J921, 0)</f>
        <v>3007449.2691729013</v>
      </c>
      <c r="Q922" s="40">
        <f xml:space="preserve"> Q921 + MAX(-J921, 0)</f>
        <v>1534304.7119022079</v>
      </c>
      <c r="R922" s="40">
        <f t="shared" si="143"/>
        <v>0</v>
      </c>
      <c r="S922" s="40">
        <f t="shared" si="144"/>
        <v>0</v>
      </c>
      <c r="T922" s="40">
        <f t="shared" si="148"/>
        <v>920582.82714132383</v>
      </c>
      <c r="U922" s="35">
        <f t="shared" si="145"/>
        <v>0</v>
      </c>
      <c r="V922" s="35">
        <f t="shared" si="146"/>
        <v>0</v>
      </c>
      <c r="W922" s="35">
        <f t="shared" si="149"/>
        <v>38</v>
      </c>
    </row>
    <row r="923" spans="1:23" x14ac:dyDescent="0.35">
      <c r="A923" s="4" t="s">
        <v>13</v>
      </c>
      <c r="B923" s="4">
        <v>915</v>
      </c>
      <c r="C923" s="4">
        <v>326</v>
      </c>
      <c r="D923" s="11">
        <v>57</v>
      </c>
      <c r="E923" s="15">
        <f>($D924-$D922)/2/3.6</f>
        <v>0.56944444444444464</v>
      </c>
      <c r="F923" s="15">
        <f t="shared" si="140"/>
        <v>15.833333333333332</v>
      </c>
      <c r="H923" s="31">
        <f>F923</f>
        <v>15.833333333333332</v>
      </c>
      <c r="I923" s="32">
        <f t="shared" si="141"/>
        <v>301146701.38888884</v>
      </c>
      <c r="J923" s="35">
        <f>O923</f>
        <v>16982.455928240746</v>
      </c>
      <c r="K923" s="36">
        <f>1550*E923</f>
        <v>882.63888888888914</v>
      </c>
      <c r="L923" s="36">
        <f t="shared" si="147"/>
        <v>182.46600000000004</v>
      </c>
      <c r="M923" s="36">
        <f xml:space="preserve"> 0.5 * 1.225 * 0.36 * 2.14 * (F923)</f>
        <v>7.4712749999999994</v>
      </c>
      <c r="N923" s="39">
        <f t="shared" si="142"/>
        <v>1072.5761638888894</v>
      </c>
      <c r="O923" s="39">
        <f>N923*F923</f>
        <v>16982.455928240746</v>
      </c>
      <c r="P923" s="39">
        <f xml:space="preserve"> P922+ MAX(J922, 0)</f>
        <v>3024177.8465895681</v>
      </c>
      <c r="Q923" s="40">
        <f xml:space="preserve"> Q922 + MAX(-J922, 0)</f>
        <v>1534304.7119022079</v>
      </c>
      <c r="R923" s="40">
        <f t="shared" si="143"/>
        <v>0</v>
      </c>
      <c r="S923" s="40">
        <f t="shared" si="144"/>
        <v>0</v>
      </c>
      <c r="T923" s="40">
        <f t="shared" si="148"/>
        <v>920582.82714132383</v>
      </c>
      <c r="U923" s="35">
        <f t="shared" si="145"/>
        <v>0</v>
      </c>
      <c r="V923" s="35">
        <f t="shared" si="146"/>
        <v>0</v>
      </c>
      <c r="W923" s="35">
        <f t="shared" si="149"/>
        <v>38</v>
      </c>
    </row>
    <row r="924" spans="1:23" x14ac:dyDescent="0.35">
      <c r="A924" s="4" t="s">
        <v>13</v>
      </c>
      <c r="B924" s="4">
        <v>916</v>
      </c>
      <c r="C924" s="4">
        <v>327</v>
      </c>
      <c r="D924" s="11">
        <v>58.1</v>
      </c>
      <c r="E924" s="15">
        <f>($D925-$D923)/2/3.6</f>
        <v>0.30555555555555597</v>
      </c>
      <c r="F924" s="15">
        <f t="shared" si="140"/>
        <v>16.138888888888889</v>
      </c>
      <c r="H924" s="31">
        <f>F924</f>
        <v>16.138888888888889</v>
      </c>
      <c r="I924" s="32">
        <f t="shared" si="141"/>
        <v>312882061.14969134</v>
      </c>
      <c r="J924" s="35">
        <f>O924</f>
        <v>10711.260621195999</v>
      </c>
      <c r="K924" s="36">
        <f>1550*E924</f>
        <v>473.61111111111177</v>
      </c>
      <c r="L924" s="36">
        <f t="shared" si="147"/>
        <v>182.46600000000004</v>
      </c>
      <c r="M924" s="36">
        <f xml:space="preserve"> 0.5 * 1.225 * 0.36 * 2.14 * (F924)</f>
        <v>7.6154575000000007</v>
      </c>
      <c r="N924" s="39">
        <f t="shared" si="142"/>
        <v>663.69256861111182</v>
      </c>
      <c r="O924" s="39">
        <f>N924*F924</f>
        <v>10711.260621195999</v>
      </c>
      <c r="P924" s="39">
        <f xml:space="preserve"> P923+ MAX(J923, 0)</f>
        <v>3041160.302517809</v>
      </c>
      <c r="Q924" s="40">
        <f xml:space="preserve"> Q923 + MAX(-J923, 0)</f>
        <v>1534304.7119022079</v>
      </c>
      <c r="R924" s="40">
        <f t="shared" si="143"/>
        <v>0</v>
      </c>
      <c r="S924" s="40">
        <f t="shared" si="144"/>
        <v>0</v>
      </c>
      <c r="T924" s="40">
        <f t="shared" si="148"/>
        <v>920582.82714132383</v>
      </c>
      <c r="U924" s="35">
        <f t="shared" si="145"/>
        <v>0</v>
      </c>
      <c r="V924" s="35">
        <f t="shared" si="146"/>
        <v>0</v>
      </c>
      <c r="W924" s="35">
        <f t="shared" si="149"/>
        <v>38</v>
      </c>
    </row>
    <row r="925" spans="1:23" x14ac:dyDescent="0.35">
      <c r="A925" s="4" t="s">
        <v>13</v>
      </c>
      <c r="B925" s="4">
        <v>917</v>
      </c>
      <c r="C925" s="4">
        <v>328</v>
      </c>
      <c r="D925" s="11">
        <v>59.2</v>
      </c>
      <c r="E925" s="15">
        <f>($D926-$D924)/2/3.6</f>
        <v>0.12499999999999981</v>
      </c>
      <c r="F925" s="15">
        <f t="shared" si="140"/>
        <v>16.444444444444446</v>
      </c>
      <c r="H925" s="31">
        <f>F925</f>
        <v>16.444444444444446</v>
      </c>
      <c r="I925" s="32">
        <f t="shared" si="141"/>
        <v>324841728.39506179</v>
      </c>
      <c r="J925" s="35">
        <f>O925</f>
        <v>6314.2660799999958</v>
      </c>
      <c r="K925" s="36">
        <f>1550*E925</f>
        <v>193.74999999999969</v>
      </c>
      <c r="L925" s="36">
        <f t="shared" si="147"/>
        <v>182.46600000000004</v>
      </c>
      <c r="M925" s="36">
        <f xml:space="preserve"> 0.5 * 1.225 * 0.36 * 2.14 * (F925)</f>
        <v>7.759640000000001</v>
      </c>
      <c r="N925" s="39">
        <f t="shared" si="142"/>
        <v>383.97563999999971</v>
      </c>
      <c r="O925" s="39">
        <f>N925*F925</f>
        <v>6314.2660799999958</v>
      </c>
      <c r="P925" s="39">
        <f xml:space="preserve"> P924+ MAX(J924, 0)</f>
        <v>3051871.5631390051</v>
      </c>
      <c r="Q925" s="40">
        <f xml:space="preserve"> Q924 + MAX(-J924, 0)</f>
        <v>1534304.7119022079</v>
      </c>
      <c r="R925" s="40">
        <f t="shared" si="143"/>
        <v>0</v>
      </c>
      <c r="S925" s="40">
        <f t="shared" si="144"/>
        <v>0</v>
      </c>
      <c r="T925" s="40">
        <f t="shared" si="148"/>
        <v>920582.82714132383</v>
      </c>
      <c r="U925" s="35">
        <f t="shared" si="145"/>
        <v>0</v>
      </c>
      <c r="V925" s="35">
        <f t="shared" si="146"/>
        <v>0</v>
      </c>
      <c r="W925" s="35">
        <f t="shared" si="149"/>
        <v>38</v>
      </c>
    </row>
    <row r="926" spans="1:23" x14ac:dyDescent="0.35">
      <c r="A926" s="4" t="s">
        <v>13</v>
      </c>
      <c r="B926" s="4">
        <v>918</v>
      </c>
      <c r="C926" s="4">
        <v>329</v>
      </c>
      <c r="D926" s="11">
        <v>59</v>
      </c>
      <c r="E926" s="15">
        <f>($D927-$D925)/2/3.6</f>
        <v>-1.3888888888889086E-2</v>
      </c>
      <c r="F926" s="15">
        <f t="shared" si="140"/>
        <v>16.388888888888889</v>
      </c>
      <c r="H926" s="31">
        <f>F926</f>
        <v>16.388888888888889</v>
      </c>
      <c r="I926" s="32">
        <f t="shared" si="141"/>
        <v>322650559.41358024</v>
      </c>
      <c r="J926" s="35">
        <f>O926</f>
        <v>2764.3408850308601</v>
      </c>
      <c r="K926" s="36">
        <f>1550*E926</f>
        <v>-21.527777777778084</v>
      </c>
      <c r="L926" s="36">
        <f t="shared" si="147"/>
        <v>182.46600000000004</v>
      </c>
      <c r="M926" s="36">
        <f xml:space="preserve"> 0.5 * 1.225 * 0.36 * 2.14 * (F926)</f>
        <v>7.7334250000000004</v>
      </c>
      <c r="N926" s="39">
        <f t="shared" si="142"/>
        <v>168.67164722222196</v>
      </c>
      <c r="O926" s="39">
        <f>N926*F926</f>
        <v>2764.3408850308601</v>
      </c>
      <c r="P926" s="39">
        <f xml:space="preserve"> P925+ MAX(J925, 0)</f>
        <v>3058185.8292190051</v>
      </c>
      <c r="Q926" s="40">
        <f xml:space="preserve"> Q925 + MAX(-J925, 0)</f>
        <v>1534304.7119022079</v>
      </c>
      <c r="R926" s="40">
        <f t="shared" si="143"/>
        <v>0</v>
      </c>
      <c r="S926" s="40">
        <f t="shared" si="144"/>
        <v>0</v>
      </c>
      <c r="T926" s="40">
        <f t="shared" si="148"/>
        <v>920582.82714132383</v>
      </c>
      <c r="U926" s="35">
        <f t="shared" si="145"/>
        <v>0</v>
      </c>
      <c r="V926" s="35">
        <f t="shared" si="146"/>
        <v>0</v>
      </c>
      <c r="W926" s="35">
        <f t="shared" si="149"/>
        <v>38</v>
      </c>
    </row>
    <row r="927" spans="1:23" x14ac:dyDescent="0.35">
      <c r="A927" s="4" t="s">
        <v>13</v>
      </c>
      <c r="B927" s="4">
        <v>919</v>
      </c>
      <c r="C927" s="4">
        <v>330</v>
      </c>
      <c r="D927" s="11">
        <v>59.1</v>
      </c>
      <c r="E927" s="15">
        <f>($D928-$D926)/2/3.6</f>
        <v>6.9444444444444448E-2</v>
      </c>
      <c r="F927" s="15">
        <f t="shared" si="140"/>
        <v>16.416666666666668</v>
      </c>
      <c r="H927" s="31">
        <f>F927</f>
        <v>16.416666666666668</v>
      </c>
      <c r="I927" s="32">
        <f t="shared" si="141"/>
        <v>323745217.01388896</v>
      </c>
      <c r="J927" s="35">
        <f>O927</f>
        <v>4889.7275011342599</v>
      </c>
      <c r="K927" s="36">
        <f>1550*E927</f>
        <v>107.6388888888889</v>
      </c>
      <c r="L927" s="36">
        <f t="shared" si="147"/>
        <v>182.46600000000004</v>
      </c>
      <c r="M927" s="36">
        <f xml:space="preserve"> 0.5 * 1.225 * 0.36 * 2.14 * (F927)</f>
        <v>7.7465325000000007</v>
      </c>
      <c r="N927" s="39">
        <f t="shared" si="142"/>
        <v>297.85142138888892</v>
      </c>
      <c r="O927" s="39">
        <f>N927*F927</f>
        <v>4889.7275011342599</v>
      </c>
      <c r="P927" s="39">
        <f xml:space="preserve"> P926+ MAX(J926, 0)</f>
        <v>3060950.1701040361</v>
      </c>
      <c r="Q927" s="40">
        <f xml:space="preserve"> Q926 + MAX(-J926, 0)</f>
        <v>1534304.7119022079</v>
      </c>
      <c r="R927" s="40">
        <f t="shared" si="143"/>
        <v>0</v>
      </c>
      <c r="S927" s="40">
        <f t="shared" si="144"/>
        <v>0</v>
      </c>
      <c r="T927" s="40">
        <f t="shared" si="148"/>
        <v>920582.82714132383</v>
      </c>
      <c r="U927" s="35">
        <f t="shared" si="145"/>
        <v>0</v>
      </c>
      <c r="V927" s="35">
        <f t="shared" si="146"/>
        <v>0</v>
      </c>
      <c r="W927" s="35">
        <f t="shared" si="149"/>
        <v>38</v>
      </c>
    </row>
    <row r="928" spans="1:23" x14ac:dyDescent="0.35">
      <c r="A928" s="4" t="s">
        <v>13</v>
      </c>
      <c r="B928" s="4">
        <v>920</v>
      </c>
      <c r="C928" s="4">
        <v>331</v>
      </c>
      <c r="D928" s="11">
        <v>59.5</v>
      </c>
      <c r="E928" s="15">
        <f>($D929-$D927)/2/3.6</f>
        <v>0.19444444444444425</v>
      </c>
      <c r="F928" s="15">
        <f t="shared" si="140"/>
        <v>16.527777777777779</v>
      </c>
      <c r="H928" s="31">
        <f>F928</f>
        <v>16.527777777777779</v>
      </c>
      <c r="I928" s="32">
        <f t="shared" si="141"/>
        <v>328142385.22376549</v>
      </c>
      <c r="J928" s="35">
        <f>O928</f>
        <v>8125.9455993441316</v>
      </c>
      <c r="K928" s="36">
        <f>1550*E928</f>
        <v>301.38888888888857</v>
      </c>
      <c r="L928" s="36">
        <f t="shared" si="147"/>
        <v>182.46600000000004</v>
      </c>
      <c r="M928" s="36">
        <f xml:space="preserve"> 0.5 * 1.225 * 0.36 * 2.14 * (F928)</f>
        <v>7.7989625000000009</v>
      </c>
      <c r="N928" s="39">
        <f t="shared" si="142"/>
        <v>491.6538513888886</v>
      </c>
      <c r="O928" s="39">
        <f>N928*F928</f>
        <v>8125.9455993441316</v>
      </c>
      <c r="P928" s="39">
        <f xml:space="preserve"> P927+ MAX(J927, 0)</f>
        <v>3065839.8976051705</v>
      </c>
      <c r="Q928" s="40">
        <f xml:space="preserve"> Q927 + MAX(-J927, 0)</f>
        <v>1534304.7119022079</v>
      </c>
      <c r="R928" s="40">
        <f t="shared" si="143"/>
        <v>0</v>
      </c>
      <c r="S928" s="40">
        <f t="shared" si="144"/>
        <v>0</v>
      </c>
      <c r="T928" s="40">
        <f t="shared" si="148"/>
        <v>920582.82714132383</v>
      </c>
      <c r="U928" s="35">
        <f t="shared" si="145"/>
        <v>0</v>
      </c>
      <c r="V928" s="35">
        <f t="shared" si="146"/>
        <v>0</v>
      </c>
      <c r="W928" s="35">
        <f t="shared" si="149"/>
        <v>38</v>
      </c>
    </row>
    <row r="929" spans="1:23" x14ac:dyDescent="0.35">
      <c r="A929" s="4" t="s">
        <v>13</v>
      </c>
      <c r="B929" s="4">
        <v>921</v>
      </c>
      <c r="C929" s="4">
        <v>332</v>
      </c>
      <c r="D929" s="11">
        <v>60.5</v>
      </c>
      <c r="E929" s="15">
        <f>($D930-$D928)/2/3.6</f>
        <v>0.38888888888888851</v>
      </c>
      <c r="F929" s="15">
        <f t="shared" si="140"/>
        <v>16.805555555555554</v>
      </c>
      <c r="H929" s="31">
        <f>F929</f>
        <v>16.805555555555554</v>
      </c>
      <c r="I929" s="32">
        <f t="shared" si="141"/>
        <v>339265070.40895057</v>
      </c>
      <c r="J929" s="35">
        <f>O929</f>
        <v>13329.726617862643</v>
      </c>
      <c r="K929" s="36">
        <f>1550*E929</f>
        <v>602.77777777777715</v>
      </c>
      <c r="L929" s="36">
        <f t="shared" si="147"/>
        <v>182.46600000000004</v>
      </c>
      <c r="M929" s="36">
        <f xml:space="preserve"> 0.5 * 1.225 * 0.36 * 2.14 * (F929)</f>
        <v>7.9300374999999992</v>
      </c>
      <c r="N929" s="39">
        <f t="shared" si="142"/>
        <v>793.17381527777718</v>
      </c>
      <c r="O929" s="39">
        <f>N929*F929</f>
        <v>13329.726617862643</v>
      </c>
      <c r="P929" s="39">
        <f xml:space="preserve"> P928+ MAX(J928, 0)</f>
        <v>3073965.8432045146</v>
      </c>
      <c r="Q929" s="40">
        <f xml:space="preserve"> Q928 + MAX(-J928, 0)</f>
        <v>1534304.7119022079</v>
      </c>
      <c r="R929" s="40">
        <f t="shared" si="143"/>
        <v>0</v>
      </c>
      <c r="S929" s="40">
        <f t="shared" si="144"/>
        <v>0</v>
      </c>
      <c r="T929" s="40">
        <f t="shared" si="148"/>
        <v>920582.82714132383</v>
      </c>
      <c r="U929" s="35">
        <f t="shared" si="145"/>
        <v>0</v>
      </c>
      <c r="V929" s="35">
        <f t="shared" si="146"/>
        <v>0</v>
      </c>
      <c r="W929" s="35">
        <f t="shared" si="149"/>
        <v>38</v>
      </c>
    </row>
    <row r="930" spans="1:23" x14ac:dyDescent="0.35">
      <c r="A930" s="4" t="s">
        <v>13</v>
      </c>
      <c r="B930" s="4">
        <v>922</v>
      </c>
      <c r="C930" s="4">
        <v>333</v>
      </c>
      <c r="D930" s="11">
        <v>62.3</v>
      </c>
      <c r="E930" s="15">
        <f>($D931-$D929)/2/3.6</f>
        <v>0.47222222222222199</v>
      </c>
      <c r="F930" s="15">
        <f t="shared" si="140"/>
        <v>17.305555555555554</v>
      </c>
      <c r="H930" s="31">
        <f>F930</f>
        <v>17.305555555555554</v>
      </c>
      <c r="I930" s="32">
        <f t="shared" si="141"/>
        <v>359753056.52006167</v>
      </c>
      <c r="J930" s="35">
        <f>O930</f>
        <v>15965.697437677461</v>
      </c>
      <c r="K930" s="36">
        <f>1550*E930</f>
        <v>731.94444444444412</v>
      </c>
      <c r="L930" s="36">
        <f t="shared" si="147"/>
        <v>182.46600000000004</v>
      </c>
      <c r="M930" s="36">
        <f xml:space="preserve"> 0.5 * 1.225 * 0.36 * 2.14 * (F930)</f>
        <v>8.1659724999999987</v>
      </c>
      <c r="N930" s="39">
        <f t="shared" si="142"/>
        <v>922.57641694444408</v>
      </c>
      <c r="O930" s="39">
        <f>N930*F930</f>
        <v>15965.697437677461</v>
      </c>
      <c r="P930" s="39">
        <f xml:space="preserve"> P929+ MAX(J929, 0)</f>
        <v>3087295.5698223771</v>
      </c>
      <c r="Q930" s="40">
        <f xml:space="preserve"> Q929 + MAX(-J929, 0)</f>
        <v>1534304.7119022079</v>
      </c>
      <c r="R930" s="40">
        <f t="shared" si="143"/>
        <v>0</v>
      </c>
      <c r="S930" s="40">
        <f t="shared" si="144"/>
        <v>0</v>
      </c>
      <c r="T930" s="40">
        <f t="shared" si="148"/>
        <v>920582.82714132383</v>
      </c>
      <c r="U930" s="35">
        <f t="shared" si="145"/>
        <v>0</v>
      </c>
      <c r="V930" s="35">
        <f t="shared" si="146"/>
        <v>0</v>
      </c>
      <c r="W930" s="35">
        <f t="shared" si="149"/>
        <v>38</v>
      </c>
    </row>
    <row r="931" spans="1:23" x14ac:dyDescent="0.35">
      <c r="A931" s="4" t="s">
        <v>13</v>
      </c>
      <c r="B931" s="4">
        <v>923</v>
      </c>
      <c r="C931" s="4">
        <v>334</v>
      </c>
      <c r="D931" s="11">
        <v>63.9</v>
      </c>
      <c r="E931" s="15">
        <f>($D932-$D930)/2/3.6</f>
        <v>0.38888888888888851</v>
      </c>
      <c r="F931" s="15">
        <f t="shared" si="140"/>
        <v>17.75</v>
      </c>
      <c r="H931" s="31">
        <f>F931</f>
        <v>17.75</v>
      </c>
      <c r="I931" s="32">
        <f t="shared" si="141"/>
        <v>378468828.125</v>
      </c>
      <c r="J931" s="35">
        <f>O931</f>
        <v>14086.745597430545</v>
      </c>
      <c r="K931" s="36">
        <f>1550*E931</f>
        <v>602.77777777777715</v>
      </c>
      <c r="L931" s="36">
        <f t="shared" si="147"/>
        <v>182.46600000000004</v>
      </c>
      <c r="M931" s="36">
        <f xml:space="preserve"> 0.5 * 1.225 * 0.36 * 2.14 * (F931)</f>
        <v>8.3756924999999995</v>
      </c>
      <c r="N931" s="39">
        <f t="shared" si="142"/>
        <v>793.61947027777717</v>
      </c>
      <c r="O931" s="39">
        <f>N931*F931</f>
        <v>14086.745597430545</v>
      </c>
      <c r="P931" s="39">
        <f xml:space="preserve"> P930+ MAX(J930, 0)</f>
        <v>3103261.2672600546</v>
      </c>
      <c r="Q931" s="40">
        <f xml:space="preserve"> Q930 + MAX(-J930, 0)</f>
        <v>1534304.7119022079</v>
      </c>
      <c r="R931" s="40">
        <f t="shared" si="143"/>
        <v>0</v>
      </c>
      <c r="S931" s="40">
        <f t="shared" si="144"/>
        <v>0</v>
      </c>
      <c r="T931" s="40">
        <f t="shared" si="148"/>
        <v>920582.82714132383</v>
      </c>
      <c r="U931" s="35">
        <f t="shared" si="145"/>
        <v>0</v>
      </c>
      <c r="V931" s="35">
        <f t="shared" si="146"/>
        <v>0</v>
      </c>
      <c r="W931" s="35">
        <f t="shared" si="149"/>
        <v>38</v>
      </c>
    </row>
    <row r="932" spans="1:23" x14ac:dyDescent="0.35">
      <c r="A932" s="4" t="s">
        <v>13</v>
      </c>
      <c r="B932" s="4">
        <v>924</v>
      </c>
      <c r="C932" s="4">
        <v>335</v>
      </c>
      <c r="D932" s="11">
        <v>65.099999999999994</v>
      </c>
      <c r="E932" s="15">
        <f>($D933-$D931)/2/3.6</f>
        <v>2.7777777777777186E-2</v>
      </c>
      <c r="F932" s="15">
        <f t="shared" si="140"/>
        <v>18.083333333333332</v>
      </c>
      <c r="H932" s="31">
        <f>F932</f>
        <v>18.083333333333332</v>
      </c>
      <c r="I932" s="32">
        <f t="shared" si="141"/>
        <v>392817092.01388884</v>
      </c>
      <c r="J932" s="35">
        <f>O932</f>
        <v>4232.4862298379467</v>
      </c>
      <c r="K932" s="36">
        <f>1550*E932</f>
        <v>43.055555555554641</v>
      </c>
      <c r="L932" s="36">
        <f t="shared" si="147"/>
        <v>182.46600000000004</v>
      </c>
      <c r="M932" s="36">
        <f xml:space="preserve"> 0.5 * 1.225 * 0.36 * 2.14 * (F932)</f>
        <v>8.5329824999999992</v>
      </c>
      <c r="N932" s="39">
        <f t="shared" si="142"/>
        <v>234.05453805555467</v>
      </c>
      <c r="O932" s="39">
        <f>N932*F932</f>
        <v>4232.4862298379467</v>
      </c>
      <c r="P932" s="39">
        <f xml:space="preserve"> P931+ MAX(J931, 0)</f>
        <v>3117348.0128574851</v>
      </c>
      <c r="Q932" s="40">
        <f xml:space="preserve"> Q931 + MAX(-J931, 0)</f>
        <v>1534304.7119022079</v>
      </c>
      <c r="R932" s="40">
        <f t="shared" si="143"/>
        <v>0</v>
      </c>
      <c r="S932" s="40">
        <f t="shared" si="144"/>
        <v>0</v>
      </c>
      <c r="T932" s="40">
        <f t="shared" si="148"/>
        <v>920582.82714132383</v>
      </c>
      <c r="U932" s="35">
        <f t="shared" si="145"/>
        <v>0</v>
      </c>
      <c r="V932" s="35">
        <f t="shared" si="146"/>
        <v>0</v>
      </c>
      <c r="W932" s="35">
        <f t="shared" si="149"/>
        <v>38</v>
      </c>
    </row>
    <row r="933" spans="1:23" x14ac:dyDescent="0.35">
      <c r="A933" s="4" t="s">
        <v>13</v>
      </c>
      <c r="B933" s="4">
        <v>925</v>
      </c>
      <c r="C933" s="4">
        <v>336</v>
      </c>
      <c r="D933" s="11">
        <v>64.099999999999994</v>
      </c>
      <c r="E933" s="15">
        <f>($D934-$D932)/2/3.6</f>
        <v>-0.33333333333333215</v>
      </c>
      <c r="F933" s="15">
        <f t="shared" si="140"/>
        <v>17.805555555555554</v>
      </c>
      <c r="H933" s="31">
        <f>F933</f>
        <v>17.805555555555554</v>
      </c>
      <c r="I933" s="32">
        <f t="shared" si="141"/>
        <v>380841667.63117278</v>
      </c>
      <c r="J933" s="35">
        <f>O933</f>
        <v>-5801.0279062731142</v>
      </c>
      <c r="K933" s="36">
        <f>1550*E933</f>
        <v>-516.66666666666481</v>
      </c>
      <c r="L933" s="36">
        <f t="shared" si="147"/>
        <v>182.46600000000004</v>
      </c>
      <c r="M933" s="36">
        <f xml:space="preserve"> 0.5 * 1.225 * 0.36 * 2.14 * (F933)</f>
        <v>8.4019075000000001</v>
      </c>
      <c r="N933" s="39">
        <f t="shared" si="142"/>
        <v>-325.79875916666481</v>
      </c>
      <c r="O933" s="39">
        <f>N933*F933</f>
        <v>-5801.0279062731142</v>
      </c>
      <c r="P933" s="39">
        <f xml:space="preserve"> P932+ MAX(J932, 0)</f>
        <v>3121580.499087323</v>
      </c>
      <c r="Q933" s="40">
        <f xml:space="preserve"> Q932 + MAX(-J932, 0)</f>
        <v>1534304.7119022079</v>
      </c>
      <c r="R933" s="40">
        <f t="shared" si="143"/>
        <v>5801.0279062731142</v>
      </c>
      <c r="S933" s="40">
        <f t="shared" si="144"/>
        <v>3480.6167437638683</v>
      </c>
      <c r="T933" s="40">
        <f t="shared" si="148"/>
        <v>920582.82714132383</v>
      </c>
      <c r="U933" s="35">
        <f t="shared" si="145"/>
        <v>5801.0279062731142</v>
      </c>
      <c r="V933" s="35">
        <f t="shared" si="146"/>
        <v>1</v>
      </c>
      <c r="W933" s="35">
        <f t="shared" si="149"/>
        <v>39</v>
      </c>
    </row>
    <row r="934" spans="1:23" x14ac:dyDescent="0.35">
      <c r="A934" s="4" t="s">
        <v>13</v>
      </c>
      <c r="B934" s="4">
        <v>926</v>
      </c>
      <c r="C934" s="4">
        <v>337</v>
      </c>
      <c r="D934" s="11">
        <v>62.7</v>
      </c>
      <c r="E934" s="15">
        <f>($D935-$D933)/2/3.6</f>
        <v>-0.29166666666666585</v>
      </c>
      <c r="F934" s="15">
        <f t="shared" si="140"/>
        <v>17.416666666666668</v>
      </c>
      <c r="H934" s="31">
        <f>F934</f>
        <v>17.416666666666668</v>
      </c>
      <c r="I934" s="32">
        <f t="shared" si="141"/>
        <v>364387508.68055564</v>
      </c>
      <c r="J934" s="35">
        <f>O934</f>
        <v>-4552.6980453471988</v>
      </c>
      <c r="K934" s="36">
        <f>1550*E934</f>
        <v>-452.08333333333206</v>
      </c>
      <c r="L934" s="36">
        <f t="shared" si="147"/>
        <v>182.46600000000004</v>
      </c>
      <c r="M934" s="36">
        <f xml:space="preserve"> 0.5 * 1.225 * 0.36 * 2.14 * (F934)</f>
        <v>8.2184025000000016</v>
      </c>
      <c r="N934" s="39">
        <f t="shared" si="142"/>
        <v>-261.39893083333197</v>
      </c>
      <c r="O934" s="39">
        <f>N934*F934</f>
        <v>-4552.6980453471988</v>
      </c>
      <c r="P934" s="39">
        <f xml:space="preserve"> P933+ MAX(J933, 0)</f>
        <v>3121580.499087323</v>
      </c>
      <c r="Q934" s="40">
        <f xml:space="preserve"> Q933 + MAX(-J933, 0)</f>
        <v>1540105.739808481</v>
      </c>
      <c r="R934" s="40">
        <f t="shared" si="143"/>
        <v>4552.6980453471988</v>
      </c>
      <c r="S934" s="40">
        <f t="shared" si="144"/>
        <v>2731.6188272083191</v>
      </c>
      <c r="T934" s="40">
        <f t="shared" si="148"/>
        <v>924063.44388508773</v>
      </c>
      <c r="U934" s="35">
        <f t="shared" si="145"/>
        <v>4552.6980453471988</v>
      </c>
      <c r="V934" s="35">
        <f t="shared" si="146"/>
        <v>1</v>
      </c>
      <c r="W934" s="35">
        <f t="shared" si="149"/>
        <v>39</v>
      </c>
    </row>
    <row r="935" spans="1:23" x14ac:dyDescent="0.35">
      <c r="A935" s="4" t="s">
        <v>13</v>
      </c>
      <c r="B935" s="4">
        <v>927</v>
      </c>
      <c r="C935" s="4">
        <v>338</v>
      </c>
      <c r="D935" s="11">
        <v>62</v>
      </c>
      <c r="E935" s="15">
        <f>($D936-$D934)/2/3.6</f>
        <v>-0.19444444444444522</v>
      </c>
      <c r="F935" s="15">
        <f t="shared" si="140"/>
        <v>17.222222222222221</v>
      </c>
      <c r="H935" s="31">
        <f>F935</f>
        <v>17.222222222222221</v>
      </c>
      <c r="I935" s="32">
        <f t="shared" si="141"/>
        <v>356296682.09876537</v>
      </c>
      <c r="J935" s="35">
        <f>O935</f>
        <v>-1908.1574475308846</v>
      </c>
      <c r="K935" s="36">
        <f>1550*E935</f>
        <v>-301.38888888889011</v>
      </c>
      <c r="L935" s="36">
        <f t="shared" si="147"/>
        <v>182.46600000000004</v>
      </c>
      <c r="M935" s="36">
        <f xml:space="preserve"> 0.5 * 1.225 * 0.36 * 2.14 * (F935)</f>
        <v>8.1266499999999997</v>
      </c>
      <c r="N935" s="39">
        <f t="shared" si="142"/>
        <v>-110.79623888889007</v>
      </c>
      <c r="O935" s="39">
        <f>N935*F935</f>
        <v>-1908.1574475308846</v>
      </c>
      <c r="P935" s="39">
        <f xml:space="preserve"> P934+ MAX(J934, 0)</f>
        <v>3121580.499087323</v>
      </c>
      <c r="Q935" s="40">
        <f xml:space="preserve"> Q934 + MAX(-J934, 0)</f>
        <v>1544658.4378538281</v>
      </c>
      <c r="R935" s="40">
        <f t="shared" si="143"/>
        <v>1908.1574475308846</v>
      </c>
      <c r="S935" s="40">
        <f t="shared" si="144"/>
        <v>1144.8944685185306</v>
      </c>
      <c r="T935" s="40">
        <f t="shared" si="148"/>
        <v>926795.06271229603</v>
      </c>
      <c r="U935" s="35">
        <f t="shared" si="145"/>
        <v>1908.1574475308846</v>
      </c>
      <c r="V935" s="35">
        <f t="shared" si="146"/>
        <v>1</v>
      </c>
      <c r="W935" s="35">
        <f t="shared" si="149"/>
        <v>39</v>
      </c>
    </row>
    <row r="936" spans="1:23" x14ac:dyDescent="0.35">
      <c r="A936" s="4" t="s">
        <v>13</v>
      </c>
      <c r="B936" s="4">
        <v>928</v>
      </c>
      <c r="C936" s="4">
        <v>339</v>
      </c>
      <c r="D936" s="11">
        <v>61.3</v>
      </c>
      <c r="E936" s="15">
        <f>($D937-$D935)/2/3.6</f>
        <v>-0.15277777777777798</v>
      </c>
      <c r="F936" s="15">
        <f t="shared" si="140"/>
        <v>17.027777777777775</v>
      </c>
      <c r="H936" s="31">
        <f>F936</f>
        <v>17.027777777777775</v>
      </c>
      <c r="I936" s="32">
        <f t="shared" si="141"/>
        <v>348296690.7793209</v>
      </c>
      <c r="J936" s="35">
        <f>O936</f>
        <v>-788.46542744599253</v>
      </c>
      <c r="K936" s="36">
        <f>1550*E936</f>
        <v>-236.80555555555588</v>
      </c>
      <c r="L936" s="36">
        <f t="shared" si="147"/>
        <v>182.46600000000004</v>
      </c>
      <c r="M936" s="36">
        <f xml:space="preserve"> 0.5 * 1.225 * 0.36 * 2.14 * (F936)</f>
        <v>8.0348974999999996</v>
      </c>
      <c r="N936" s="39">
        <f t="shared" si="142"/>
        <v>-46.304658055555848</v>
      </c>
      <c r="O936" s="39">
        <f>N936*F936</f>
        <v>-788.46542744599253</v>
      </c>
      <c r="P936" s="39">
        <f xml:space="preserve"> P935+ MAX(J935, 0)</f>
        <v>3121580.499087323</v>
      </c>
      <c r="Q936" s="40">
        <f xml:space="preserve"> Q935 + MAX(-J935, 0)</f>
        <v>1546566.595301359</v>
      </c>
      <c r="R936" s="40">
        <f t="shared" si="143"/>
        <v>788.46542744599253</v>
      </c>
      <c r="S936" s="40">
        <f t="shared" si="144"/>
        <v>473.07925646759548</v>
      </c>
      <c r="T936" s="40">
        <f t="shared" si="148"/>
        <v>927939.95718081458</v>
      </c>
      <c r="U936" s="35">
        <f t="shared" si="145"/>
        <v>788.46542744599253</v>
      </c>
      <c r="V936" s="35">
        <f t="shared" si="146"/>
        <v>1</v>
      </c>
      <c r="W936" s="35">
        <f t="shared" si="149"/>
        <v>39</v>
      </c>
    </row>
    <row r="937" spans="1:23" x14ac:dyDescent="0.35">
      <c r="A937" s="4" t="s">
        <v>13</v>
      </c>
      <c r="B937" s="4">
        <v>929</v>
      </c>
      <c r="C937" s="4">
        <v>340</v>
      </c>
      <c r="D937" s="11">
        <v>60.9</v>
      </c>
      <c r="E937" s="15">
        <f>($D938-$D936)/2/3.6</f>
        <v>-0.11111111111111072</v>
      </c>
      <c r="F937" s="15">
        <f t="shared" si="140"/>
        <v>16.916666666666664</v>
      </c>
      <c r="H937" s="31">
        <f>F937</f>
        <v>16.916666666666664</v>
      </c>
      <c r="I937" s="32">
        <f t="shared" si="141"/>
        <v>343766050.34722209</v>
      </c>
      <c r="J937" s="35">
        <f>O937</f>
        <v>308.32731594908512</v>
      </c>
      <c r="K937" s="36">
        <f>1550*E937</f>
        <v>-172.2222222222216</v>
      </c>
      <c r="L937" s="36">
        <f t="shared" si="147"/>
        <v>182.46600000000004</v>
      </c>
      <c r="M937" s="36">
        <f xml:space="preserve"> 0.5 * 1.225 * 0.36 * 2.14 * (F937)</f>
        <v>7.9824674999999994</v>
      </c>
      <c r="N937" s="39">
        <f t="shared" si="142"/>
        <v>18.226245277778432</v>
      </c>
      <c r="O937" s="39">
        <f>N937*F937</f>
        <v>308.32731594908512</v>
      </c>
      <c r="P937" s="39">
        <f xml:space="preserve"> P936+ MAX(J936, 0)</f>
        <v>3121580.499087323</v>
      </c>
      <c r="Q937" s="40">
        <f xml:space="preserve"> Q936 + MAX(-J936, 0)</f>
        <v>1547355.0607288049</v>
      </c>
      <c r="R937" s="40">
        <f t="shared" si="143"/>
        <v>0</v>
      </c>
      <c r="S937" s="40">
        <f t="shared" si="144"/>
        <v>0</v>
      </c>
      <c r="T937" s="40">
        <f t="shared" si="148"/>
        <v>928413.03643728222</v>
      </c>
      <c r="U937" s="35">
        <f t="shared" si="145"/>
        <v>0</v>
      </c>
      <c r="V937" s="35">
        <f t="shared" si="146"/>
        <v>0</v>
      </c>
      <c r="W937" s="35">
        <f t="shared" si="149"/>
        <v>39</v>
      </c>
    </row>
    <row r="938" spans="1:23" x14ac:dyDescent="0.35">
      <c r="A938" s="4" t="s">
        <v>13</v>
      </c>
      <c r="B938" s="4">
        <v>930</v>
      </c>
      <c r="C938" s="4">
        <v>341</v>
      </c>
      <c r="D938" s="11">
        <v>60.5</v>
      </c>
      <c r="E938" s="15">
        <f>($D939-$D937)/2/3.6</f>
        <v>-9.7222222222221627E-2</v>
      </c>
      <c r="F938" s="15">
        <f t="shared" si="140"/>
        <v>16.805555555555554</v>
      </c>
      <c r="H938" s="31">
        <f>F938</f>
        <v>16.805555555555554</v>
      </c>
      <c r="I938" s="32">
        <f t="shared" si="141"/>
        <v>339265070.40895057</v>
      </c>
      <c r="J938" s="35">
        <f>O938</f>
        <v>667.20732773921361</v>
      </c>
      <c r="K938" s="36">
        <f>1550*E938</f>
        <v>-150.69444444444352</v>
      </c>
      <c r="L938" s="36">
        <f t="shared" si="147"/>
        <v>182.46600000000004</v>
      </c>
      <c r="M938" s="36">
        <f xml:space="preserve"> 0.5 * 1.225 * 0.36 * 2.14 * (F938)</f>
        <v>7.9300374999999992</v>
      </c>
      <c r="N938" s="39">
        <f t="shared" si="142"/>
        <v>39.701593055556515</v>
      </c>
      <c r="O938" s="39">
        <f>N938*F938</f>
        <v>667.20732773921361</v>
      </c>
      <c r="P938" s="39">
        <f xml:space="preserve"> P937+ MAX(J937, 0)</f>
        <v>3121888.8264032719</v>
      </c>
      <c r="Q938" s="40">
        <f xml:space="preserve"> Q937 + MAX(-J937, 0)</f>
        <v>1547355.0607288049</v>
      </c>
      <c r="R938" s="40">
        <f t="shared" si="143"/>
        <v>0</v>
      </c>
      <c r="S938" s="40">
        <f t="shared" si="144"/>
        <v>0</v>
      </c>
      <c r="T938" s="40">
        <f t="shared" si="148"/>
        <v>928413.03643728222</v>
      </c>
      <c r="U938" s="35">
        <f t="shared" si="145"/>
        <v>0</v>
      </c>
      <c r="V938" s="35">
        <f t="shared" si="146"/>
        <v>0</v>
      </c>
      <c r="W938" s="35">
        <f t="shared" si="149"/>
        <v>39</v>
      </c>
    </row>
    <row r="939" spans="1:23" x14ac:dyDescent="0.35">
      <c r="A939" s="4" t="s">
        <v>13</v>
      </c>
      <c r="B939" s="4">
        <v>931</v>
      </c>
      <c r="C939" s="4">
        <v>342</v>
      </c>
      <c r="D939" s="11">
        <v>60.2</v>
      </c>
      <c r="E939" s="15">
        <f>($D940-$D938)/2/3.6</f>
        <v>-9.7222222222222612E-2</v>
      </c>
      <c r="F939" s="15">
        <f t="shared" si="140"/>
        <v>16.722222222222221</v>
      </c>
      <c r="H939" s="31">
        <f>F939</f>
        <v>16.722222222222221</v>
      </c>
      <c r="I939" s="32">
        <f t="shared" si="141"/>
        <v>335908800.1543209</v>
      </c>
      <c r="J939" s="35">
        <f>O939</f>
        <v>663.24130206789164</v>
      </c>
      <c r="K939" s="36">
        <f>1550*E939</f>
        <v>-150.69444444444505</v>
      </c>
      <c r="L939" s="36">
        <f t="shared" si="147"/>
        <v>182.46600000000004</v>
      </c>
      <c r="M939" s="36">
        <f xml:space="preserve"> 0.5 * 1.225 * 0.36 * 2.14 * (F939)</f>
        <v>7.8907150000000001</v>
      </c>
      <c r="N939" s="39">
        <f t="shared" si="142"/>
        <v>39.662270555554983</v>
      </c>
      <c r="O939" s="39">
        <f>N939*F939</f>
        <v>663.24130206789164</v>
      </c>
      <c r="P939" s="39">
        <f xml:space="preserve"> P938+ MAX(J938, 0)</f>
        <v>3122556.0337310112</v>
      </c>
      <c r="Q939" s="40">
        <f xml:space="preserve"> Q938 + MAX(-J938, 0)</f>
        <v>1547355.0607288049</v>
      </c>
      <c r="R939" s="40">
        <f t="shared" si="143"/>
        <v>0</v>
      </c>
      <c r="S939" s="40">
        <f t="shared" si="144"/>
        <v>0</v>
      </c>
      <c r="T939" s="40">
        <f t="shared" si="148"/>
        <v>928413.03643728222</v>
      </c>
      <c r="U939" s="35">
        <f t="shared" si="145"/>
        <v>0</v>
      </c>
      <c r="V939" s="35">
        <f t="shared" si="146"/>
        <v>0</v>
      </c>
      <c r="W939" s="35">
        <f t="shared" si="149"/>
        <v>39</v>
      </c>
    </row>
    <row r="940" spans="1:23" x14ac:dyDescent="0.35">
      <c r="A940" s="4" t="s">
        <v>13</v>
      </c>
      <c r="B940" s="4">
        <v>932</v>
      </c>
      <c r="C940" s="4">
        <v>343</v>
      </c>
      <c r="D940" s="11">
        <v>59.8</v>
      </c>
      <c r="E940" s="15">
        <f>($D941-$D939)/2/3.6</f>
        <v>-0.1111111111111117</v>
      </c>
      <c r="F940" s="15">
        <f t="shared" si="140"/>
        <v>16.611111111111111</v>
      </c>
      <c r="H940" s="31">
        <f>F940</f>
        <v>16.611111111111111</v>
      </c>
      <c r="I940" s="32">
        <f t="shared" si="141"/>
        <v>331459726.08024693</v>
      </c>
      <c r="J940" s="35">
        <f>O940</f>
        <v>300.36315391973847</v>
      </c>
      <c r="K940" s="36">
        <f>1550*E940</f>
        <v>-172.22222222222314</v>
      </c>
      <c r="L940" s="36">
        <f t="shared" si="147"/>
        <v>182.46600000000004</v>
      </c>
      <c r="M940" s="36">
        <f xml:space="preserve"> 0.5 * 1.225 * 0.36 * 2.14 * (F940)</f>
        <v>7.8382849999999999</v>
      </c>
      <c r="N940" s="39">
        <f t="shared" si="142"/>
        <v>18.082062777776898</v>
      </c>
      <c r="O940" s="39">
        <f>N940*F940</f>
        <v>300.36315391973847</v>
      </c>
      <c r="P940" s="39">
        <f xml:space="preserve"> P939+ MAX(J939, 0)</f>
        <v>3123219.2750330791</v>
      </c>
      <c r="Q940" s="40">
        <f xml:space="preserve"> Q939 + MAX(-J939, 0)</f>
        <v>1547355.0607288049</v>
      </c>
      <c r="R940" s="40">
        <f t="shared" si="143"/>
        <v>0</v>
      </c>
      <c r="S940" s="40">
        <f t="shared" si="144"/>
        <v>0</v>
      </c>
      <c r="T940" s="40">
        <f t="shared" si="148"/>
        <v>928413.03643728222</v>
      </c>
      <c r="U940" s="35">
        <f t="shared" si="145"/>
        <v>0</v>
      </c>
      <c r="V940" s="35">
        <f t="shared" si="146"/>
        <v>0</v>
      </c>
      <c r="W940" s="35">
        <f t="shared" si="149"/>
        <v>39</v>
      </c>
    </row>
    <row r="941" spans="1:23" x14ac:dyDescent="0.35">
      <c r="A941" s="4" t="s">
        <v>13</v>
      </c>
      <c r="B941" s="4">
        <v>933</v>
      </c>
      <c r="C941" s="4">
        <v>344</v>
      </c>
      <c r="D941" s="11">
        <v>59.4</v>
      </c>
      <c r="E941" s="15">
        <f>($D942-$D940)/2/3.6</f>
        <v>-0.16666666666666607</v>
      </c>
      <c r="F941" s="15">
        <f t="shared" si="140"/>
        <v>16.5</v>
      </c>
      <c r="H941" s="31">
        <f>F941</f>
        <v>16.5</v>
      </c>
      <c r="I941" s="32">
        <f t="shared" si="141"/>
        <v>327040312.5</v>
      </c>
      <c r="J941" s="35">
        <f>O941</f>
        <v>-1123.3443924999842</v>
      </c>
      <c r="K941" s="36">
        <f>1550*E941</f>
        <v>-258.3333333333324</v>
      </c>
      <c r="L941" s="36">
        <f t="shared" si="147"/>
        <v>182.46600000000004</v>
      </c>
      <c r="M941" s="36">
        <f xml:space="preserve"> 0.5 * 1.225 * 0.36 * 2.14 * (F941)</f>
        <v>7.7858549999999997</v>
      </c>
      <c r="N941" s="39">
        <f t="shared" si="142"/>
        <v>-68.08147833333237</v>
      </c>
      <c r="O941" s="39">
        <f>N941*F941</f>
        <v>-1123.3443924999842</v>
      </c>
      <c r="P941" s="39">
        <f xml:space="preserve"> P940+ MAX(J940, 0)</f>
        <v>3123519.6381869987</v>
      </c>
      <c r="Q941" s="40">
        <f xml:space="preserve"> Q940 + MAX(-J940, 0)</f>
        <v>1547355.0607288049</v>
      </c>
      <c r="R941" s="40">
        <f t="shared" si="143"/>
        <v>1123.3443924999842</v>
      </c>
      <c r="S941" s="40">
        <f t="shared" si="144"/>
        <v>674.00663549999047</v>
      </c>
      <c r="T941" s="40">
        <f t="shared" si="148"/>
        <v>928413.03643728222</v>
      </c>
      <c r="U941" s="35">
        <f t="shared" si="145"/>
        <v>1123.3443924999842</v>
      </c>
      <c r="V941" s="35">
        <f t="shared" si="146"/>
        <v>1</v>
      </c>
      <c r="W941" s="35">
        <f t="shared" si="149"/>
        <v>40</v>
      </c>
    </row>
    <row r="942" spans="1:23" x14ac:dyDescent="0.35">
      <c r="A942" s="4" t="s">
        <v>13</v>
      </c>
      <c r="B942" s="4">
        <v>934</v>
      </c>
      <c r="C942" s="4">
        <v>345</v>
      </c>
      <c r="D942" s="11">
        <v>58.6</v>
      </c>
      <c r="E942" s="15">
        <f>($D943-$D941)/2/3.6</f>
        <v>-0.26388888888888867</v>
      </c>
      <c r="F942" s="15">
        <f t="shared" si="140"/>
        <v>16.277777777777779</v>
      </c>
      <c r="H942" s="31">
        <f>F942</f>
        <v>16.277777777777779</v>
      </c>
      <c r="I942" s="32">
        <f t="shared" si="141"/>
        <v>318290466.8209877</v>
      </c>
      <c r="J942" s="35">
        <f>O942</f>
        <v>-3562.8927418827102</v>
      </c>
      <c r="K942" s="36">
        <f>1550*E942</f>
        <v>-409.02777777777743</v>
      </c>
      <c r="L942" s="36">
        <f t="shared" si="147"/>
        <v>182.46600000000004</v>
      </c>
      <c r="M942" s="36">
        <f xml:space="preserve"> 0.5 * 1.225 * 0.36 * 2.14 * (F942)</f>
        <v>7.6809950000000002</v>
      </c>
      <c r="N942" s="39">
        <f t="shared" si="142"/>
        <v>-218.8807827777774</v>
      </c>
      <c r="O942" s="39">
        <f>N942*F942</f>
        <v>-3562.8927418827102</v>
      </c>
      <c r="P942" s="39">
        <f xml:space="preserve"> P941+ MAX(J941, 0)</f>
        <v>3123519.6381869987</v>
      </c>
      <c r="Q942" s="40">
        <f xml:space="preserve"> Q941 + MAX(-J941, 0)</f>
        <v>1548478.4051213048</v>
      </c>
      <c r="R942" s="40">
        <f t="shared" si="143"/>
        <v>3562.8927418827102</v>
      </c>
      <c r="S942" s="40">
        <f t="shared" si="144"/>
        <v>2137.7356451296259</v>
      </c>
      <c r="T942" s="40">
        <f t="shared" si="148"/>
        <v>929087.04307278222</v>
      </c>
      <c r="U942" s="35">
        <f t="shared" si="145"/>
        <v>3562.8927418827102</v>
      </c>
      <c r="V942" s="35">
        <f t="shared" si="146"/>
        <v>1</v>
      </c>
      <c r="W942" s="35">
        <f t="shared" si="149"/>
        <v>40</v>
      </c>
    </row>
    <row r="943" spans="1:23" x14ac:dyDescent="0.35">
      <c r="A943" s="4" t="s">
        <v>13</v>
      </c>
      <c r="B943" s="4">
        <v>935</v>
      </c>
      <c r="C943" s="4">
        <v>346</v>
      </c>
      <c r="D943" s="11">
        <v>57.5</v>
      </c>
      <c r="E943" s="15">
        <f>($D944-$D942)/2/3.6</f>
        <v>-0.27777777777777779</v>
      </c>
      <c r="F943" s="15">
        <f t="shared" si="140"/>
        <v>15.972222222222221</v>
      </c>
      <c r="H943" s="31">
        <f>F943</f>
        <v>15.972222222222221</v>
      </c>
      <c r="I943" s="32">
        <f t="shared" si="141"/>
        <v>306453149.11265427</v>
      </c>
      <c r="J943" s="35">
        <f>O943</f>
        <v>-3842.1618682484568</v>
      </c>
      <c r="K943" s="36">
        <f>1550*E943</f>
        <v>-430.5555555555556</v>
      </c>
      <c r="L943" s="36">
        <f t="shared" si="147"/>
        <v>182.46600000000004</v>
      </c>
      <c r="M943" s="36">
        <f xml:space="preserve"> 0.5 * 1.225 * 0.36 * 2.14 * (F943)</f>
        <v>7.5368124999999999</v>
      </c>
      <c r="N943" s="39">
        <f t="shared" si="142"/>
        <v>-240.55274305555557</v>
      </c>
      <c r="O943" s="39">
        <f>N943*F943</f>
        <v>-3842.1618682484568</v>
      </c>
      <c r="P943" s="39">
        <f xml:space="preserve"> P942+ MAX(J942, 0)</f>
        <v>3123519.6381869987</v>
      </c>
      <c r="Q943" s="40">
        <f xml:space="preserve"> Q942 + MAX(-J942, 0)</f>
        <v>1552041.2978631875</v>
      </c>
      <c r="R943" s="40">
        <f t="shared" si="143"/>
        <v>3842.1618682484568</v>
      </c>
      <c r="S943" s="40">
        <f t="shared" si="144"/>
        <v>2305.2971209490738</v>
      </c>
      <c r="T943" s="40">
        <f t="shared" si="148"/>
        <v>931224.7787179118</v>
      </c>
      <c r="U943" s="35">
        <f t="shared" si="145"/>
        <v>3842.1618682484568</v>
      </c>
      <c r="V943" s="35">
        <f t="shared" si="146"/>
        <v>1</v>
      </c>
      <c r="W943" s="35">
        <f t="shared" si="149"/>
        <v>40</v>
      </c>
    </row>
    <row r="944" spans="1:23" x14ac:dyDescent="0.35">
      <c r="A944" s="4" t="s">
        <v>13</v>
      </c>
      <c r="B944" s="4">
        <v>936</v>
      </c>
      <c r="C944" s="4">
        <v>347</v>
      </c>
      <c r="D944" s="11">
        <v>56.6</v>
      </c>
      <c r="E944" s="15">
        <f>($D945-$D943)/2/3.6</f>
        <v>-0.20833333333333331</v>
      </c>
      <c r="F944" s="15">
        <f t="shared" si="140"/>
        <v>15.722222222222221</v>
      </c>
      <c r="H944" s="31">
        <f>F944</f>
        <v>15.722222222222221</v>
      </c>
      <c r="I944" s="32">
        <f t="shared" si="141"/>
        <v>296934911.265432</v>
      </c>
      <c r="J944" s="35">
        <f>O944</f>
        <v>-2091.5558628703689</v>
      </c>
      <c r="K944" s="36">
        <f>1550*E944</f>
        <v>-322.91666666666663</v>
      </c>
      <c r="L944" s="36">
        <f t="shared" si="147"/>
        <v>182.46600000000004</v>
      </c>
      <c r="M944" s="36">
        <f xml:space="preserve"> 0.5 * 1.225 * 0.36 * 2.14 * (F944)</f>
        <v>7.4188450000000001</v>
      </c>
      <c r="N944" s="39">
        <f t="shared" si="142"/>
        <v>-133.03182166666659</v>
      </c>
      <c r="O944" s="39">
        <f>N944*F944</f>
        <v>-2091.5558628703689</v>
      </c>
      <c r="P944" s="39">
        <f xml:space="preserve"> P943+ MAX(J943, 0)</f>
        <v>3123519.6381869987</v>
      </c>
      <c r="Q944" s="40">
        <f xml:space="preserve"> Q943 + MAX(-J943, 0)</f>
        <v>1555883.4597314359</v>
      </c>
      <c r="R944" s="40">
        <f t="shared" si="143"/>
        <v>2091.5558628703689</v>
      </c>
      <c r="S944" s="40">
        <f t="shared" si="144"/>
        <v>1254.9335177222213</v>
      </c>
      <c r="T944" s="40">
        <f t="shared" si="148"/>
        <v>933530.07583886082</v>
      </c>
      <c r="U944" s="35">
        <f t="shared" si="145"/>
        <v>2091.5558628703689</v>
      </c>
      <c r="V944" s="35">
        <f t="shared" si="146"/>
        <v>1</v>
      </c>
      <c r="W944" s="35">
        <f t="shared" si="149"/>
        <v>40</v>
      </c>
    </row>
    <row r="945" spans="1:23" x14ac:dyDescent="0.35">
      <c r="A945" s="4" t="s">
        <v>13</v>
      </c>
      <c r="B945" s="4">
        <v>937</v>
      </c>
      <c r="C945" s="4">
        <v>348</v>
      </c>
      <c r="D945" s="11">
        <v>56</v>
      </c>
      <c r="E945" s="15">
        <f>($D946-$D944)/2/3.6</f>
        <v>-0.15277777777777798</v>
      </c>
      <c r="F945" s="15">
        <f t="shared" si="140"/>
        <v>15.555555555555555</v>
      </c>
      <c r="H945" s="31">
        <f>F945</f>
        <v>15.555555555555555</v>
      </c>
      <c r="I945" s="32">
        <f t="shared" si="141"/>
        <v>290672839.50617278</v>
      </c>
      <c r="J945" s="35">
        <f>O945</f>
        <v>-731.10108641975762</v>
      </c>
      <c r="K945" s="36">
        <f>1550*E945</f>
        <v>-236.80555555555588</v>
      </c>
      <c r="L945" s="36">
        <f t="shared" si="147"/>
        <v>182.46600000000004</v>
      </c>
      <c r="M945" s="36">
        <f xml:space="preserve"> 0.5 * 1.225 * 0.36 * 2.14 * (F945)</f>
        <v>7.3402000000000003</v>
      </c>
      <c r="N945" s="39">
        <f t="shared" si="142"/>
        <v>-46.999355555555844</v>
      </c>
      <c r="O945" s="39">
        <f>N945*F945</f>
        <v>-731.10108641975762</v>
      </c>
      <c r="P945" s="39">
        <f xml:space="preserve"> P944+ MAX(J944, 0)</f>
        <v>3123519.6381869987</v>
      </c>
      <c r="Q945" s="40">
        <f xml:space="preserve"> Q944 + MAX(-J944, 0)</f>
        <v>1557975.0155943062</v>
      </c>
      <c r="R945" s="40">
        <f t="shared" si="143"/>
        <v>731.10108641975762</v>
      </c>
      <c r="S945" s="40">
        <f t="shared" si="144"/>
        <v>438.66065185185454</v>
      </c>
      <c r="T945" s="40">
        <f t="shared" si="148"/>
        <v>934785.009356583</v>
      </c>
      <c r="U945" s="35">
        <f t="shared" si="145"/>
        <v>731.10108641975762</v>
      </c>
      <c r="V945" s="35">
        <f t="shared" si="146"/>
        <v>1</v>
      </c>
      <c r="W945" s="35">
        <f t="shared" si="149"/>
        <v>40</v>
      </c>
    </row>
    <row r="946" spans="1:23" x14ac:dyDescent="0.35">
      <c r="A946" s="4" t="s">
        <v>13</v>
      </c>
      <c r="B946" s="4">
        <v>938</v>
      </c>
      <c r="C946" s="4">
        <v>349</v>
      </c>
      <c r="D946" s="11">
        <v>55.5</v>
      </c>
      <c r="E946" s="15">
        <f>($D947-$D945)/2/3.6</f>
        <v>-0.1388888888888889</v>
      </c>
      <c r="F946" s="15">
        <f t="shared" si="140"/>
        <v>15.416666666666666</v>
      </c>
      <c r="H946" s="31">
        <f>F946</f>
        <v>15.416666666666666</v>
      </c>
      <c r="I946" s="32">
        <f t="shared" si="141"/>
        <v>285505425.34722221</v>
      </c>
      <c r="J946" s="35">
        <f>O946</f>
        <v>-393.69719386574053</v>
      </c>
      <c r="K946" s="36">
        <f>1550*E946</f>
        <v>-215.2777777777778</v>
      </c>
      <c r="L946" s="36">
        <f t="shared" si="147"/>
        <v>182.46600000000004</v>
      </c>
      <c r="M946" s="36">
        <f xml:space="preserve"> 0.5 * 1.225 * 0.36 * 2.14 * (F946)</f>
        <v>7.2746624999999998</v>
      </c>
      <c r="N946" s="39">
        <f t="shared" si="142"/>
        <v>-25.537115277777765</v>
      </c>
      <c r="O946" s="39">
        <f>N946*F946</f>
        <v>-393.69719386574053</v>
      </c>
      <c r="P946" s="39">
        <f xml:space="preserve"> P945+ MAX(J945, 0)</f>
        <v>3123519.6381869987</v>
      </c>
      <c r="Q946" s="40">
        <f xml:space="preserve"> Q945 + MAX(-J945, 0)</f>
        <v>1558706.1166807259</v>
      </c>
      <c r="R946" s="40">
        <f t="shared" si="143"/>
        <v>393.69719386574053</v>
      </c>
      <c r="S946" s="40">
        <f t="shared" si="144"/>
        <v>236.21831631944431</v>
      </c>
      <c r="T946" s="40">
        <f t="shared" si="148"/>
        <v>935223.67000843491</v>
      </c>
      <c r="U946" s="35">
        <f t="shared" si="145"/>
        <v>393.69719386574053</v>
      </c>
      <c r="V946" s="35">
        <f t="shared" si="146"/>
        <v>1</v>
      </c>
      <c r="W946" s="35">
        <f t="shared" si="149"/>
        <v>40</v>
      </c>
    </row>
    <row r="947" spans="1:23" x14ac:dyDescent="0.35">
      <c r="A947" s="4" t="s">
        <v>13</v>
      </c>
      <c r="B947" s="4">
        <v>939</v>
      </c>
      <c r="C947" s="4">
        <v>350</v>
      </c>
      <c r="D947" s="11">
        <v>55</v>
      </c>
      <c r="E947" s="15">
        <f>($D948-$D946)/2/3.6</f>
        <v>-0.15277777777777798</v>
      </c>
      <c r="F947" s="15">
        <f t="shared" si="140"/>
        <v>15.277777777777777</v>
      </c>
      <c r="H947" s="31">
        <f>F947</f>
        <v>15.277777777777777</v>
      </c>
      <c r="I947" s="32">
        <f t="shared" si="141"/>
        <v>280384355.70987654</v>
      </c>
      <c r="J947" s="35">
        <f>O947</f>
        <v>-720.04824459876988</v>
      </c>
      <c r="K947" s="36">
        <f>1550*E947</f>
        <v>-236.80555555555588</v>
      </c>
      <c r="L947" s="36">
        <f t="shared" si="147"/>
        <v>182.46600000000004</v>
      </c>
      <c r="M947" s="36">
        <f xml:space="preserve"> 0.5 * 1.225 * 0.36 * 2.14 * (F947)</f>
        <v>7.2091249999999993</v>
      </c>
      <c r="N947" s="39">
        <f t="shared" si="142"/>
        <v>-47.130430555555847</v>
      </c>
      <c r="O947" s="39">
        <f>N947*F947</f>
        <v>-720.04824459876988</v>
      </c>
      <c r="P947" s="39">
        <f xml:space="preserve"> P946+ MAX(J946, 0)</f>
        <v>3123519.6381869987</v>
      </c>
      <c r="Q947" s="40">
        <f xml:space="preserve"> Q946 + MAX(-J946, 0)</f>
        <v>1559099.8138745916</v>
      </c>
      <c r="R947" s="40">
        <f t="shared" si="143"/>
        <v>720.04824459876988</v>
      </c>
      <c r="S947" s="40">
        <f t="shared" si="144"/>
        <v>432.02894675926194</v>
      </c>
      <c r="T947" s="40">
        <f t="shared" si="148"/>
        <v>935459.88832475431</v>
      </c>
      <c r="U947" s="35">
        <f t="shared" si="145"/>
        <v>720.04824459876988</v>
      </c>
      <c r="V947" s="35">
        <f t="shared" si="146"/>
        <v>1</v>
      </c>
      <c r="W947" s="35">
        <f t="shared" si="149"/>
        <v>40</v>
      </c>
    </row>
    <row r="948" spans="1:23" x14ac:dyDescent="0.35">
      <c r="A948" s="4" t="s">
        <v>13</v>
      </c>
      <c r="B948" s="4">
        <v>940</v>
      </c>
      <c r="C948" s="4">
        <v>351</v>
      </c>
      <c r="D948" s="11">
        <v>54.4</v>
      </c>
      <c r="E948" s="15">
        <f>($D949-$D947)/2/3.6</f>
        <v>-0.12499999999999981</v>
      </c>
      <c r="F948" s="15">
        <f t="shared" si="140"/>
        <v>15.111111111111111</v>
      </c>
      <c r="H948" s="31">
        <f>F948</f>
        <v>15.111111111111111</v>
      </c>
      <c r="I948" s="32">
        <f t="shared" si="141"/>
        <v>274300246.91358024</v>
      </c>
      <c r="J948" s="35">
        <f>O948</f>
        <v>-62.764302222216941</v>
      </c>
      <c r="K948" s="36">
        <f>1550*E948</f>
        <v>-193.74999999999969</v>
      </c>
      <c r="L948" s="36">
        <f t="shared" si="147"/>
        <v>182.46600000000004</v>
      </c>
      <c r="M948" s="36">
        <f xml:space="preserve"> 0.5 * 1.225 * 0.36 * 2.14 * (F948)</f>
        <v>7.1304800000000004</v>
      </c>
      <c r="N948" s="39">
        <f t="shared" si="142"/>
        <v>-4.1535199999996504</v>
      </c>
      <c r="O948" s="39">
        <f>N948*F948</f>
        <v>-62.764302222216941</v>
      </c>
      <c r="P948" s="39">
        <f xml:space="preserve"> P947+ MAX(J947, 0)</f>
        <v>3123519.6381869987</v>
      </c>
      <c r="Q948" s="40">
        <f xml:space="preserve"> Q947 + MAX(-J947, 0)</f>
        <v>1559819.8621191904</v>
      </c>
      <c r="R948" s="40">
        <f t="shared" si="143"/>
        <v>62.764302222216941</v>
      </c>
      <c r="S948" s="40">
        <f t="shared" si="144"/>
        <v>37.658581333330162</v>
      </c>
      <c r="T948" s="40">
        <f t="shared" si="148"/>
        <v>935891.91727151361</v>
      </c>
      <c r="U948" s="35">
        <f t="shared" si="145"/>
        <v>62.764302222216941</v>
      </c>
      <c r="V948" s="35">
        <f t="shared" si="146"/>
        <v>1</v>
      </c>
      <c r="W948" s="35">
        <f t="shared" si="149"/>
        <v>40</v>
      </c>
    </row>
    <row r="949" spans="1:23" x14ac:dyDescent="0.35">
      <c r="A949" s="4" t="s">
        <v>13</v>
      </c>
      <c r="B949" s="4">
        <v>941</v>
      </c>
      <c r="C949" s="4">
        <v>352</v>
      </c>
      <c r="D949" s="11">
        <v>54.1</v>
      </c>
      <c r="E949" s="15">
        <f>($D950-$D948)/2/3.6</f>
        <v>-5.5555555555555358E-2</v>
      </c>
      <c r="F949" s="15">
        <f t="shared" si="140"/>
        <v>15.027777777777779</v>
      </c>
      <c r="H949" s="31">
        <f>F949</f>
        <v>15.027777777777779</v>
      </c>
      <c r="I949" s="32">
        <f t="shared" si="141"/>
        <v>271283218.55709881</v>
      </c>
      <c r="J949" s="35">
        <f>O949</f>
        <v>1554.5641971219188</v>
      </c>
      <c r="K949" s="36">
        <f>1550*E949</f>
        <v>-86.111111111110802</v>
      </c>
      <c r="L949" s="36">
        <f t="shared" si="147"/>
        <v>182.46600000000004</v>
      </c>
      <c r="M949" s="36">
        <f xml:space="preserve"> 0.5 * 1.225 * 0.36 * 2.14 * (F949)</f>
        <v>7.0911575000000004</v>
      </c>
      <c r="N949" s="39">
        <f t="shared" si="142"/>
        <v>103.44604638888923</v>
      </c>
      <c r="O949" s="39">
        <f>N949*F949</f>
        <v>1554.5641971219188</v>
      </c>
      <c r="P949" s="39">
        <f xml:space="preserve"> P948+ MAX(J948, 0)</f>
        <v>3123519.6381869987</v>
      </c>
      <c r="Q949" s="40">
        <f xml:space="preserve"> Q948 + MAX(-J948, 0)</f>
        <v>1559882.6264214127</v>
      </c>
      <c r="R949" s="40">
        <f t="shared" si="143"/>
        <v>0</v>
      </c>
      <c r="S949" s="40">
        <f t="shared" si="144"/>
        <v>0</v>
      </c>
      <c r="T949" s="40">
        <f t="shared" si="148"/>
        <v>935929.57585284696</v>
      </c>
      <c r="U949" s="35">
        <f t="shared" si="145"/>
        <v>0</v>
      </c>
      <c r="V949" s="35">
        <f t="shared" si="146"/>
        <v>0</v>
      </c>
      <c r="W949" s="35">
        <f t="shared" si="149"/>
        <v>40</v>
      </c>
    </row>
    <row r="950" spans="1:23" x14ac:dyDescent="0.35">
      <c r="A950" s="4" t="s">
        <v>13</v>
      </c>
      <c r="B950" s="4">
        <v>942</v>
      </c>
      <c r="C950" s="4">
        <v>353</v>
      </c>
      <c r="D950" s="11">
        <v>54</v>
      </c>
      <c r="E950" s="15">
        <f>($D951-$D949)/2/3.6</f>
        <v>-2.7777777777778172E-2</v>
      </c>
      <c r="F950" s="15">
        <f t="shared" si="140"/>
        <v>15</v>
      </c>
      <c r="H950" s="31">
        <f>F950</f>
        <v>15</v>
      </c>
      <c r="I950" s="32">
        <f t="shared" si="141"/>
        <v>270281250</v>
      </c>
      <c r="J950" s="35">
        <f>O950</f>
        <v>2197.3274166666579</v>
      </c>
      <c r="K950" s="36">
        <f>1550*E950</f>
        <v>-43.055555555556168</v>
      </c>
      <c r="L950" s="36">
        <f t="shared" si="147"/>
        <v>182.46600000000004</v>
      </c>
      <c r="M950" s="36">
        <f xml:space="preserve"> 0.5 * 1.225 * 0.36 * 2.14 * (F950)</f>
        <v>7.0780500000000002</v>
      </c>
      <c r="N950" s="39">
        <f t="shared" si="142"/>
        <v>146.48849444444386</v>
      </c>
      <c r="O950" s="39">
        <f>N950*F950</f>
        <v>2197.3274166666579</v>
      </c>
      <c r="P950" s="39">
        <f xml:space="preserve"> P949+ MAX(J949, 0)</f>
        <v>3125074.2023841208</v>
      </c>
      <c r="Q950" s="40">
        <f xml:space="preserve"> Q949 + MAX(-J949, 0)</f>
        <v>1559882.6264214127</v>
      </c>
      <c r="R950" s="40">
        <f t="shared" si="143"/>
        <v>0</v>
      </c>
      <c r="S950" s="40">
        <f t="shared" si="144"/>
        <v>0</v>
      </c>
      <c r="T950" s="40">
        <f t="shared" si="148"/>
        <v>935929.57585284696</v>
      </c>
      <c r="U950" s="35">
        <f t="shared" si="145"/>
        <v>0</v>
      </c>
      <c r="V950" s="35">
        <f t="shared" si="146"/>
        <v>0</v>
      </c>
      <c r="W950" s="35">
        <f t="shared" si="149"/>
        <v>40</v>
      </c>
    </row>
    <row r="951" spans="1:23" x14ac:dyDescent="0.35">
      <c r="A951" s="4" t="s">
        <v>13</v>
      </c>
      <c r="B951" s="4">
        <v>943</v>
      </c>
      <c r="C951" s="4">
        <v>354</v>
      </c>
      <c r="D951" s="11">
        <v>53.9</v>
      </c>
      <c r="E951" s="15">
        <f>($D952-$D950)/2/3.6</f>
        <v>-1.3888888888889086E-2</v>
      </c>
      <c r="F951" s="15">
        <f t="shared" si="140"/>
        <v>14.972222222222221</v>
      </c>
      <c r="H951" s="31">
        <f>F951</f>
        <v>14.972222222222221</v>
      </c>
      <c r="I951" s="32">
        <f t="shared" si="141"/>
        <v>269281135.22376537</v>
      </c>
      <c r="J951" s="35">
        <f>O951</f>
        <v>2515.3807162577118</v>
      </c>
      <c r="K951" s="36">
        <f>1550*E951</f>
        <v>-21.527777777778084</v>
      </c>
      <c r="L951" s="36">
        <f t="shared" si="147"/>
        <v>182.46600000000004</v>
      </c>
      <c r="M951" s="36">
        <f xml:space="preserve"> 0.5 * 1.225 * 0.36 * 2.14 * (F951)</f>
        <v>7.0649424999999999</v>
      </c>
      <c r="N951" s="39">
        <f t="shared" si="142"/>
        <v>168.00316472222195</v>
      </c>
      <c r="O951" s="39">
        <f>N951*F951</f>
        <v>2515.3807162577118</v>
      </c>
      <c r="P951" s="39">
        <f xml:space="preserve"> P950+ MAX(J950, 0)</f>
        <v>3127271.5298007876</v>
      </c>
      <c r="Q951" s="40">
        <f xml:space="preserve"> Q950 + MAX(-J950, 0)</f>
        <v>1559882.6264214127</v>
      </c>
      <c r="R951" s="40">
        <f t="shared" si="143"/>
        <v>0</v>
      </c>
      <c r="S951" s="40">
        <f t="shared" si="144"/>
        <v>0</v>
      </c>
      <c r="T951" s="40">
        <f t="shared" si="148"/>
        <v>935929.57585284696</v>
      </c>
      <c r="U951" s="35">
        <f t="shared" si="145"/>
        <v>0</v>
      </c>
      <c r="V951" s="35">
        <f t="shared" si="146"/>
        <v>0</v>
      </c>
      <c r="W951" s="35">
        <f t="shared" si="149"/>
        <v>40</v>
      </c>
    </row>
    <row r="952" spans="1:23" x14ac:dyDescent="0.35">
      <c r="A952" s="4" t="s">
        <v>13</v>
      </c>
      <c r="B952" s="4">
        <v>944</v>
      </c>
      <c r="C952" s="4">
        <v>355</v>
      </c>
      <c r="D952" s="11">
        <v>53.9</v>
      </c>
      <c r="E952" s="15">
        <f>($D953-$D951)/2/3.6</f>
        <v>1.3888888888889086E-2</v>
      </c>
      <c r="F952" s="15">
        <f t="shared" si="140"/>
        <v>14.972222222222221</v>
      </c>
      <c r="H952" s="31">
        <f>F952</f>
        <v>14.972222222222221</v>
      </c>
      <c r="I952" s="32">
        <f t="shared" si="141"/>
        <v>269281135.22376537</v>
      </c>
      <c r="J952" s="35">
        <f>O952</f>
        <v>3160.0180619367334</v>
      </c>
      <c r="K952" s="36">
        <f>1550*E952</f>
        <v>21.527777777778084</v>
      </c>
      <c r="L952" s="36">
        <f t="shared" si="147"/>
        <v>182.46600000000004</v>
      </c>
      <c r="M952" s="36">
        <f xml:space="preserve"> 0.5 * 1.225 * 0.36 * 2.14 * (F952)</f>
        <v>7.0649424999999999</v>
      </c>
      <c r="N952" s="39">
        <f t="shared" si="142"/>
        <v>211.05872027777812</v>
      </c>
      <c r="O952" s="39">
        <f>N952*F952</f>
        <v>3160.0180619367334</v>
      </c>
      <c r="P952" s="39">
        <f xml:space="preserve"> P951+ MAX(J951, 0)</f>
        <v>3129786.9105170453</v>
      </c>
      <c r="Q952" s="40">
        <f xml:space="preserve"> Q951 + MAX(-J951, 0)</f>
        <v>1559882.6264214127</v>
      </c>
      <c r="R952" s="40">
        <f t="shared" si="143"/>
        <v>0</v>
      </c>
      <c r="S952" s="40">
        <f t="shared" si="144"/>
        <v>0</v>
      </c>
      <c r="T952" s="40">
        <f t="shared" si="148"/>
        <v>935929.57585284696</v>
      </c>
      <c r="U952" s="35">
        <f t="shared" si="145"/>
        <v>0</v>
      </c>
      <c r="V952" s="35">
        <f t="shared" si="146"/>
        <v>0</v>
      </c>
      <c r="W952" s="35">
        <f t="shared" si="149"/>
        <v>40</v>
      </c>
    </row>
    <row r="953" spans="1:23" x14ac:dyDescent="0.35">
      <c r="A953" s="4" t="s">
        <v>13</v>
      </c>
      <c r="B953" s="4">
        <v>945</v>
      </c>
      <c r="C953" s="4">
        <v>356</v>
      </c>
      <c r="D953" s="11">
        <v>54</v>
      </c>
      <c r="E953" s="15">
        <f>($D954-$D952)/2/3.6</f>
        <v>4.1666666666667261E-2</v>
      </c>
      <c r="F953" s="15">
        <f t="shared" si="140"/>
        <v>15</v>
      </c>
      <c r="H953" s="31">
        <f>F953</f>
        <v>15</v>
      </c>
      <c r="I953" s="32">
        <f t="shared" si="141"/>
        <v>270281250</v>
      </c>
      <c r="J953" s="35">
        <f>O953</f>
        <v>3811.9107500000141</v>
      </c>
      <c r="K953" s="36">
        <f>1550*E953</f>
        <v>64.583333333334252</v>
      </c>
      <c r="L953" s="36">
        <f t="shared" si="147"/>
        <v>182.46600000000004</v>
      </c>
      <c r="M953" s="36">
        <f xml:space="preserve"> 0.5 * 1.225 * 0.36 * 2.14 * (F953)</f>
        <v>7.0780500000000002</v>
      </c>
      <c r="N953" s="39">
        <f t="shared" si="142"/>
        <v>254.12738333333428</v>
      </c>
      <c r="O953" s="39">
        <f>N953*F953</f>
        <v>3811.9107500000141</v>
      </c>
      <c r="P953" s="39">
        <f xml:space="preserve"> P952+ MAX(J952, 0)</f>
        <v>3132946.9285789821</v>
      </c>
      <c r="Q953" s="40">
        <f xml:space="preserve"> Q952 + MAX(-J952, 0)</f>
        <v>1559882.6264214127</v>
      </c>
      <c r="R953" s="40">
        <f t="shared" si="143"/>
        <v>0</v>
      </c>
      <c r="S953" s="40">
        <f t="shared" si="144"/>
        <v>0</v>
      </c>
      <c r="T953" s="40">
        <f t="shared" si="148"/>
        <v>935929.57585284696</v>
      </c>
      <c r="U953" s="35">
        <f t="shared" si="145"/>
        <v>0</v>
      </c>
      <c r="V953" s="35">
        <f t="shared" si="146"/>
        <v>0</v>
      </c>
      <c r="W953" s="35">
        <f t="shared" si="149"/>
        <v>40</v>
      </c>
    </row>
    <row r="954" spans="1:23" x14ac:dyDescent="0.35">
      <c r="A954" s="4" t="s">
        <v>13</v>
      </c>
      <c r="B954" s="4">
        <v>946</v>
      </c>
      <c r="C954" s="4">
        <v>357</v>
      </c>
      <c r="D954" s="11">
        <v>54.2</v>
      </c>
      <c r="E954" s="15">
        <f>($D955-$D953)/2/3.6</f>
        <v>0.1388888888888889</v>
      </c>
      <c r="F954" s="15">
        <f t="shared" si="140"/>
        <v>15.055555555555555</v>
      </c>
      <c r="H954" s="31">
        <f>F954</f>
        <v>15.055555555555555</v>
      </c>
      <c r="I954" s="32">
        <f t="shared" si="141"/>
        <v>272287040.89506167</v>
      </c>
      <c r="J954" s="35">
        <f>O954</f>
        <v>6095.2121995987663</v>
      </c>
      <c r="K954" s="36">
        <f>1550*E954</f>
        <v>215.2777777777778</v>
      </c>
      <c r="L954" s="36">
        <f t="shared" si="147"/>
        <v>182.46600000000004</v>
      </c>
      <c r="M954" s="36">
        <f xml:space="preserve"> 0.5 * 1.225 * 0.36 * 2.14 * (F954)</f>
        <v>7.1042649999999998</v>
      </c>
      <c r="N954" s="39">
        <f t="shared" si="142"/>
        <v>404.84804277777783</v>
      </c>
      <c r="O954" s="39">
        <f>N954*F954</f>
        <v>6095.2121995987663</v>
      </c>
      <c r="P954" s="39">
        <f xml:space="preserve"> P953+ MAX(J953, 0)</f>
        <v>3136758.8393289819</v>
      </c>
      <c r="Q954" s="40">
        <f xml:space="preserve"> Q953 + MAX(-J953, 0)</f>
        <v>1559882.6264214127</v>
      </c>
      <c r="R954" s="40">
        <f t="shared" si="143"/>
        <v>0</v>
      </c>
      <c r="S954" s="40">
        <f t="shared" si="144"/>
        <v>0</v>
      </c>
      <c r="T954" s="40">
        <f t="shared" si="148"/>
        <v>935929.57585284696</v>
      </c>
      <c r="U954" s="35">
        <f t="shared" si="145"/>
        <v>0</v>
      </c>
      <c r="V954" s="35">
        <f t="shared" si="146"/>
        <v>0</v>
      </c>
      <c r="W954" s="35">
        <f t="shared" si="149"/>
        <v>40</v>
      </c>
    </row>
    <row r="955" spans="1:23" x14ac:dyDescent="0.35">
      <c r="A955" s="4" t="s">
        <v>13</v>
      </c>
      <c r="B955" s="4">
        <v>947</v>
      </c>
      <c r="C955" s="4">
        <v>358</v>
      </c>
      <c r="D955" s="11">
        <v>55</v>
      </c>
      <c r="E955" s="15">
        <f>($D956-$D954)/2/3.6</f>
        <v>0.22222222222222143</v>
      </c>
      <c r="F955" s="15">
        <f t="shared" si="140"/>
        <v>15.277777777777777</v>
      </c>
      <c r="H955" s="31">
        <f>F955</f>
        <v>15.277777777777777</v>
      </c>
      <c r="I955" s="32">
        <f t="shared" si="141"/>
        <v>280384355.70987654</v>
      </c>
      <c r="J955" s="35">
        <f>O955</f>
        <v>8160.1600887345485</v>
      </c>
      <c r="K955" s="36">
        <f>1550*E955</f>
        <v>344.44444444444321</v>
      </c>
      <c r="L955" s="36">
        <f t="shared" si="147"/>
        <v>182.46600000000004</v>
      </c>
      <c r="M955" s="36">
        <f xml:space="preserve"> 0.5 * 1.225 * 0.36 * 2.14 * (F955)</f>
        <v>7.2091249999999993</v>
      </c>
      <c r="N955" s="39">
        <f t="shared" si="142"/>
        <v>534.11956944444319</v>
      </c>
      <c r="O955" s="39">
        <f>N955*F955</f>
        <v>8160.1600887345485</v>
      </c>
      <c r="P955" s="39">
        <f xml:space="preserve"> P954+ MAX(J954, 0)</f>
        <v>3142854.0515285805</v>
      </c>
      <c r="Q955" s="40">
        <f xml:space="preserve"> Q954 + MAX(-J954, 0)</f>
        <v>1559882.6264214127</v>
      </c>
      <c r="R955" s="40">
        <f t="shared" si="143"/>
        <v>0</v>
      </c>
      <c r="S955" s="40">
        <f t="shared" si="144"/>
        <v>0</v>
      </c>
      <c r="T955" s="40">
        <f t="shared" si="148"/>
        <v>935929.57585284696</v>
      </c>
      <c r="U955" s="35">
        <f t="shared" si="145"/>
        <v>0</v>
      </c>
      <c r="V955" s="35">
        <f t="shared" si="146"/>
        <v>0</v>
      </c>
      <c r="W955" s="35">
        <f t="shared" si="149"/>
        <v>40</v>
      </c>
    </row>
    <row r="956" spans="1:23" x14ac:dyDescent="0.35">
      <c r="A956" s="4" t="s">
        <v>13</v>
      </c>
      <c r="B956" s="4">
        <v>948</v>
      </c>
      <c r="C956" s="4">
        <v>359</v>
      </c>
      <c r="D956" s="11">
        <v>55.8</v>
      </c>
      <c r="E956" s="15">
        <f>($D957-$D955)/2/3.6</f>
        <v>0.16666666666666705</v>
      </c>
      <c r="F956" s="15">
        <f t="shared" si="140"/>
        <v>15.499999999999998</v>
      </c>
      <c r="H956" s="31">
        <f>F956</f>
        <v>15.499999999999998</v>
      </c>
      <c r="I956" s="32">
        <f t="shared" si="141"/>
        <v>288600312.49999994</v>
      </c>
      <c r="J956" s="35">
        <f>O956</f>
        <v>6945.7564341666757</v>
      </c>
      <c r="K956" s="36">
        <f>1550*E956</f>
        <v>258.33333333333394</v>
      </c>
      <c r="L956" s="36">
        <f t="shared" si="147"/>
        <v>182.46600000000004</v>
      </c>
      <c r="M956" s="36">
        <f xml:space="preserve"> 0.5 * 1.225 * 0.36 * 2.14 * (F956)</f>
        <v>7.3139849999999997</v>
      </c>
      <c r="N956" s="39">
        <f t="shared" si="142"/>
        <v>448.11331833333395</v>
      </c>
      <c r="O956" s="39">
        <f>N956*F956</f>
        <v>6945.7564341666757</v>
      </c>
      <c r="P956" s="39">
        <f xml:space="preserve"> P955+ MAX(J955, 0)</f>
        <v>3151014.2116173152</v>
      </c>
      <c r="Q956" s="40">
        <f xml:space="preserve"> Q955 + MAX(-J955, 0)</f>
        <v>1559882.6264214127</v>
      </c>
      <c r="R956" s="40">
        <f t="shared" si="143"/>
        <v>0</v>
      </c>
      <c r="S956" s="40">
        <f t="shared" si="144"/>
        <v>0</v>
      </c>
      <c r="T956" s="40">
        <f t="shared" si="148"/>
        <v>935929.57585284696</v>
      </c>
      <c r="U956" s="35">
        <f t="shared" si="145"/>
        <v>0</v>
      </c>
      <c r="V956" s="35">
        <f t="shared" si="146"/>
        <v>0</v>
      </c>
      <c r="W956" s="35">
        <f t="shared" si="149"/>
        <v>40</v>
      </c>
    </row>
    <row r="957" spans="1:23" x14ac:dyDescent="0.35">
      <c r="A957" s="4" t="s">
        <v>13</v>
      </c>
      <c r="B957" s="4">
        <v>949</v>
      </c>
      <c r="C957" s="4">
        <v>360</v>
      </c>
      <c r="D957" s="11">
        <v>56.2</v>
      </c>
      <c r="E957" s="15">
        <f>($D958-$D956)/2/3.6</f>
        <v>4.1666666666667261E-2</v>
      </c>
      <c r="F957" s="15">
        <f t="shared" si="140"/>
        <v>15.611111111111111</v>
      </c>
      <c r="H957" s="31">
        <f>F957</f>
        <v>15.611111111111111</v>
      </c>
      <c r="I957" s="32">
        <f t="shared" si="141"/>
        <v>292752781.63580251</v>
      </c>
      <c r="J957" s="35">
        <f>O957</f>
        <v>3971.7125156481629</v>
      </c>
      <c r="K957" s="36">
        <f>1550*E957</f>
        <v>64.583333333334252</v>
      </c>
      <c r="L957" s="36">
        <f t="shared" si="147"/>
        <v>182.46600000000004</v>
      </c>
      <c r="M957" s="36">
        <f xml:space="preserve"> 0.5 * 1.225 * 0.36 * 2.14 * (F957)</f>
        <v>7.3664149999999999</v>
      </c>
      <c r="N957" s="39">
        <f t="shared" si="142"/>
        <v>254.41574833333428</v>
      </c>
      <c r="O957" s="39">
        <f>N957*F957</f>
        <v>3971.7125156481629</v>
      </c>
      <c r="P957" s="39">
        <f xml:space="preserve"> P956+ MAX(J956, 0)</f>
        <v>3157959.968051482</v>
      </c>
      <c r="Q957" s="40">
        <f xml:space="preserve"> Q956 + MAX(-J956, 0)</f>
        <v>1559882.6264214127</v>
      </c>
      <c r="R957" s="40">
        <f t="shared" si="143"/>
        <v>0</v>
      </c>
      <c r="S957" s="40">
        <f t="shared" si="144"/>
        <v>0</v>
      </c>
      <c r="T957" s="40">
        <f t="shared" si="148"/>
        <v>935929.57585284696</v>
      </c>
      <c r="U957" s="35">
        <f t="shared" si="145"/>
        <v>0</v>
      </c>
      <c r="V957" s="35">
        <f t="shared" si="146"/>
        <v>0</v>
      </c>
      <c r="W957" s="35">
        <f t="shared" si="149"/>
        <v>40</v>
      </c>
    </row>
    <row r="958" spans="1:23" x14ac:dyDescent="0.35">
      <c r="A958" s="4" t="s">
        <v>13</v>
      </c>
      <c r="B958" s="4">
        <v>950</v>
      </c>
      <c r="C958" s="4">
        <v>361</v>
      </c>
      <c r="D958" s="11">
        <v>56.1</v>
      </c>
      <c r="E958" s="15">
        <f>($D959-$D957)/2/3.6</f>
        <v>-0.15277777777777798</v>
      </c>
      <c r="F958" s="15">
        <f t="shared" si="140"/>
        <v>15.583333333333334</v>
      </c>
      <c r="H958" s="31">
        <f>F958</f>
        <v>15.583333333333334</v>
      </c>
      <c r="I958" s="32">
        <f t="shared" si="141"/>
        <v>291711883.68055558</v>
      </c>
      <c r="J958" s="35">
        <f>O958</f>
        <v>-732.20236553241193</v>
      </c>
      <c r="K958" s="36">
        <f>1550*E958</f>
        <v>-236.80555555555588</v>
      </c>
      <c r="L958" s="36">
        <f t="shared" si="147"/>
        <v>182.46600000000004</v>
      </c>
      <c r="M958" s="36">
        <f xml:space="preserve"> 0.5 * 1.225 * 0.36 * 2.14 * (F958)</f>
        <v>7.3533075000000006</v>
      </c>
      <c r="N958" s="39">
        <f t="shared" si="142"/>
        <v>-46.986248055555848</v>
      </c>
      <c r="O958" s="39">
        <f>N958*F958</f>
        <v>-732.20236553241193</v>
      </c>
      <c r="P958" s="39">
        <f xml:space="preserve"> P957+ MAX(J957, 0)</f>
        <v>3161931.68056713</v>
      </c>
      <c r="Q958" s="40">
        <f xml:space="preserve"> Q957 + MAX(-J957, 0)</f>
        <v>1559882.6264214127</v>
      </c>
      <c r="R958" s="40">
        <f t="shared" si="143"/>
        <v>732.20236553241193</v>
      </c>
      <c r="S958" s="40">
        <f t="shared" si="144"/>
        <v>439.32141931944716</v>
      </c>
      <c r="T958" s="40">
        <f t="shared" si="148"/>
        <v>935929.57585284696</v>
      </c>
      <c r="U958" s="35">
        <f t="shared" si="145"/>
        <v>732.20236553241193</v>
      </c>
      <c r="V958" s="35">
        <f t="shared" si="146"/>
        <v>1</v>
      </c>
      <c r="W958" s="35">
        <f t="shared" si="149"/>
        <v>41</v>
      </c>
    </row>
    <row r="959" spans="1:23" x14ac:dyDescent="0.35">
      <c r="A959" s="4" t="s">
        <v>13</v>
      </c>
      <c r="B959" s="4">
        <v>951</v>
      </c>
      <c r="C959" s="4">
        <v>362</v>
      </c>
      <c r="D959" s="11">
        <v>55.1</v>
      </c>
      <c r="E959" s="15">
        <f>($D960-$D958)/2/3.6</f>
        <v>-0.47222222222222199</v>
      </c>
      <c r="F959" s="15">
        <f t="shared" si="140"/>
        <v>15.305555555555555</v>
      </c>
      <c r="H959" s="31">
        <f>F959</f>
        <v>15.305555555555555</v>
      </c>
      <c r="I959" s="32">
        <f t="shared" si="141"/>
        <v>281404862.07561725</v>
      </c>
      <c r="J959" s="35">
        <f>O959</f>
        <v>-8299.5325772607976</v>
      </c>
      <c r="K959" s="36">
        <f>1550*E959</f>
        <v>-731.94444444444412</v>
      </c>
      <c r="L959" s="36">
        <f t="shared" si="147"/>
        <v>182.46600000000004</v>
      </c>
      <c r="M959" s="36">
        <f xml:space="preserve"> 0.5 * 1.225 * 0.36 * 2.14 * (F959)</f>
        <v>7.2222325000000005</v>
      </c>
      <c r="N959" s="39">
        <f t="shared" si="142"/>
        <v>-542.25621194444409</v>
      </c>
      <c r="O959" s="39">
        <f>N959*F959</f>
        <v>-8299.5325772607976</v>
      </c>
      <c r="P959" s="39">
        <f xml:space="preserve"> P958+ MAX(J958, 0)</f>
        <v>3161931.68056713</v>
      </c>
      <c r="Q959" s="40">
        <f xml:space="preserve"> Q958 + MAX(-J958, 0)</f>
        <v>1560614.8287869452</v>
      </c>
      <c r="R959" s="40">
        <f t="shared" si="143"/>
        <v>8299.5325772607976</v>
      </c>
      <c r="S959" s="40">
        <f t="shared" si="144"/>
        <v>4979.7195463564785</v>
      </c>
      <c r="T959" s="40">
        <f t="shared" si="148"/>
        <v>936368.89727216645</v>
      </c>
      <c r="U959" s="35">
        <f t="shared" si="145"/>
        <v>8299.5325772607976</v>
      </c>
      <c r="V959" s="35">
        <f t="shared" si="146"/>
        <v>1</v>
      </c>
      <c r="W959" s="35">
        <f t="shared" si="149"/>
        <v>41</v>
      </c>
    </row>
    <row r="960" spans="1:23" x14ac:dyDescent="0.35">
      <c r="A960" s="4" t="s">
        <v>13</v>
      </c>
      <c r="B960" s="4">
        <v>952</v>
      </c>
      <c r="C960" s="4">
        <v>363</v>
      </c>
      <c r="D960" s="11">
        <v>52.7</v>
      </c>
      <c r="E960" s="15">
        <f>($D961-$D959)/2/3.6</f>
        <v>-0.93055555555555591</v>
      </c>
      <c r="F960" s="15">
        <f t="shared" si="140"/>
        <v>14.638888888888889</v>
      </c>
      <c r="H960" s="31">
        <f>F960</f>
        <v>14.638888888888889</v>
      </c>
      <c r="I960" s="32">
        <f t="shared" si="141"/>
        <v>257424352.81635803</v>
      </c>
      <c r="J960" s="35">
        <f>O960</f>
        <v>-18342.34418577933</v>
      </c>
      <c r="K960" s="36">
        <f>1550*E960</f>
        <v>-1442.3611111111118</v>
      </c>
      <c r="L960" s="36">
        <f t="shared" si="147"/>
        <v>182.46600000000004</v>
      </c>
      <c r="M960" s="36">
        <f xml:space="preserve"> 0.5 * 1.225 * 0.36 * 2.14 * (F960)</f>
        <v>6.9076525000000002</v>
      </c>
      <c r="N960" s="39">
        <f t="shared" si="142"/>
        <v>-1252.9874586111116</v>
      </c>
      <c r="O960" s="39">
        <f>N960*F960</f>
        <v>-18342.34418577933</v>
      </c>
      <c r="P960" s="39">
        <f xml:space="preserve"> P959+ MAX(J959, 0)</f>
        <v>3161931.68056713</v>
      </c>
      <c r="Q960" s="40">
        <f xml:space="preserve"> Q959 + MAX(-J959, 0)</f>
        <v>1568914.3613642061</v>
      </c>
      <c r="R960" s="40">
        <f t="shared" si="143"/>
        <v>18342.34418577933</v>
      </c>
      <c r="S960" s="40">
        <f t="shared" si="144"/>
        <v>11005.406511467598</v>
      </c>
      <c r="T960" s="40">
        <f t="shared" si="148"/>
        <v>941348.61681852292</v>
      </c>
      <c r="U960" s="35">
        <f t="shared" si="145"/>
        <v>18342.34418577933</v>
      </c>
      <c r="V960" s="35">
        <f t="shared" si="146"/>
        <v>1</v>
      </c>
      <c r="W960" s="35">
        <f t="shared" si="149"/>
        <v>41</v>
      </c>
    </row>
    <row r="961" spans="1:23" x14ac:dyDescent="0.35">
      <c r="A961" s="4" t="s">
        <v>13</v>
      </c>
      <c r="B961" s="4">
        <v>953</v>
      </c>
      <c r="C961" s="4">
        <v>364</v>
      </c>
      <c r="D961" s="11">
        <v>48.4</v>
      </c>
      <c r="E961" s="15">
        <f>($D962-$D960)/2/3.6</f>
        <v>-1.3333333333333335</v>
      </c>
      <c r="F961" s="15">
        <f t="shared" si="140"/>
        <v>13.444444444444443</v>
      </c>
      <c r="H961" s="31">
        <f>F961</f>
        <v>13.444444444444443</v>
      </c>
      <c r="I961" s="32">
        <f t="shared" si="141"/>
        <v>217129645.06172836</v>
      </c>
      <c r="J961" s="35">
        <f>O961</f>
        <v>-25246.739226296297</v>
      </c>
      <c r="K961" s="36">
        <f>1550*E961</f>
        <v>-2066.666666666667</v>
      </c>
      <c r="L961" s="36">
        <f t="shared" si="147"/>
        <v>182.46600000000004</v>
      </c>
      <c r="M961" s="36">
        <f xml:space="preserve"> 0.5 * 1.225 * 0.36 * 2.14 * (F961)</f>
        <v>6.3440299999999992</v>
      </c>
      <c r="N961" s="39">
        <f t="shared" si="142"/>
        <v>-1877.8566366666669</v>
      </c>
      <c r="O961" s="39">
        <f>N961*F961</f>
        <v>-25246.739226296297</v>
      </c>
      <c r="P961" s="39">
        <f xml:space="preserve"> P960+ MAX(J960, 0)</f>
        <v>3161931.68056713</v>
      </c>
      <c r="Q961" s="40">
        <f xml:space="preserve"> Q960 + MAX(-J960, 0)</f>
        <v>1587256.7055499854</v>
      </c>
      <c r="R961" s="40">
        <f t="shared" si="143"/>
        <v>25246.739226296297</v>
      </c>
      <c r="S961" s="40">
        <f t="shared" si="144"/>
        <v>15148.043535777777</v>
      </c>
      <c r="T961" s="40">
        <f t="shared" si="148"/>
        <v>952354.02332999057</v>
      </c>
      <c r="U961" s="35">
        <f t="shared" si="145"/>
        <v>25246.739226296297</v>
      </c>
      <c r="V961" s="35">
        <f t="shared" si="146"/>
        <v>1</v>
      </c>
      <c r="W961" s="35">
        <f t="shared" si="149"/>
        <v>41</v>
      </c>
    </row>
    <row r="962" spans="1:23" x14ac:dyDescent="0.35">
      <c r="A962" s="4" t="s">
        <v>13</v>
      </c>
      <c r="B962" s="4">
        <v>954</v>
      </c>
      <c r="C962" s="4">
        <v>365</v>
      </c>
      <c r="D962" s="11">
        <v>43.1</v>
      </c>
      <c r="E962" s="15">
        <f>($D963-$D961)/2/3.6</f>
        <v>-1.4722222222222223</v>
      </c>
      <c r="F962" s="15">
        <f t="shared" si="140"/>
        <v>11.972222222222223</v>
      </c>
      <c r="H962" s="31">
        <f>F962</f>
        <v>11.972222222222223</v>
      </c>
      <c r="I962" s="32">
        <f t="shared" si="141"/>
        <v>172180093.55709878</v>
      </c>
      <c r="J962" s="35">
        <f>O962</f>
        <v>-25067.787423557103</v>
      </c>
      <c r="K962" s="36">
        <f>1550*E962</f>
        <v>-2281.9444444444448</v>
      </c>
      <c r="L962" s="36">
        <f t="shared" si="147"/>
        <v>182.46600000000004</v>
      </c>
      <c r="M962" s="36">
        <f xml:space="preserve"> 0.5 * 1.225 * 0.36 * 2.14 * (F962)</f>
        <v>5.6493325000000008</v>
      </c>
      <c r="N962" s="39">
        <f t="shared" si="142"/>
        <v>-2093.8291119444448</v>
      </c>
      <c r="O962" s="39">
        <f>N962*F962</f>
        <v>-25067.787423557103</v>
      </c>
      <c r="P962" s="39">
        <f xml:space="preserve"> P961+ MAX(J961, 0)</f>
        <v>3161931.68056713</v>
      </c>
      <c r="Q962" s="40">
        <f xml:space="preserve"> Q961 + MAX(-J961, 0)</f>
        <v>1612503.4447762817</v>
      </c>
      <c r="R962" s="40">
        <f t="shared" si="143"/>
        <v>25067.787423557103</v>
      </c>
      <c r="S962" s="40">
        <f t="shared" si="144"/>
        <v>15040.672454134261</v>
      </c>
      <c r="T962" s="40">
        <f t="shared" si="148"/>
        <v>967502.0668657684</v>
      </c>
      <c r="U962" s="35">
        <f t="shared" si="145"/>
        <v>25067.787423557103</v>
      </c>
      <c r="V962" s="35">
        <f t="shared" si="146"/>
        <v>1</v>
      </c>
      <c r="W962" s="35">
        <f t="shared" si="149"/>
        <v>41</v>
      </c>
    </row>
    <row r="963" spans="1:23" x14ac:dyDescent="0.35">
      <c r="A963" s="4" t="s">
        <v>13</v>
      </c>
      <c r="B963" s="4">
        <v>955</v>
      </c>
      <c r="C963" s="4">
        <v>366</v>
      </c>
      <c r="D963" s="11">
        <v>37.799999999999997</v>
      </c>
      <c r="E963" s="15">
        <f>($D964-$D962)/2/3.6</f>
        <v>-1.4722222222222223</v>
      </c>
      <c r="F963" s="15">
        <f t="shared" si="140"/>
        <v>10.499999999999998</v>
      </c>
      <c r="H963" s="31">
        <f>F963</f>
        <v>10.499999999999998</v>
      </c>
      <c r="I963" s="32">
        <f t="shared" si="141"/>
        <v>132437812.49999994</v>
      </c>
      <c r="J963" s="35">
        <f>O963</f>
        <v>-21992.499999166666</v>
      </c>
      <c r="K963" s="36">
        <f>1550*E963</f>
        <v>-2281.9444444444448</v>
      </c>
      <c r="L963" s="36">
        <f t="shared" si="147"/>
        <v>182.46600000000004</v>
      </c>
      <c r="M963" s="36">
        <f xml:space="preserve"> 0.5 * 1.225 * 0.36 * 2.14 * (F963)</f>
        <v>4.9546349999999997</v>
      </c>
      <c r="N963" s="39">
        <f t="shared" si="142"/>
        <v>-2094.5238094444449</v>
      </c>
      <c r="O963" s="39">
        <f>N963*F963</f>
        <v>-21992.499999166666</v>
      </c>
      <c r="P963" s="39">
        <f xml:space="preserve"> P962+ MAX(J962, 0)</f>
        <v>3161931.68056713</v>
      </c>
      <c r="Q963" s="40">
        <f xml:space="preserve"> Q962 + MAX(-J962, 0)</f>
        <v>1637571.2321998389</v>
      </c>
      <c r="R963" s="40">
        <f t="shared" si="143"/>
        <v>21992.499999166666</v>
      </c>
      <c r="S963" s="40">
        <f t="shared" si="144"/>
        <v>13195.4999995</v>
      </c>
      <c r="T963" s="40">
        <f t="shared" si="148"/>
        <v>982542.73931990261</v>
      </c>
      <c r="U963" s="35">
        <f t="shared" si="145"/>
        <v>21992.499999166666</v>
      </c>
      <c r="V963" s="35">
        <f t="shared" si="146"/>
        <v>1</v>
      </c>
      <c r="W963" s="35">
        <f t="shared" si="149"/>
        <v>41</v>
      </c>
    </row>
    <row r="964" spans="1:23" x14ac:dyDescent="0.35">
      <c r="A964" s="4" t="s">
        <v>13</v>
      </c>
      <c r="B964" s="4">
        <v>956</v>
      </c>
      <c r="C964" s="4">
        <v>367</v>
      </c>
      <c r="D964" s="11">
        <v>32.5</v>
      </c>
      <c r="E964" s="15">
        <f>($D965-$D963)/2/3.6</f>
        <v>-1.4722222222222219</v>
      </c>
      <c r="F964" s="15">
        <f t="shared" si="140"/>
        <v>9.0277777777777768</v>
      </c>
      <c r="H964" s="31">
        <f>F964</f>
        <v>9.0277777777777768</v>
      </c>
      <c r="I964" s="32">
        <f t="shared" si="141"/>
        <v>97902801.89043209</v>
      </c>
      <c r="J964" s="35">
        <f>O964</f>
        <v>-18915.167076581783</v>
      </c>
      <c r="K964" s="36">
        <f>1550*E964</f>
        <v>-2281.9444444444439</v>
      </c>
      <c r="L964" s="36">
        <f t="shared" si="147"/>
        <v>182.46600000000004</v>
      </c>
      <c r="M964" s="36">
        <f xml:space="preserve"> 0.5 * 1.225 * 0.36 * 2.14 * (F964)</f>
        <v>4.2599374999999995</v>
      </c>
      <c r="N964" s="39">
        <f t="shared" si="142"/>
        <v>-2095.218506944444</v>
      </c>
      <c r="O964" s="39">
        <f>N964*F964</f>
        <v>-18915.167076581783</v>
      </c>
      <c r="P964" s="39">
        <f xml:space="preserve"> P963+ MAX(J963, 0)</f>
        <v>3161931.68056713</v>
      </c>
      <c r="Q964" s="40">
        <f xml:space="preserve"> Q963 + MAX(-J963, 0)</f>
        <v>1659563.7321990055</v>
      </c>
      <c r="R964" s="40">
        <f t="shared" si="143"/>
        <v>18915.167076581783</v>
      </c>
      <c r="S964" s="40">
        <f t="shared" si="144"/>
        <v>11349.10024594907</v>
      </c>
      <c r="T964" s="40">
        <f t="shared" si="148"/>
        <v>995738.23931940261</v>
      </c>
      <c r="U964" s="35">
        <f t="shared" si="145"/>
        <v>18915.167076581783</v>
      </c>
      <c r="V964" s="35">
        <f t="shared" si="146"/>
        <v>1</v>
      </c>
      <c r="W964" s="35">
        <f t="shared" si="149"/>
        <v>41</v>
      </c>
    </row>
    <row r="965" spans="1:23" x14ac:dyDescent="0.35">
      <c r="A965" s="4" t="s">
        <v>13</v>
      </c>
      <c r="B965" s="4">
        <v>957</v>
      </c>
      <c r="C965" s="4">
        <v>368</v>
      </c>
      <c r="D965" s="11">
        <v>27.2</v>
      </c>
      <c r="E965" s="15">
        <f>($D966-$D964)/2/3.6</f>
        <v>-1.0277777777777775</v>
      </c>
      <c r="F965" s="15">
        <f t="shared" si="140"/>
        <v>7.5555555555555554</v>
      </c>
      <c r="H965" s="31">
        <f>F965</f>
        <v>7.5555555555555554</v>
      </c>
      <c r="I965" s="32">
        <f t="shared" si="141"/>
        <v>68575061.72839506</v>
      </c>
      <c r="J965" s="35">
        <f>O965</f>
        <v>-10630.850384197525</v>
      </c>
      <c r="K965" s="36">
        <f>1550*E965</f>
        <v>-1593.055555555555</v>
      </c>
      <c r="L965" s="36">
        <f t="shared" si="147"/>
        <v>182.46600000000004</v>
      </c>
      <c r="M965" s="36">
        <f xml:space="preserve"> 0.5 * 1.225 * 0.36 * 2.14 * (F965)</f>
        <v>3.5652400000000002</v>
      </c>
      <c r="N965" s="39">
        <f t="shared" si="142"/>
        <v>-1407.0243155555549</v>
      </c>
      <c r="O965" s="39">
        <f>N965*F965</f>
        <v>-10630.850384197525</v>
      </c>
      <c r="P965" s="39">
        <f xml:space="preserve"> P964+ MAX(J964, 0)</f>
        <v>3161931.68056713</v>
      </c>
      <c r="Q965" s="40">
        <f xml:space="preserve"> Q964 + MAX(-J964, 0)</f>
        <v>1678478.8992755874</v>
      </c>
      <c r="R965" s="40">
        <f t="shared" si="143"/>
        <v>10630.850384197525</v>
      </c>
      <c r="S965" s="40">
        <f t="shared" si="144"/>
        <v>6378.5102305185146</v>
      </c>
      <c r="T965" s="40">
        <f t="shared" si="148"/>
        <v>1007087.3395653517</v>
      </c>
      <c r="U965" s="35">
        <f t="shared" si="145"/>
        <v>10630.850384197525</v>
      </c>
      <c r="V965" s="35">
        <f t="shared" si="146"/>
        <v>1</v>
      </c>
      <c r="W965" s="35">
        <f t="shared" si="149"/>
        <v>41</v>
      </c>
    </row>
    <row r="966" spans="1:23" x14ac:dyDescent="0.35">
      <c r="A966" s="4" t="s">
        <v>13</v>
      </c>
      <c r="B966" s="4">
        <v>958</v>
      </c>
      <c r="C966" s="4">
        <v>369</v>
      </c>
      <c r="D966" s="11">
        <v>25.1</v>
      </c>
      <c r="E966" s="15">
        <f>($D967-$D965)/2/3.6</f>
        <v>-0.16666666666666657</v>
      </c>
      <c r="F966" s="15">
        <f t="shared" si="140"/>
        <v>6.9722222222222223</v>
      </c>
      <c r="H966" s="31">
        <f>F966</f>
        <v>6.9722222222222223</v>
      </c>
      <c r="I966" s="32">
        <f t="shared" si="141"/>
        <v>58395024.112654328</v>
      </c>
      <c r="J966" s="35">
        <f>O966</f>
        <v>-506.02541831018408</v>
      </c>
      <c r="K966" s="36">
        <f>1550*E966</f>
        <v>-258.3333333333332</v>
      </c>
      <c r="L966" s="36">
        <f t="shared" si="147"/>
        <v>182.46600000000004</v>
      </c>
      <c r="M966" s="36">
        <f xml:space="preserve"> 0.5 * 1.225 * 0.36 * 2.14 * (F966)</f>
        <v>3.2899825000000003</v>
      </c>
      <c r="N966" s="39">
        <f t="shared" si="142"/>
        <v>-72.57735083333317</v>
      </c>
      <c r="O966" s="39">
        <f>N966*F966</f>
        <v>-506.02541831018408</v>
      </c>
      <c r="P966" s="39">
        <f xml:space="preserve"> P965+ MAX(J965, 0)</f>
        <v>3161931.68056713</v>
      </c>
      <c r="Q966" s="40">
        <f xml:space="preserve"> Q965 + MAX(-J965, 0)</f>
        <v>1689109.7496597848</v>
      </c>
      <c r="R966" s="40">
        <f t="shared" si="143"/>
        <v>506.02541831018408</v>
      </c>
      <c r="S966" s="40">
        <f t="shared" si="144"/>
        <v>303.61525098611042</v>
      </c>
      <c r="T966" s="40">
        <f t="shared" si="148"/>
        <v>1013465.8497958703</v>
      </c>
      <c r="U966" s="35">
        <f t="shared" si="145"/>
        <v>506.02541831018408</v>
      </c>
      <c r="V966" s="35">
        <f t="shared" si="146"/>
        <v>1</v>
      </c>
      <c r="W966" s="35">
        <f t="shared" si="149"/>
        <v>41</v>
      </c>
    </row>
    <row r="967" spans="1:23" x14ac:dyDescent="0.35">
      <c r="A967" s="4" t="s">
        <v>13</v>
      </c>
      <c r="B967" s="4">
        <v>959</v>
      </c>
      <c r="C967" s="4">
        <v>370</v>
      </c>
      <c r="D967" s="11">
        <v>26</v>
      </c>
      <c r="E967" s="15">
        <f>($D968-$D966)/2/3.6</f>
        <v>0.58333333333333326</v>
      </c>
      <c r="F967" s="15">
        <f t="shared" si="140"/>
        <v>7.2222222222222223</v>
      </c>
      <c r="H967" s="31">
        <f>F967</f>
        <v>7.2222222222222223</v>
      </c>
      <c r="I967" s="32">
        <f t="shared" si="141"/>
        <v>62657793.209876552</v>
      </c>
      <c r="J967" s="35">
        <f>O967</f>
        <v>7872.5155648148148</v>
      </c>
      <c r="K967" s="36">
        <f>1550*E967</f>
        <v>904.16666666666652</v>
      </c>
      <c r="L967" s="36">
        <f t="shared" si="147"/>
        <v>182.46600000000004</v>
      </c>
      <c r="M967" s="36">
        <f xml:space="preserve"> 0.5 * 1.225 * 0.36 * 2.14 * (F967)</f>
        <v>3.40795</v>
      </c>
      <c r="N967" s="39">
        <f t="shared" si="142"/>
        <v>1090.0406166666667</v>
      </c>
      <c r="O967" s="39">
        <f>N967*F967</f>
        <v>7872.5155648148148</v>
      </c>
      <c r="P967" s="39">
        <f xml:space="preserve"> P966+ MAX(J966, 0)</f>
        <v>3161931.68056713</v>
      </c>
      <c r="Q967" s="40">
        <f xml:space="preserve"> Q966 + MAX(-J966, 0)</f>
        <v>1689615.775078095</v>
      </c>
      <c r="R967" s="40">
        <f t="shared" si="143"/>
        <v>0</v>
      </c>
      <c r="S967" s="40">
        <f t="shared" si="144"/>
        <v>0</v>
      </c>
      <c r="T967" s="40">
        <f t="shared" si="148"/>
        <v>1013769.4650468563</v>
      </c>
      <c r="U967" s="35">
        <f t="shared" si="145"/>
        <v>0</v>
      </c>
      <c r="V967" s="35">
        <f t="shared" si="146"/>
        <v>0</v>
      </c>
      <c r="W967" s="35">
        <f t="shared" si="149"/>
        <v>41</v>
      </c>
    </row>
    <row r="968" spans="1:23" x14ac:dyDescent="0.35">
      <c r="A968" s="4" t="s">
        <v>13</v>
      </c>
      <c r="B968" s="4">
        <v>960</v>
      </c>
      <c r="C968" s="4">
        <v>371</v>
      </c>
      <c r="D968" s="11">
        <v>29.3</v>
      </c>
      <c r="E968" s="15">
        <f>($D969-$D967)/2/3.6</f>
        <v>1.1944444444444446</v>
      </c>
      <c r="F968" s="15">
        <f t="shared" si="140"/>
        <v>8.1388888888888893</v>
      </c>
      <c r="H968" s="31">
        <f>F968</f>
        <v>8.1388888888888893</v>
      </c>
      <c r="I968" s="32">
        <f t="shared" si="141"/>
        <v>79572616.705246925</v>
      </c>
      <c r="J968" s="35">
        <f>O968</f>
        <v>16584.576339220683</v>
      </c>
      <c r="K968" s="36">
        <f>1550*E968</f>
        <v>1851.3888888888891</v>
      </c>
      <c r="L968" s="36">
        <f t="shared" si="147"/>
        <v>182.46600000000004</v>
      </c>
      <c r="M968" s="36">
        <f xml:space="preserve"> 0.5 * 1.225 * 0.36 * 2.14 * (F968)</f>
        <v>3.8404975000000001</v>
      </c>
      <c r="N968" s="39">
        <f t="shared" si="142"/>
        <v>2037.6953863888893</v>
      </c>
      <c r="O968" s="39">
        <f>N968*F968</f>
        <v>16584.576339220683</v>
      </c>
      <c r="P968" s="39">
        <f xml:space="preserve"> P967+ MAX(J967, 0)</f>
        <v>3169804.1961319447</v>
      </c>
      <c r="Q968" s="40">
        <f xml:space="preserve"> Q967 + MAX(-J967, 0)</f>
        <v>1689615.775078095</v>
      </c>
      <c r="R968" s="40">
        <f t="shared" si="143"/>
        <v>0</v>
      </c>
      <c r="S968" s="40">
        <f t="shared" si="144"/>
        <v>0</v>
      </c>
      <c r="T968" s="40">
        <f t="shared" si="148"/>
        <v>1013769.4650468563</v>
      </c>
      <c r="U968" s="35">
        <f t="shared" si="145"/>
        <v>0</v>
      </c>
      <c r="V968" s="35">
        <f t="shared" si="146"/>
        <v>0</v>
      </c>
      <c r="W968" s="35">
        <f t="shared" si="149"/>
        <v>41</v>
      </c>
    </row>
    <row r="969" spans="1:23" x14ac:dyDescent="0.35">
      <c r="A969" s="4" t="s">
        <v>13</v>
      </c>
      <c r="B969" s="4">
        <v>961</v>
      </c>
      <c r="C969" s="4">
        <v>372</v>
      </c>
      <c r="D969" s="11">
        <v>34.6</v>
      </c>
      <c r="E969" s="15">
        <f>($D970-$D968)/2/3.6</f>
        <v>1.5416666666666663</v>
      </c>
      <c r="F969" s="15">
        <f t="shared" ref="F969:F1032" si="150">D969/3.6</f>
        <v>9.6111111111111107</v>
      </c>
      <c r="H969" s="31">
        <f>F969</f>
        <v>9.6111111111111107</v>
      </c>
      <c r="I969" s="32">
        <f t="shared" ref="I969:I1032" si="151">0.5 * (1550 * H969)^2</f>
        <v>110963614.96913578</v>
      </c>
      <c r="J969" s="35">
        <f>O969</f>
        <v>24763.84018898147</v>
      </c>
      <c r="K969" s="36">
        <f>1550*E969</f>
        <v>2389.5833333333326</v>
      </c>
      <c r="L969" s="36">
        <f t="shared" si="147"/>
        <v>182.46600000000004</v>
      </c>
      <c r="M969" s="36">
        <f xml:space="preserve"> 0.5 * 1.225 * 0.36 * 2.14 * (F969)</f>
        <v>4.5351949999999999</v>
      </c>
      <c r="N969" s="39">
        <f t="shared" ref="N969:N1032" si="152">K969+L969+M969</f>
        <v>2576.5845283333324</v>
      </c>
      <c r="O969" s="39">
        <f>N969*F969</f>
        <v>24763.84018898147</v>
      </c>
      <c r="P969" s="39">
        <f xml:space="preserve"> P968+ MAX(J968, 0)</f>
        <v>3186388.7724711653</v>
      </c>
      <c r="Q969" s="40">
        <f xml:space="preserve"> Q968 + MAX(-J968, 0)</f>
        <v>1689615.775078095</v>
      </c>
      <c r="R969" s="40">
        <f t="shared" ref="R969:R1032" si="153">IF( J969 &lt; 0, -J969, 0 )</f>
        <v>0</v>
      </c>
      <c r="S969" s="40">
        <f t="shared" ref="S969:S1032" si="154" xml:space="preserve"> R969 * 0.6</f>
        <v>0</v>
      </c>
      <c r="T969" s="40">
        <f t="shared" si="148"/>
        <v>1013769.4650468563</v>
      </c>
      <c r="U969" s="35">
        <f t="shared" ref="U969:U1032" si="155" xml:space="preserve"> IF( O969 &lt; 0, -O969, 0 )</f>
        <v>0</v>
      </c>
      <c r="V969" s="35">
        <f t="shared" ref="V969:V1032" si="156">IF( R969 &gt; 0, 1, 0 )</f>
        <v>0</v>
      </c>
      <c r="W969" s="35">
        <f t="shared" si="149"/>
        <v>41</v>
      </c>
    </row>
    <row r="970" spans="1:23" x14ac:dyDescent="0.35">
      <c r="A970" s="4" t="s">
        <v>13</v>
      </c>
      <c r="B970" s="4">
        <v>962</v>
      </c>
      <c r="C970" s="4">
        <v>373</v>
      </c>
      <c r="D970" s="11">
        <v>40.4</v>
      </c>
      <c r="E970" s="15">
        <f>($D971-$D969)/2/3.6</f>
        <v>1.4861111111111105</v>
      </c>
      <c r="F970" s="15">
        <f t="shared" si="150"/>
        <v>11.222222222222221</v>
      </c>
      <c r="H970" s="31">
        <f>F970</f>
        <v>11.222222222222221</v>
      </c>
      <c r="I970" s="32">
        <f t="shared" si="151"/>
        <v>151283348.76543206</v>
      </c>
      <c r="J970" s="35">
        <f>O970</f>
        <v>27957.177652716036</v>
      </c>
      <c r="K970" s="36">
        <f>1550*E970</f>
        <v>2303.4722222222213</v>
      </c>
      <c r="L970" s="36">
        <f t="shared" ref="L970:L1033" si="157" xml:space="preserve"> 0.012 * 1550 * 9.81</f>
        <v>182.46600000000004</v>
      </c>
      <c r="M970" s="36">
        <f xml:space="preserve"> 0.5 * 1.225 * 0.36 * 2.14 * (F970)</f>
        <v>5.2954299999999996</v>
      </c>
      <c r="N970" s="39">
        <f t="shared" si="152"/>
        <v>2491.2336522222213</v>
      </c>
      <c r="O970" s="39">
        <f>N970*F970</f>
        <v>27957.177652716036</v>
      </c>
      <c r="P970" s="39">
        <f xml:space="preserve"> P969+ MAX(J969, 0)</f>
        <v>3211152.6126601468</v>
      </c>
      <c r="Q970" s="40">
        <f xml:space="preserve"> Q969 + MAX(-J969, 0)</f>
        <v>1689615.775078095</v>
      </c>
      <c r="R970" s="40">
        <f t="shared" si="153"/>
        <v>0</v>
      </c>
      <c r="S970" s="40">
        <f t="shared" si="154"/>
        <v>0</v>
      </c>
      <c r="T970" s="40">
        <f t="shared" ref="T970:T1033" si="158" xml:space="preserve"> T969 + S969</f>
        <v>1013769.4650468563</v>
      </c>
      <c r="U970" s="35">
        <f t="shared" si="155"/>
        <v>0</v>
      </c>
      <c r="V970" s="35">
        <f t="shared" si="156"/>
        <v>0</v>
      </c>
      <c r="W970" s="35">
        <f t="shared" ref="W970:W1033" si="159">IF( AND( V970 = 1, V969 = 0 ), W969 + 1, W969 )</f>
        <v>41</v>
      </c>
    </row>
    <row r="971" spans="1:23" x14ac:dyDescent="0.35">
      <c r="A971" s="4" t="s">
        <v>13</v>
      </c>
      <c r="B971" s="4">
        <v>963</v>
      </c>
      <c r="C971" s="4">
        <v>374</v>
      </c>
      <c r="D971" s="11">
        <v>45.3</v>
      </c>
      <c r="E971" s="15">
        <f>($D972-$D970)/2/3.6</f>
        <v>1.1944444444444446</v>
      </c>
      <c r="F971" s="15">
        <f t="shared" si="150"/>
        <v>12.583333333333332</v>
      </c>
      <c r="H971" s="31">
        <f>F971</f>
        <v>12.583333333333332</v>
      </c>
      <c r="I971" s="32">
        <f t="shared" si="151"/>
        <v>190206258.68055552</v>
      </c>
      <c r="J971" s="35">
        <f>O971</f>
        <v>25667.39004539352</v>
      </c>
      <c r="K971" s="36">
        <f>1550*E971</f>
        <v>1851.3888888888891</v>
      </c>
      <c r="L971" s="36">
        <f t="shared" si="157"/>
        <v>182.46600000000004</v>
      </c>
      <c r="M971" s="36">
        <f xml:space="preserve"> 0.5 * 1.225 * 0.36 * 2.14 * (F971)</f>
        <v>5.9376974999999996</v>
      </c>
      <c r="N971" s="39">
        <f t="shared" si="152"/>
        <v>2039.7925863888893</v>
      </c>
      <c r="O971" s="39">
        <f>N971*F971</f>
        <v>25667.39004539352</v>
      </c>
      <c r="P971" s="39">
        <f xml:space="preserve"> P970+ MAX(J970, 0)</f>
        <v>3239109.790312863</v>
      </c>
      <c r="Q971" s="40">
        <f xml:space="preserve"> Q970 + MAX(-J970, 0)</f>
        <v>1689615.775078095</v>
      </c>
      <c r="R971" s="40">
        <f t="shared" si="153"/>
        <v>0</v>
      </c>
      <c r="S971" s="40">
        <f t="shared" si="154"/>
        <v>0</v>
      </c>
      <c r="T971" s="40">
        <f t="shared" si="158"/>
        <v>1013769.4650468563</v>
      </c>
      <c r="U971" s="35">
        <f t="shared" si="155"/>
        <v>0</v>
      </c>
      <c r="V971" s="35">
        <f t="shared" si="156"/>
        <v>0</v>
      </c>
      <c r="W971" s="35">
        <f t="shared" si="159"/>
        <v>41</v>
      </c>
    </row>
    <row r="972" spans="1:23" x14ac:dyDescent="0.35">
      <c r="A972" s="4" t="s">
        <v>13</v>
      </c>
      <c r="B972" s="4">
        <v>964</v>
      </c>
      <c r="C972" s="4">
        <v>375</v>
      </c>
      <c r="D972" s="11">
        <v>49</v>
      </c>
      <c r="E972" s="15">
        <f>($D973-$D971)/2/3.6</f>
        <v>0.80555555555555614</v>
      </c>
      <c r="F972" s="15">
        <f t="shared" si="150"/>
        <v>13.611111111111111</v>
      </c>
      <c r="H972" s="31">
        <f>F972</f>
        <v>13.611111111111111</v>
      </c>
      <c r="I972" s="32">
        <f t="shared" si="151"/>
        <v>222546392.74691358</v>
      </c>
      <c r="J972" s="35">
        <f>O972</f>
        <v>19565.969310956803</v>
      </c>
      <c r="K972" s="36">
        <f>1550*E972</f>
        <v>1248.611111111112</v>
      </c>
      <c r="L972" s="36">
        <f t="shared" si="157"/>
        <v>182.46600000000004</v>
      </c>
      <c r="M972" s="36">
        <f xml:space="preserve"> 0.5 * 1.225 * 0.36 * 2.14 * (F972)</f>
        <v>6.4226749999999999</v>
      </c>
      <c r="N972" s="39">
        <f t="shared" si="152"/>
        <v>1437.4997861111121</v>
      </c>
      <c r="O972" s="39">
        <f>N972*F972</f>
        <v>19565.969310956803</v>
      </c>
      <c r="P972" s="39">
        <f xml:space="preserve"> P971+ MAX(J971, 0)</f>
        <v>3264777.1803582567</v>
      </c>
      <c r="Q972" s="40">
        <f xml:space="preserve"> Q971 + MAX(-J971, 0)</f>
        <v>1689615.775078095</v>
      </c>
      <c r="R972" s="40">
        <f t="shared" si="153"/>
        <v>0</v>
      </c>
      <c r="S972" s="40">
        <f t="shared" si="154"/>
        <v>0</v>
      </c>
      <c r="T972" s="40">
        <f t="shared" si="158"/>
        <v>1013769.4650468563</v>
      </c>
      <c r="U972" s="35">
        <f t="shared" si="155"/>
        <v>0</v>
      </c>
      <c r="V972" s="35">
        <f t="shared" si="156"/>
        <v>0</v>
      </c>
      <c r="W972" s="35">
        <f t="shared" si="159"/>
        <v>41</v>
      </c>
    </row>
    <row r="973" spans="1:23" x14ac:dyDescent="0.35">
      <c r="A973" s="4" t="s">
        <v>13</v>
      </c>
      <c r="B973" s="4">
        <v>965</v>
      </c>
      <c r="C973" s="4">
        <v>376</v>
      </c>
      <c r="D973" s="11">
        <v>51.1</v>
      </c>
      <c r="E973" s="15">
        <f>($D974-$D972)/2/3.6</f>
        <v>0.43055555555555575</v>
      </c>
      <c r="F973" s="15">
        <f t="shared" si="150"/>
        <v>14.194444444444445</v>
      </c>
      <c r="H973" s="31">
        <f>F973</f>
        <v>14.194444444444445</v>
      </c>
      <c r="I973" s="32">
        <f t="shared" si="151"/>
        <v>242030556.52006176</v>
      </c>
      <c r="J973" s="35">
        <f>O973</f>
        <v>12157.897146813277</v>
      </c>
      <c r="K973" s="36">
        <f>1550*E973</f>
        <v>667.36111111111143</v>
      </c>
      <c r="L973" s="36">
        <f t="shared" si="157"/>
        <v>182.46600000000004</v>
      </c>
      <c r="M973" s="36">
        <f xml:space="preserve"> 0.5 * 1.225 * 0.36 * 2.14 * (F973)</f>
        <v>6.6979325000000003</v>
      </c>
      <c r="N973" s="39">
        <f t="shared" si="152"/>
        <v>856.52504361111141</v>
      </c>
      <c r="O973" s="39">
        <f>N973*F973</f>
        <v>12157.897146813277</v>
      </c>
      <c r="P973" s="39">
        <f xml:space="preserve"> P972+ MAX(J972, 0)</f>
        <v>3284343.1496692137</v>
      </c>
      <c r="Q973" s="40">
        <f xml:space="preserve"> Q972 + MAX(-J972, 0)</f>
        <v>1689615.775078095</v>
      </c>
      <c r="R973" s="40">
        <f t="shared" si="153"/>
        <v>0</v>
      </c>
      <c r="S973" s="40">
        <f t="shared" si="154"/>
        <v>0</v>
      </c>
      <c r="T973" s="40">
        <f t="shared" si="158"/>
        <v>1013769.4650468563</v>
      </c>
      <c r="U973" s="35">
        <f t="shared" si="155"/>
        <v>0</v>
      </c>
      <c r="V973" s="35">
        <f t="shared" si="156"/>
        <v>0</v>
      </c>
      <c r="W973" s="35">
        <f t="shared" si="159"/>
        <v>41</v>
      </c>
    </row>
    <row r="974" spans="1:23" x14ac:dyDescent="0.35">
      <c r="A974" s="4" t="s">
        <v>13</v>
      </c>
      <c r="B974" s="4">
        <v>966</v>
      </c>
      <c r="C974" s="4">
        <v>377</v>
      </c>
      <c r="D974" s="11">
        <v>52.1</v>
      </c>
      <c r="E974" s="15">
        <f>($D975-$D973)/2/3.6</f>
        <v>0.15277777777777798</v>
      </c>
      <c r="F974" s="15">
        <f t="shared" si="150"/>
        <v>14.472222222222221</v>
      </c>
      <c r="H974" s="31">
        <f>F974</f>
        <v>14.472222222222221</v>
      </c>
      <c r="I974" s="32">
        <f t="shared" si="151"/>
        <v>251596065.77932093</v>
      </c>
      <c r="J974" s="35">
        <f>O974</f>
        <v>6166.622037554017</v>
      </c>
      <c r="K974" s="36">
        <f>1550*E974</f>
        <v>236.80555555555588</v>
      </c>
      <c r="L974" s="36">
        <f t="shared" si="157"/>
        <v>182.46600000000004</v>
      </c>
      <c r="M974" s="36">
        <f xml:space="preserve"> 0.5 * 1.225 * 0.36 * 2.14 * (F974)</f>
        <v>6.8290074999999995</v>
      </c>
      <c r="N974" s="39">
        <f t="shared" si="152"/>
        <v>426.10056305555588</v>
      </c>
      <c r="O974" s="39">
        <f>N974*F974</f>
        <v>6166.622037554017</v>
      </c>
      <c r="P974" s="39">
        <f xml:space="preserve"> P973+ MAX(J973, 0)</f>
        <v>3296501.0468160268</v>
      </c>
      <c r="Q974" s="40">
        <f xml:space="preserve"> Q973 + MAX(-J973, 0)</f>
        <v>1689615.775078095</v>
      </c>
      <c r="R974" s="40">
        <f t="shared" si="153"/>
        <v>0</v>
      </c>
      <c r="S974" s="40">
        <f t="shared" si="154"/>
        <v>0</v>
      </c>
      <c r="T974" s="40">
        <f t="shared" si="158"/>
        <v>1013769.4650468563</v>
      </c>
      <c r="U974" s="35">
        <f t="shared" si="155"/>
        <v>0</v>
      </c>
      <c r="V974" s="35">
        <f t="shared" si="156"/>
        <v>0</v>
      </c>
      <c r="W974" s="35">
        <f t="shared" si="159"/>
        <v>41</v>
      </c>
    </row>
    <row r="975" spans="1:23" x14ac:dyDescent="0.35">
      <c r="A975" s="4" t="s">
        <v>13</v>
      </c>
      <c r="B975" s="4">
        <v>967</v>
      </c>
      <c r="C975" s="4">
        <v>378</v>
      </c>
      <c r="D975" s="11">
        <v>52.2</v>
      </c>
      <c r="E975" s="15">
        <f>($D976-$D974)/2/3.6</f>
        <v>0</v>
      </c>
      <c r="F975" s="15">
        <f t="shared" si="150"/>
        <v>14.5</v>
      </c>
      <c r="H975" s="31">
        <f>F975</f>
        <v>14.5</v>
      </c>
      <c r="I975" s="32">
        <f t="shared" si="151"/>
        <v>252562812.5</v>
      </c>
      <c r="J975" s="35">
        <f>O975</f>
        <v>2744.9676675000005</v>
      </c>
      <c r="K975" s="36">
        <f>1550*E975</f>
        <v>0</v>
      </c>
      <c r="L975" s="36">
        <f t="shared" si="157"/>
        <v>182.46600000000004</v>
      </c>
      <c r="M975" s="36">
        <f xml:space="preserve"> 0.5 * 1.225 * 0.36 * 2.14 * (F975)</f>
        <v>6.8421149999999997</v>
      </c>
      <c r="N975" s="39">
        <f t="shared" si="152"/>
        <v>189.30811500000004</v>
      </c>
      <c r="O975" s="39">
        <f>N975*F975</f>
        <v>2744.9676675000005</v>
      </c>
      <c r="P975" s="39">
        <f xml:space="preserve"> P974+ MAX(J974, 0)</f>
        <v>3302667.668853581</v>
      </c>
      <c r="Q975" s="40">
        <f xml:space="preserve"> Q974 + MAX(-J974, 0)</f>
        <v>1689615.775078095</v>
      </c>
      <c r="R975" s="40">
        <f t="shared" si="153"/>
        <v>0</v>
      </c>
      <c r="S975" s="40">
        <f t="shared" si="154"/>
        <v>0</v>
      </c>
      <c r="T975" s="40">
        <f t="shared" si="158"/>
        <v>1013769.4650468563</v>
      </c>
      <c r="U975" s="35">
        <f t="shared" si="155"/>
        <v>0</v>
      </c>
      <c r="V975" s="35">
        <f t="shared" si="156"/>
        <v>0</v>
      </c>
      <c r="W975" s="35">
        <f t="shared" si="159"/>
        <v>41</v>
      </c>
    </row>
    <row r="976" spans="1:23" x14ac:dyDescent="0.35">
      <c r="A976" s="4" t="s">
        <v>13</v>
      </c>
      <c r="B976" s="4">
        <v>968</v>
      </c>
      <c r="C976" s="4">
        <v>379</v>
      </c>
      <c r="D976" s="11">
        <v>52.1</v>
      </c>
      <c r="E976" s="15">
        <f>($D977-$D975)/2/3.6</f>
        <v>-6.9444444444444448E-2</v>
      </c>
      <c r="F976" s="15">
        <f t="shared" si="150"/>
        <v>14.472222222222221</v>
      </c>
      <c r="H976" s="31">
        <f>F976</f>
        <v>14.472222222222221</v>
      </c>
      <c r="I976" s="32">
        <f t="shared" si="151"/>
        <v>251596065.77932093</v>
      </c>
      <c r="J976" s="35">
        <f>O976</f>
        <v>1181.7454943441362</v>
      </c>
      <c r="K976" s="36">
        <f>1550*E976</f>
        <v>-107.6388888888889</v>
      </c>
      <c r="L976" s="36">
        <f t="shared" si="157"/>
        <v>182.46600000000004</v>
      </c>
      <c r="M976" s="36">
        <f xml:space="preserve"> 0.5 * 1.225 * 0.36 * 2.14 * (F976)</f>
        <v>6.8290074999999995</v>
      </c>
      <c r="N976" s="39">
        <f t="shared" si="152"/>
        <v>81.65611861111114</v>
      </c>
      <c r="O976" s="39">
        <f>N976*F976</f>
        <v>1181.7454943441362</v>
      </c>
      <c r="P976" s="39">
        <f xml:space="preserve"> P975+ MAX(J975, 0)</f>
        <v>3305412.636521081</v>
      </c>
      <c r="Q976" s="40">
        <f xml:space="preserve"> Q975 + MAX(-J975, 0)</f>
        <v>1689615.775078095</v>
      </c>
      <c r="R976" s="40">
        <f t="shared" si="153"/>
        <v>0</v>
      </c>
      <c r="S976" s="40">
        <f t="shared" si="154"/>
        <v>0</v>
      </c>
      <c r="T976" s="40">
        <f t="shared" si="158"/>
        <v>1013769.4650468563</v>
      </c>
      <c r="U976" s="35">
        <f t="shared" si="155"/>
        <v>0</v>
      </c>
      <c r="V976" s="35">
        <f t="shared" si="156"/>
        <v>0</v>
      </c>
      <c r="W976" s="35">
        <f t="shared" si="159"/>
        <v>41</v>
      </c>
    </row>
    <row r="977" spans="1:23" x14ac:dyDescent="0.35">
      <c r="A977" s="4" t="s">
        <v>13</v>
      </c>
      <c r="B977" s="4">
        <v>969</v>
      </c>
      <c r="C977" s="4">
        <v>380</v>
      </c>
      <c r="D977" s="11">
        <v>51.7</v>
      </c>
      <c r="E977" s="15">
        <f>($D978-$D976)/2/3.6</f>
        <v>-0.16666666666666705</v>
      </c>
      <c r="F977" s="15">
        <f t="shared" si="150"/>
        <v>14.361111111111111</v>
      </c>
      <c r="H977" s="31">
        <f>F977</f>
        <v>14.361111111111111</v>
      </c>
      <c r="I977" s="32">
        <f t="shared" si="151"/>
        <v>247747616.70524693</v>
      </c>
      <c r="J977" s="35">
        <f>O977</f>
        <v>-992.22002127315625</v>
      </c>
      <c r="K977" s="36">
        <f>1550*E977</f>
        <v>-258.33333333333394</v>
      </c>
      <c r="L977" s="36">
        <f t="shared" si="157"/>
        <v>182.46600000000004</v>
      </c>
      <c r="M977" s="36">
        <f xml:space="preserve"> 0.5 * 1.225 * 0.36 * 2.14 * (F977)</f>
        <v>6.7765775000000001</v>
      </c>
      <c r="N977" s="39">
        <f t="shared" si="152"/>
        <v>-69.090755833333901</v>
      </c>
      <c r="O977" s="39">
        <f>N977*F977</f>
        <v>-992.22002127315625</v>
      </c>
      <c r="P977" s="39">
        <f xml:space="preserve"> P976+ MAX(J976, 0)</f>
        <v>3306594.3820154252</v>
      </c>
      <c r="Q977" s="40">
        <f xml:space="preserve"> Q976 + MAX(-J976, 0)</f>
        <v>1689615.775078095</v>
      </c>
      <c r="R977" s="40">
        <f t="shared" si="153"/>
        <v>992.22002127315625</v>
      </c>
      <c r="S977" s="40">
        <f t="shared" si="154"/>
        <v>595.33201276389377</v>
      </c>
      <c r="T977" s="40">
        <f t="shared" si="158"/>
        <v>1013769.4650468563</v>
      </c>
      <c r="U977" s="35">
        <f t="shared" si="155"/>
        <v>992.22002127315625</v>
      </c>
      <c r="V977" s="35">
        <f t="shared" si="156"/>
        <v>1</v>
      </c>
      <c r="W977" s="35">
        <f t="shared" si="159"/>
        <v>42</v>
      </c>
    </row>
    <row r="978" spans="1:23" x14ac:dyDescent="0.35">
      <c r="A978" s="4" t="s">
        <v>13</v>
      </c>
      <c r="B978" s="4">
        <v>970</v>
      </c>
      <c r="C978" s="4">
        <v>381</v>
      </c>
      <c r="D978" s="11">
        <v>50.9</v>
      </c>
      <c r="E978" s="15">
        <f>($D979-$D977)/2/3.6</f>
        <v>-0.34722222222222221</v>
      </c>
      <c r="F978" s="15">
        <f t="shared" si="150"/>
        <v>14.138888888888888</v>
      </c>
      <c r="H978" s="31">
        <f>F978</f>
        <v>14.138888888888888</v>
      </c>
      <c r="I978" s="32">
        <f t="shared" si="151"/>
        <v>240139700.03858024</v>
      </c>
      <c r="J978" s="35">
        <f>O978</f>
        <v>-4935.2742781867282</v>
      </c>
      <c r="K978" s="36">
        <f>1550*E978</f>
        <v>-538.19444444444446</v>
      </c>
      <c r="L978" s="36">
        <f t="shared" si="157"/>
        <v>182.46600000000004</v>
      </c>
      <c r="M978" s="36">
        <f xml:space="preserve"> 0.5 * 1.225 * 0.36 * 2.14 * (F978)</f>
        <v>6.6717174999999997</v>
      </c>
      <c r="N978" s="39">
        <f t="shared" si="152"/>
        <v>-349.05672694444445</v>
      </c>
      <c r="O978" s="39">
        <f>N978*F978</f>
        <v>-4935.2742781867282</v>
      </c>
      <c r="P978" s="39">
        <f xml:space="preserve"> P977+ MAX(J977, 0)</f>
        <v>3306594.3820154252</v>
      </c>
      <c r="Q978" s="40">
        <f xml:space="preserve"> Q977 + MAX(-J977, 0)</f>
        <v>1690607.9950993683</v>
      </c>
      <c r="R978" s="40">
        <f t="shared" si="153"/>
        <v>4935.2742781867282</v>
      </c>
      <c r="S978" s="40">
        <f t="shared" si="154"/>
        <v>2961.1645669120367</v>
      </c>
      <c r="T978" s="40">
        <f t="shared" si="158"/>
        <v>1014364.7970596203</v>
      </c>
      <c r="U978" s="35">
        <f t="shared" si="155"/>
        <v>4935.2742781867282</v>
      </c>
      <c r="V978" s="35">
        <f t="shared" si="156"/>
        <v>1</v>
      </c>
      <c r="W978" s="35">
        <f t="shared" si="159"/>
        <v>42</v>
      </c>
    </row>
    <row r="979" spans="1:23" x14ac:dyDescent="0.35">
      <c r="A979" s="4" t="s">
        <v>13</v>
      </c>
      <c r="B979" s="4">
        <v>971</v>
      </c>
      <c r="C979" s="4">
        <v>382</v>
      </c>
      <c r="D979" s="11">
        <v>49.2</v>
      </c>
      <c r="E979" s="15">
        <f>($D980-$D978)/2/3.6</f>
        <v>-0.69444444444444442</v>
      </c>
      <c r="F979" s="15">
        <f t="shared" si="150"/>
        <v>13.666666666666668</v>
      </c>
      <c r="H979" s="31">
        <f>F979</f>
        <v>13.666666666666668</v>
      </c>
      <c r="I979" s="32">
        <f t="shared" si="151"/>
        <v>224366805.55555561</v>
      </c>
      <c r="J979" s="35">
        <f>O979</f>
        <v>-12128.811318148149</v>
      </c>
      <c r="K979" s="36">
        <f>1550*E979</f>
        <v>-1076.3888888888889</v>
      </c>
      <c r="L979" s="36">
        <f t="shared" si="157"/>
        <v>182.46600000000004</v>
      </c>
      <c r="M979" s="36">
        <f xml:space="preserve"> 0.5 * 1.225 * 0.36 * 2.14 * (F979)</f>
        <v>6.4488900000000005</v>
      </c>
      <c r="N979" s="39">
        <f t="shared" si="152"/>
        <v>-887.4739988888889</v>
      </c>
      <c r="O979" s="39">
        <f>N979*F979</f>
        <v>-12128.811318148149</v>
      </c>
      <c r="P979" s="39">
        <f xml:space="preserve"> P978+ MAX(J978, 0)</f>
        <v>3306594.3820154252</v>
      </c>
      <c r="Q979" s="40">
        <f xml:space="preserve"> Q978 + MAX(-J978, 0)</f>
        <v>1695543.269377555</v>
      </c>
      <c r="R979" s="40">
        <f t="shared" si="153"/>
        <v>12128.811318148149</v>
      </c>
      <c r="S979" s="40">
        <f t="shared" si="154"/>
        <v>7277.2867908888893</v>
      </c>
      <c r="T979" s="40">
        <f t="shared" si="158"/>
        <v>1017325.9616265323</v>
      </c>
      <c r="U979" s="35">
        <f t="shared" si="155"/>
        <v>12128.811318148149</v>
      </c>
      <c r="V979" s="35">
        <f t="shared" si="156"/>
        <v>1</v>
      </c>
      <c r="W979" s="35">
        <f t="shared" si="159"/>
        <v>42</v>
      </c>
    </row>
    <row r="980" spans="1:23" x14ac:dyDescent="0.35">
      <c r="A980" s="4" t="s">
        <v>13</v>
      </c>
      <c r="B980" s="4">
        <v>972</v>
      </c>
      <c r="C980" s="4">
        <v>383</v>
      </c>
      <c r="D980" s="11">
        <v>45.9</v>
      </c>
      <c r="E980" s="15">
        <f>($D981-$D979)/2/3.6</f>
        <v>-1.1944444444444446</v>
      </c>
      <c r="F980" s="15">
        <f t="shared" si="150"/>
        <v>12.75</v>
      </c>
      <c r="H980" s="31">
        <f>F980</f>
        <v>12.75</v>
      </c>
      <c r="I980" s="32">
        <f t="shared" si="151"/>
        <v>195278203.125</v>
      </c>
      <c r="J980" s="35">
        <f>O980</f>
        <v>-21202.058466458333</v>
      </c>
      <c r="K980" s="36">
        <f>1550*E980</f>
        <v>-1851.3888888888891</v>
      </c>
      <c r="L980" s="36">
        <f t="shared" si="157"/>
        <v>182.46600000000004</v>
      </c>
      <c r="M980" s="36">
        <f xml:space="preserve"> 0.5 * 1.225 * 0.36 * 2.14 * (F980)</f>
        <v>6.0163425000000004</v>
      </c>
      <c r="N980" s="39">
        <f t="shared" si="152"/>
        <v>-1662.906546388889</v>
      </c>
      <c r="O980" s="39">
        <f>N980*F980</f>
        <v>-21202.058466458333</v>
      </c>
      <c r="P980" s="39">
        <f xml:space="preserve"> P979+ MAX(J979, 0)</f>
        <v>3306594.3820154252</v>
      </c>
      <c r="Q980" s="40">
        <f xml:space="preserve"> Q979 + MAX(-J979, 0)</f>
        <v>1707672.0806957032</v>
      </c>
      <c r="R980" s="40">
        <f t="shared" si="153"/>
        <v>21202.058466458333</v>
      </c>
      <c r="S980" s="40">
        <f t="shared" si="154"/>
        <v>12721.235079874999</v>
      </c>
      <c r="T980" s="40">
        <f t="shared" si="158"/>
        <v>1024603.2484174211</v>
      </c>
      <c r="U980" s="35">
        <f t="shared" si="155"/>
        <v>21202.058466458333</v>
      </c>
      <c r="V980" s="35">
        <f t="shared" si="156"/>
        <v>1</v>
      </c>
      <c r="W980" s="35">
        <f t="shared" si="159"/>
        <v>42</v>
      </c>
    </row>
    <row r="981" spans="1:23" x14ac:dyDescent="0.35">
      <c r="A981" s="4" t="s">
        <v>13</v>
      </c>
      <c r="B981" s="4">
        <v>973</v>
      </c>
      <c r="C981" s="4">
        <v>384</v>
      </c>
      <c r="D981" s="11">
        <v>40.6</v>
      </c>
      <c r="E981" s="15">
        <f>($D982-$D980)/2/3.6</f>
        <v>-1.4722222222222223</v>
      </c>
      <c r="F981" s="15">
        <f t="shared" si="150"/>
        <v>11.277777777777779</v>
      </c>
      <c r="H981" s="31">
        <f>F981</f>
        <v>11.277777777777779</v>
      </c>
      <c r="I981" s="32">
        <f t="shared" si="151"/>
        <v>152784911.26543215</v>
      </c>
      <c r="J981" s="35">
        <f>O981</f>
        <v>-23617.435015956798</v>
      </c>
      <c r="K981" s="36">
        <f>1550*E981</f>
        <v>-2281.9444444444448</v>
      </c>
      <c r="L981" s="36">
        <f t="shared" si="157"/>
        <v>182.46600000000004</v>
      </c>
      <c r="M981" s="36">
        <f xml:space="preserve"> 0.5 * 1.225 * 0.36 * 2.14 * (F981)</f>
        <v>5.3216450000000002</v>
      </c>
      <c r="N981" s="39">
        <f t="shared" si="152"/>
        <v>-2094.1567994444449</v>
      </c>
      <c r="O981" s="39">
        <f>N981*F981</f>
        <v>-23617.435015956798</v>
      </c>
      <c r="P981" s="39">
        <f xml:space="preserve"> P980+ MAX(J980, 0)</f>
        <v>3306594.3820154252</v>
      </c>
      <c r="Q981" s="40">
        <f xml:space="preserve"> Q980 + MAX(-J980, 0)</f>
        <v>1728874.1391621614</v>
      </c>
      <c r="R981" s="40">
        <f t="shared" si="153"/>
        <v>23617.435015956798</v>
      </c>
      <c r="S981" s="40">
        <f t="shared" si="154"/>
        <v>14170.461009574079</v>
      </c>
      <c r="T981" s="40">
        <f t="shared" si="158"/>
        <v>1037324.4834972961</v>
      </c>
      <c r="U981" s="35">
        <f t="shared" si="155"/>
        <v>23617.435015956798</v>
      </c>
      <c r="V981" s="35">
        <f t="shared" si="156"/>
        <v>1</v>
      </c>
      <c r="W981" s="35">
        <f t="shared" si="159"/>
        <v>42</v>
      </c>
    </row>
    <row r="982" spans="1:23" x14ac:dyDescent="0.35">
      <c r="A982" s="4" t="s">
        <v>13</v>
      </c>
      <c r="B982" s="4">
        <v>974</v>
      </c>
      <c r="C982" s="4">
        <v>385</v>
      </c>
      <c r="D982" s="11">
        <v>35.299999999999997</v>
      </c>
      <c r="E982" s="15">
        <f>($D983-$D981)/2/3.6</f>
        <v>-1.4722222222222223</v>
      </c>
      <c r="F982" s="15">
        <f t="shared" si="150"/>
        <v>9.8055555555555554</v>
      </c>
      <c r="H982" s="31">
        <f>F982</f>
        <v>9.8055555555555554</v>
      </c>
      <c r="I982" s="32">
        <f t="shared" si="151"/>
        <v>115498889.85339506</v>
      </c>
      <c r="J982" s="35">
        <f>O982</f>
        <v>-20541.182733927475</v>
      </c>
      <c r="K982" s="36">
        <f>1550*E982</f>
        <v>-2281.9444444444448</v>
      </c>
      <c r="L982" s="36">
        <f t="shared" si="157"/>
        <v>182.46600000000004</v>
      </c>
      <c r="M982" s="36">
        <f xml:space="preserve"> 0.5 * 1.225 * 0.36 * 2.14 * (F982)</f>
        <v>4.6269475</v>
      </c>
      <c r="N982" s="39">
        <f t="shared" si="152"/>
        <v>-2094.851496944445</v>
      </c>
      <c r="O982" s="39">
        <f>N982*F982</f>
        <v>-20541.182733927475</v>
      </c>
      <c r="P982" s="39">
        <f xml:space="preserve"> P981+ MAX(J981, 0)</f>
        <v>3306594.3820154252</v>
      </c>
      <c r="Q982" s="40">
        <f xml:space="preserve"> Q981 + MAX(-J981, 0)</f>
        <v>1752491.5741781183</v>
      </c>
      <c r="R982" s="40">
        <f t="shared" si="153"/>
        <v>20541.182733927475</v>
      </c>
      <c r="S982" s="40">
        <f t="shared" si="154"/>
        <v>12324.709640356485</v>
      </c>
      <c r="T982" s="40">
        <f t="shared" si="158"/>
        <v>1051494.9445068701</v>
      </c>
      <c r="U982" s="35">
        <f t="shared" si="155"/>
        <v>20541.182733927475</v>
      </c>
      <c r="V982" s="35">
        <f t="shared" si="156"/>
        <v>1</v>
      </c>
      <c r="W982" s="35">
        <f t="shared" si="159"/>
        <v>42</v>
      </c>
    </row>
    <row r="983" spans="1:23" x14ac:dyDescent="0.35">
      <c r="A983" s="4" t="s">
        <v>13</v>
      </c>
      <c r="B983" s="4">
        <v>975</v>
      </c>
      <c r="C983" s="4">
        <v>386</v>
      </c>
      <c r="D983" s="11">
        <v>30</v>
      </c>
      <c r="E983" s="15">
        <f>($D984-$D982)/2/3.6</f>
        <v>-1.4722222222222219</v>
      </c>
      <c r="F983" s="15">
        <f t="shared" si="150"/>
        <v>8.3333333333333339</v>
      </c>
      <c r="H983" s="31">
        <f>F983</f>
        <v>8.3333333333333339</v>
      </c>
      <c r="I983" s="32">
        <f t="shared" si="151"/>
        <v>83420138.88888891</v>
      </c>
      <c r="J983" s="35">
        <f>O983</f>
        <v>-17462.884953703702</v>
      </c>
      <c r="K983" s="36">
        <f>1550*E983</f>
        <v>-2281.9444444444439</v>
      </c>
      <c r="L983" s="36">
        <f t="shared" si="157"/>
        <v>182.46600000000004</v>
      </c>
      <c r="M983" s="36">
        <f xml:space="preserve"> 0.5 * 1.225 * 0.36 * 2.14 * (F983)</f>
        <v>3.9322500000000002</v>
      </c>
      <c r="N983" s="39">
        <f t="shared" si="152"/>
        <v>-2095.5461944444442</v>
      </c>
      <c r="O983" s="39">
        <f>N983*F983</f>
        <v>-17462.884953703702</v>
      </c>
      <c r="P983" s="39">
        <f xml:space="preserve"> P982+ MAX(J982, 0)</f>
        <v>3306594.3820154252</v>
      </c>
      <c r="Q983" s="40">
        <f xml:space="preserve"> Q982 + MAX(-J982, 0)</f>
        <v>1773032.7569120456</v>
      </c>
      <c r="R983" s="40">
        <f t="shared" si="153"/>
        <v>17462.884953703702</v>
      </c>
      <c r="S983" s="40">
        <f t="shared" si="154"/>
        <v>10477.730972222222</v>
      </c>
      <c r="T983" s="40">
        <f t="shared" si="158"/>
        <v>1063819.6541472266</v>
      </c>
      <c r="U983" s="35">
        <f t="shared" si="155"/>
        <v>17462.884953703702</v>
      </c>
      <c r="V983" s="35">
        <f t="shared" si="156"/>
        <v>1</v>
      </c>
      <c r="W983" s="35">
        <f t="shared" si="159"/>
        <v>42</v>
      </c>
    </row>
    <row r="984" spans="1:23" x14ac:dyDescent="0.35">
      <c r="A984" s="4" t="s">
        <v>13</v>
      </c>
      <c r="B984" s="4">
        <v>976</v>
      </c>
      <c r="C984" s="4">
        <v>387</v>
      </c>
      <c r="D984" s="11">
        <v>24.7</v>
      </c>
      <c r="E984" s="15">
        <f>($D985-$D983)/2/3.6</f>
        <v>-1.4861111111111109</v>
      </c>
      <c r="F984" s="15">
        <f t="shared" si="150"/>
        <v>6.8611111111111107</v>
      </c>
      <c r="H984" s="31">
        <f>F984</f>
        <v>6.8611111111111107</v>
      </c>
      <c r="I984" s="32">
        <f t="shared" si="151"/>
        <v>56548658.371913567</v>
      </c>
      <c r="J984" s="35">
        <f>O984</f>
        <v>-14530.246150594134</v>
      </c>
      <c r="K984" s="36">
        <f>1550*E984</f>
        <v>-2303.4722222222222</v>
      </c>
      <c r="L984" s="36">
        <f t="shared" si="157"/>
        <v>182.46600000000004</v>
      </c>
      <c r="M984" s="36">
        <f xml:space="preserve"> 0.5 * 1.225 * 0.36 * 2.14 * (F984)</f>
        <v>3.2375525000000001</v>
      </c>
      <c r="N984" s="39">
        <f t="shared" si="152"/>
        <v>-2117.7686697222221</v>
      </c>
      <c r="O984" s="39">
        <f>N984*F984</f>
        <v>-14530.246150594134</v>
      </c>
      <c r="P984" s="39">
        <f xml:space="preserve"> P983+ MAX(J983, 0)</f>
        <v>3306594.3820154252</v>
      </c>
      <c r="Q984" s="40">
        <f xml:space="preserve"> Q983 + MAX(-J983, 0)</f>
        <v>1790495.6418657494</v>
      </c>
      <c r="R984" s="40">
        <f t="shared" si="153"/>
        <v>14530.246150594134</v>
      </c>
      <c r="S984" s="40">
        <f t="shared" si="154"/>
        <v>8718.1476903564799</v>
      </c>
      <c r="T984" s="40">
        <f t="shared" si="158"/>
        <v>1074297.3851194489</v>
      </c>
      <c r="U984" s="35">
        <f t="shared" si="155"/>
        <v>14530.246150594134</v>
      </c>
      <c r="V984" s="35">
        <f t="shared" si="156"/>
        <v>1</v>
      </c>
      <c r="W984" s="35">
        <f t="shared" si="159"/>
        <v>42</v>
      </c>
    </row>
    <row r="985" spans="1:23" x14ac:dyDescent="0.35">
      <c r="A985" s="4" t="s">
        <v>13</v>
      </c>
      <c r="B985" s="4">
        <v>977</v>
      </c>
      <c r="C985" s="4">
        <v>388</v>
      </c>
      <c r="D985" s="11">
        <v>19.3</v>
      </c>
      <c r="E985" s="15">
        <f>($D986-$D984)/2/3.6</f>
        <v>-1.2083333333333333</v>
      </c>
      <c r="F985" s="15">
        <f t="shared" si="150"/>
        <v>5.3611111111111116</v>
      </c>
      <c r="H985" s="31">
        <f>F985</f>
        <v>5.3611111111111116</v>
      </c>
      <c r="I985" s="32">
        <f t="shared" si="151"/>
        <v>34525741.705246918</v>
      </c>
      <c r="J985" s="35">
        <f>O985</f>
        <v>-9049.1315944212965</v>
      </c>
      <c r="K985" s="36">
        <f>1550*E985</f>
        <v>-1872.9166666666665</v>
      </c>
      <c r="L985" s="36">
        <f t="shared" si="157"/>
        <v>182.46600000000004</v>
      </c>
      <c r="M985" s="36">
        <f xml:space="preserve"> 0.5 * 1.225 * 0.36 * 2.14 * (F985)</f>
        <v>2.5297475000000005</v>
      </c>
      <c r="N985" s="39">
        <f t="shared" si="152"/>
        <v>-1687.9209191666664</v>
      </c>
      <c r="O985" s="39">
        <f>N985*F985</f>
        <v>-9049.1315944212965</v>
      </c>
      <c r="P985" s="39">
        <f xml:space="preserve"> P984+ MAX(J984, 0)</f>
        <v>3306594.3820154252</v>
      </c>
      <c r="Q985" s="40">
        <f xml:space="preserve"> Q984 + MAX(-J984, 0)</f>
        <v>1805025.8880163436</v>
      </c>
      <c r="R985" s="40">
        <f t="shared" si="153"/>
        <v>9049.1315944212965</v>
      </c>
      <c r="S985" s="40">
        <f t="shared" si="154"/>
        <v>5429.4789566527779</v>
      </c>
      <c r="T985" s="40">
        <f t="shared" si="158"/>
        <v>1083015.5328098054</v>
      </c>
      <c r="U985" s="35">
        <f t="shared" si="155"/>
        <v>9049.1315944212965</v>
      </c>
      <c r="V985" s="35">
        <f t="shared" si="156"/>
        <v>1</v>
      </c>
      <c r="W985" s="35">
        <f t="shared" si="159"/>
        <v>42</v>
      </c>
    </row>
    <row r="986" spans="1:23" x14ac:dyDescent="0.35">
      <c r="A986" s="4" t="s">
        <v>13</v>
      </c>
      <c r="B986" s="4">
        <v>978</v>
      </c>
      <c r="C986" s="4">
        <v>389</v>
      </c>
      <c r="D986" s="11">
        <v>16</v>
      </c>
      <c r="E986" s="15">
        <f>($D987-$D985)/2/3.6</f>
        <v>-0.84722222222222243</v>
      </c>
      <c r="F986" s="15">
        <f t="shared" si="150"/>
        <v>4.4444444444444446</v>
      </c>
      <c r="H986" s="31">
        <f>F986</f>
        <v>4.4444444444444446</v>
      </c>
      <c r="I986" s="32">
        <f t="shared" si="151"/>
        <v>23728395.061728399</v>
      </c>
      <c r="J986" s="35">
        <f>O986</f>
        <v>-5016.1388641975327</v>
      </c>
      <c r="K986" s="36">
        <f>1550*E986</f>
        <v>-1313.1944444444448</v>
      </c>
      <c r="L986" s="36">
        <f t="shared" si="157"/>
        <v>182.46600000000004</v>
      </c>
      <c r="M986" s="36">
        <f xml:space="preserve"> 0.5 * 1.225 * 0.36 * 2.14 * (F986)</f>
        <v>2.0972</v>
      </c>
      <c r="N986" s="39">
        <f t="shared" si="152"/>
        <v>-1128.6312444444447</v>
      </c>
      <c r="O986" s="39">
        <f>N986*F986</f>
        <v>-5016.1388641975327</v>
      </c>
      <c r="P986" s="39">
        <f xml:space="preserve"> P985+ MAX(J985, 0)</f>
        <v>3306594.3820154252</v>
      </c>
      <c r="Q986" s="40">
        <f xml:space="preserve"> Q985 + MAX(-J985, 0)</f>
        <v>1814075.0196107649</v>
      </c>
      <c r="R986" s="40">
        <f t="shared" si="153"/>
        <v>5016.1388641975327</v>
      </c>
      <c r="S986" s="40">
        <f t="shared" si="154"/>
        <v>3009.6833185185196</v>
      </c>
      <c r="T986" s="40">
        <f t="shared" si="158"/>
        <v>1088445.0117664582</v>
      </c>
      <c r="U986" s="35">
        <f t="shared" si="155"/>
        <v>5016.1388641975327</v>
      </c>
      <c r="V986" s="35">
        <f t="shared" si="156"/>
        <v>1</v>
      </c>
      <c r="W986" s="35">
        <f t="shared" si="159"/>
        <v>42</v>
      </c>
    </row>
    <row r="987" spans="1:23" x14ac:dyDescent="0.35">
      <c r="A987" s="4" t="s">
        <v>13</v>
      </c>
      <c r="B987" s="4">
        <v>979</v>
      </c>
      <c r="C987" s="4">
        <v>390</v>
      </c>
      <c r="D987" s="11">
        <v>13.2</v>
      </c>
      <c r="E987" s="15">
        <f>($D988-$D986)/2/3.6</f>
        <v>-0.73611111111111116</v>
      </c>
      <c r="F987" s="15">
        <f t="shared" si="150"/>
        <v>3.6666666666666665</v>
      </c>
      <c r="H987" s="31">
        <f>F987</f>
        <v>3.6666666666666665</v>
      </c>
      <c r="I987" s="32">
        <f t="shared" si="151"/>
        <v>16150138.888888888</v>
      </c>
      <c r="J987" s="35">
        <f>O987</f>
        <v>-3508.1787848148151</v>
      </c>
      <c r="K987" s="36">
        <f>1550*E987</f>
        <v>-1140.9722222222224</v>
      </c>
      <c r="L987" s="36">
        <f t="shared" si="157"/>
        <v>182.46600000000004</v>
      </c>
      <c r="M987" s="36">
        <f xml:space="preserve"> 0.5 * 1.225 * 0.36 * 2.14 * (F987)</f>
        <v>1.7301899999999999</v>
      </c>
      <c r="N987" s="39">
        <f t="shared" si="152"/>
        <v>-956.7760322222224</v>
      </c>
      <c r="O987" s="39">
        <f>N987*F987</f>
        <v>-3508.1787848148151</v>
      </c>
      <c r="P987" s="39">
        <f xml:space="preserve"> P986+ MAX(J986, 0)</f>
        <v>3306594.3820154252</v>
      </c>
      <c r="Q987" s="40">
        <f xml:space="preserve"> Q986 + MAX(-J986, 0)</f>
        <v>1819091.1584749625</v>
      </c>
      <c r="R987" s="40">
        <f t="shared" si="153"/>
        <v>3508.1787848148151</v>
      </c>
      <c r="S987" s="40">
        <f t="shared" si="154"/>
        <v>2104.9072708888889</v>
      </c>
      <c r="T987" s="40">
        <f t="shared" si="158"/>
        <v>1091454.6950849767</v>
      </c>
      <c r="U987" s="35">
        <f t="shared" si="155"/>
        <v>3508.1787848148151</v>
      </c>
      <c r="V987" s="35">
        <f t="shared" si="156"/>
        <v>1</v>
      </c>
      <c r="W987" s="35">
        <f t="shared" si="159"/>
        <v>42</v>
      </c>
    </row>
    <row r="988" spans="1:23" x14ac:dyDescent="0.35">
      <c r="A988" s="4" t="s">
        <v>13</v>
      </c>
      <c r="B988" s="4">
        <v>980</v>
      </c>
      <c r="C988" s="4">
        <v>391</v>
      </c>
      <c r="D988" s="11">
        <v>10.7</v>
      </c>
      <c r="E988" s="15">
        <f>($D989-$D987)/2/3.6</f>
        <v>-0.61111111111111094</v>
      </c>
      <c r="F988" s="15">
        <f t="shared" si="150"/>
        <v>2.9722222222222219</v>
      </c>
      <c r="H988" s="31">
        <f>F988</f>
        <v>2.9722222222222219</v>
      </c>
      <c r="I988" s="32">
        <f t="shared" si="151"/>
        <v>10611968.557098765</v>
      </c>
      <c r="J988" s="35">
        <f>O988</f>
        <v>-2268.8568891743816</v>
      </c>
      <c r="K988" s="36">
        <f>1550*E988</f>
        <v>-947.22222222222194</v>
      </c>
      <c r="L988" s="36">
        <f t="shared" si="157"/>
        <v>182.46600000000004</v>
      </c>
      <c r="M988" s="36">
        <f xml:space="preserve"> 0.5 * 1.225 * 0.36 * 2.14 * (F988)</f>
        <v>1.4025024999999998</v>
      </c>
      <c r="N988" s="39">
        <f t="shared" si="152"/>
        <v>-763.35371972222197</v>
      </c>
      <c r="O988" s="39">
        <f>N988*F988</f>
        <v>-2268.8568891743816</v>
      </c>
      <c r="P988" s="39">
        <f xml:space="preserve"> P987+ MAX(J987, 0)</f>
        <v>3306594.3820154252</v>
      </c>
      <c r="Q988" s="40">
        <f xml:space="preserve"> Q987 + MAX(-J987, 0)</f>
        <v>1822599.3372597774</v>
      </c>
      <c r="R988" s="40">
        <f t="shared" si="153"/>
        <v>2268.8568891743816</v>
      </c>
      <c r="S988" s="40">
        <f t="shared" si="154"/>
        <v>1361.3141335046289</v>
      </c>
      <c r="T988" s="40">
        <f t="shared" si="158"/>
        <v>1093559.6023558655</v>
      </c>
      <c r="U988" s="35">
        <f t="shared" si="155"/>
        <v>2268.8568891743816</v>
      </c>
      <c r="V988" s="35">
        <f t="shared" si="156"/>
        <v>1</v>
      </c>
      <c r="W988" s="35">
        <f t="shared" si="159"/>
        <v>42</v>
      </c>
    </row>
    <row r="989" spans="1:23" x14ac:dyDescent="0.35">
      <c r="A989" s="4" t="s">
        <v>13</v>
      </c>
      <c r="B989" s="4">
        <v>981</v>
      </c>
      <c r="C989" s="4">
        <v>392</v>
      </c>
      <c r="D989" s="11">
        <v>8.8000000000000007</v>
      </c>
      <c r="E989" s="15">
        <f>($D990-$D988)/2/3.6</f>
        <v>-0.48611111111111099</v>
      </c>
      <c r="F989" s="15">
        <f t="shared" si="150"/>
        <v>2.4444444444444446</v>
      </c>
      <c r="H989" s="31">
        <f>F989</f>
        <v>2.4444444444444446</v>
      </c>
      <c r="I989" s="32">
        <f t="shared" si="151"/>
        <v>7177839.5061728405</v>
      </c>
      <c r="J989" s="35">
        <f>O989</f>
        <v>-1392.9734187654317</v>
      </c>
      <c r="K989" s="36">
        <f>1550*E989</f>
        <v>-753.47222222222206</v>
      </c>
      <c r="L989" s="36">
        <f t="shared" si="157"/>
        <v>182.46600000000004</v>
      </c>
      <c r="M989" s="36">
        <f xml:space="preserve"> 0.5 * 1.225 * 0.36 * 2.14 * (F989)</f>
        <v>1.1534600000000002</v>
      </c>
      <c r="N989" s="39">
        <f t="shared" si="152"/>
        <v>-569.85276222222205</v>
      </c>
      <c r="O989" s="39">
        <f>N989*F989</f>
        <v>-1392.9734187654317</v>
      </c>
      <c r="P989" s="39">
        <f xml:space="preserve"> P988+ MAX(J988, 0)</f>
        <v>3306594.3820154252</v>
      </c>
      <c r="Q989" s="40">
        <f xml:space="preserve"> Q988 + MAX(-J988, 0)</f>
        <v>1824868.1941489517</v>
      </c>
      <c r="R989" s="40">
        <f t="shared" si="153"/>
        <v>1392.9734187654317</v>
      </c>
      <c r="S989" s="40">
        <f t="shared" si="154"/>
        <v>835.78405125925894</v>
      </c>
      <c r="T989" s="40">
        <f t="shared" si="158"/>
        <v>1094920.9164893702</v>
      </c>
      <c r="U989" s="35">
        <f t="shared" si="155"/>
        <v>1392.9734187654317</v>
      </c>
      <c r="V989" s="35">
        <f t="shared" si="156"/>
        <v>1</v>
      </c>
      <c r="W989" s="35">
        <f t="shared" si="159"/>
        <v>42</v>
      </c>
    </row>
    <row r="990" spans="1:23" x14ac:dyDescent="0.35">
      <c r="A990" s="4" t="s">
        <v>13</v>
      </c>
      <c r="B990" s="4">
        <v>982</v>
      </c>
      <c r="C990" s="4">
        <v>393</v>
      </c>
      <c r="D990" s="11">
        <v>7.2</v>
      </c>
      <c r="E990" s="15">
        <f>($D991-$D989)/2/3.6</f>
        <v>-0.45833333333333343</v>
      </c>
      <c r="F990" s="15">
        <f t="shared" si="150"/>
        <v>2</v>
      </c>
      <c r="H990" s="31">
        <f>F990</f>
        <v>2</v>
      </c>
      <c r="I990" s="32">
        <f t="shared" si="151"/>
        <v>4805000</v>
      </c>
      <c r="J990" s="35">
        <f>O990</f>
        <v>-1054.0138533333336</v>
      </c>
      <c r="K990" s="36">
        <f>1550*E990</f>
        <v>-710.41666666666686</v>
      </c>
      <c r="L990" s="36">
        <f t="shared" si="157"/>
        <v>182.46600000000004</v>
      </c>
      <c r="M990" s="36">
        <f xml:space="preserve"> 0.5 * 1.225 * 0.36 * 2.14 * (F990)</f>
        <v>0.94374000000000002</v>
      </c>
      <c r="N990" s="39">
        <f t="shared" si="152"/>
        <v>-527.0069266666668</v>
      </c>
      <c r="O990" s="39">
        <f>N990*F990</f>
        <v>-1054.0138533333336</v>
      </c>
      <c r="P990" s="39">
        <f xml:space="preserve"> P989+ MAX(J989, 0)</f>
        <v>3306594.3820154252</v>
      </c>
      <c r="Q990" s="40">
        <f xml:space="preserve"> Q989 + MAX(-J989, 0)</f>
        <v>1826261.1675677171</v>
      </c>
      <c r="R990" s="40">
        <f t="shared" si="153"/>
        <v>1054.0138533333336</v>
      </c>
      <c r="S990" s="40">
        <f t="shared" si="154"/>
        <v>632.40831200000014</v>
      </c>
      <c r="T990" s="40">
        <f t="shared" si="158"/>
        <v>1095756.7005406294</v>
      </c>
      <c r="U990" s="35">
        <f t="shared" si="155"/>
        <v>1054.0138533333336</v>
      </c>
      <c r="V990" s="35">
        <f t="shared" si="156"/>
        <v>1</v>
      </c>
      <c r="W990" s="35">
        <f t="shared" si="159"/>
        <v>42</v>
      </c>
    </row>
    <row r="991" spans="1:23" x14ac:dyDescent="0.35">
      <c r="A991" s="4" t="s">
        <v>13</v>
      </c>
      <c r="B991" s="4">
        <v>983</v>
      </c>
      <c r="C991" s="4">
        <v>394</v>
      </c>
      <c r="D991" s="11">
        <v>5.5</v>
      </c>
      <c r="E991" s="15">
        <f>($D992-$D990)/2/3.6</f>
        <v>-0.55555555555555558</v>
      </c>
      <c r="F991" s="15">
        <f t="shared" si="150"/>
        <v>1.5277777777777777</v>
      </c>
      <c r="H991" s="31">
        <f>F991</f>
        <v>1.5277777777777777</v>
      </c>
      <c r="I991" s="32">
        <f t="shared" si="151"/>
        <v>2803843.5570987645</v>
      </c>
      <c r="J991" s="35">
        <f>O991</f>
        <v>-1035.7175256558642</v>
      </c>
      <c r="K991" s="36">
        <f>1550*E991</f>
        <v>-861.1111111111112</v>
      </c>
      <c r="L991" s="36">
        <f t="shared" si="157"/>
        <v>182.46600000000004</v>
      </c>
      <c r="M991" s="36">
        <f xml:space="preserve"> 0.5 * 1.225 * 0.36 * 2.14 * (F991)</f>
        <v>0.72091249999999996</v>
      </c>
      <c r="N991" s="39">
        <f t="shared" si="152"/>
        <v>-677.92419861111114</v>
      </c>
      <c r="O991" s="39">
        <f>N991*F991</f>
        <v>-1035.7175256558642</v>
      </c>
      <c r="P991" s="39">
        <f xml:space="preserve"> P990+ MAX(J990, 0)</f>
        <v>3306594.3820154252</v>
      </c>
      <c r="Q991" s="40">
        <f xml:space="preserve"> Q990 + MAX(-J990, 0)</f>
        <v>1827315.1814210506</v>
      </c>
      <c r="R991" s="40">
        <f t="shared" si="153"/>
        <v>1035.7175256558642</v>
      </c>
      <c r="S991" s="40">
        <f t="shared" si="154"/>
        <v>621.43051539351848</v>
      </c>
      <c r="T991" s="40">
        <f t="shared" si="158"/>
        <v>1096389.1088526295</v>
      </c>
      <c r="U991" s="35">
        <f t="shared" si="155"/>
        <v>1035.7175256558642</v>
      </c>
      <c r="V991" s="35">
        <f t="shared" si="156"/>
        <v>1</v>
      </c>
      <c r="W991" s="35">
        <f t="shared" si="159"/>
        <v>42</v>
      </c>
    </row>
    <row r="992" spans="1:23" x14ac:dyDescent="0.35">
      <c r="A992" s="4" t="s">
        <v>13</v>
      </c>
      <c r="B992" s="4">
        <v>984</v>
      </c>
      <c r="C992" s="4">
        <v>395</v>
      </c>
      <c r="D992" s="11">
        <v>3.2</v>
      </c>
      <c r="E992" s="15">
        <f>($D993-$D991)/2/3.6</f>
        <v>-0.61111111111111116</v>
      </c>
      <c r="F992" s="15">
        <f t="shared" si="150"/>
        <v>0.88888888888888895</v>
      </c>
      <c r="H992" s="31">
        <f>F992</f>
        <v>0.88888888888888895</v>
      </c>
      <c r="I992" s="32">
        <f t="shared" si="151"/>
        <v>949135.80246913584</v>
      </c>
      <c r="J992" s="35">
        <f>O992</f>
        <v>-679.41047308641987</v>
      </c>
      <c r="K992" s="36">
        <f>1550*E992</f>
        <v>-947.22222222222229</v>
      </c>
      <c r="L992" s="36">
        <f t="shared" si="157"/>
        <v>182.46600000000004</v>
      </c>
      <c r="M992" s="36">
        <f xml:space="preserve"> 0.5 * 1.225 * 0.36 * 2.14 * (F992)</f>
        <v>0.41944000000000004</v>
      </c>
      <c r="N992" s="39">
        <f t="shared" si="152"/>
        <v>-764.33678222222227</v>
      </c>
      <c r="O992" s="39">
        <f>N992*F992</f>
        <v>-679.41047308641987</v>
      </c>
      <c r="P992" s="39">
        <f xml:space="preserve"> P991+ MAX(J991, 0)</f>
        <v>3306594.3820154252</v>
      </c>
      <c r="Q992" s="40">
        <f xml:space="preserve"> Q991 + MAX(-J991, 0)</f>
        <v>1828350.8989467064</v>
      </c>
      <c r="R992" s="40">
        <f t="shared" si="153"/>
        <v>679.41047308641987</v>
      </c>
      <c r="S992" s="40">
        <f t="shared" si="154"/>
        <v>407.64628385185193</v>
      </c>
      <c r="T992" s="40">
        <f t="shared" si="158"/>
        <v>1097010.5393680232</v>
      </c>
      <c r="U992" s="35">
        <f t="shared" si="155"/>
        <v>679.41047308641987</v>
      </c>
      <c r="V992" s="35">
        <f t="shared" si="156"/>
        <v>1</v>
      </c>
      <c r="W992" s="35">
        <f t="shared" si="159"/>
        <v>42</v>
      </c>
    </row>
    <row r="993" spans="1:23" x14ac:dyDescent="0.35">
      <c r="A993" s="4" t="s">
        <v>13</v>
      </c>
      <c r="B993" s="4">
        <v>985</v>
      </c>
      <c r="C993" s="4">
        <v>396</v>
      </c>
      <c r="D993" s="11">
        <v>1.1000000000000001</v>
      </c>
      <c r="E993" s="15">
        <f>($D994-$D992)/2/3.6</f>
        <v>-0.44444444444444448</v>
      </c>
      <c r="F993" s="15">
        <f t="shared" si="150"/>
        <v>0.30555555555555558</v>
      </c>
      <c r="H993" s="31">
        <f>F993</f>
        <v>0.30555555555555558</v>
      </c>
      <c r="I993" s="32">
        <f t="shared" si="151"/>
        <v>112153.74228395063</v>
      </c>
      <c r="J993" s="35">
        <f>O993</f>
        <v>-154.69627139660494</v>
      </c>
      <c r="K993" s="36">
        <f>1550*E993</f>
        <v>-688.88888888888891</v>
      </c>
      <c r="L993" s="36">
        <f t="shared" si="157"/>
        <v>182.46600000000004</v>
      </c>
      <c r="M993" s="36">
        <f xml:space="preserve"> 0.5 * 1.225 * 0.36 * 2.14 * (F993)</f>
        <v>0.14418250000000002</v>
      </c>
      <c r="N993" s="39">
        <f t="shared" si="152"/>
        <v>-506.27870638888891</v>
      </c>
      <c r="O993" s="39">
        <f>N993*F993</f>
        <v>-154.69627139660494</v>
      </c>
      <c r="P993" s="39">
        <f xml:space="preserve"> P992+ MAX(J992, 0)</f>
        <v>3306594.3820154252</v>
      </c>
      <c r="Q993" s="40">
        <f xml:space="preserve"> Q992 + MAX(-J992, 0)</f>
        <v>1829030.3094197928</v>
      </c>
      <c r="R993" s="40">
        <f t="shared" si="153"/>
        <v>154.69627139660494</v>
      </c>
      <c r="S993" s="40">
        <f t="shared" si="154"/>
        <v>92.81776283796296</v>
      </c>
      <c r="T993" s="40">
        <f t="shared" si="158"/>
        <v>1097418.1856518751</v>
      </c>
      <c r="U993" s="35">
        <f t="shared" si="155"/>
        <v>154.69627139660494</v>
      </c>
      <c r="V993" s="35">
        <f t="shared" si="156"/>
        <v>1</v>
      </c>
      <c r="W993" s="35">
        <f t="shared" si="159"/>
        <v>42</v>
      </c>
    </row>
    <row r="994" spans="1:23" x14ac:dyDescent="0.35">
      <c r="A994" s="4" t="s">
        <v>13</v>
      </c>
      <c r="B994" s="4">
        <v>986</v>
      </c>
      <c r="C994" s="4">
        <v>397</v>
      </c>
      <c r="D994" s="11">
        <v>0</v>
      </c>
      <c r="E994" s="15">
        <f>($D995-$D993)/2/3.6</f>
        <v>-0.15277777777777779</v>
      </c>
      <c r="F994" s="15">
        <f t="shared" si="150"/>
        <v>0</v>
      </c>
      <c r="H994" s="31">
        <f>F994</f>
        <v>0</v>
      </c>
      <c r="I994" s="32">
        <f t="shared" si="151"/>
        <v>0</v>
      </c>
      <c r="J994" s="35">
        <f>O994</f>
        <v>0</v>
      </c>
      <c r="K994" s="36">
        <f>1550*E994</f>
        <v>-236.80555555555557</v>
      </c>
      <c r="L994" s="36">
        <f t="shared" si="157"/>
        <v>182.46600000000004</v>
      </c>
      <c r="M994" s="36">
        <f xml:space="preserve"> 0.5 * 1.225 * 0.36 * 2.14 * (F994)</f>
        <v>0</v>
      </c>
      <c r="N994" s="39">
        <f t="shared" si="152"/>
        <v>-54.339555555555535</v>
      </c>
      <c r="O994" s="39">
        <f>N994*F994</f>
        <v>0</v>
      </c>
      <c r="P994" s="39">
        <f xml:space="preserve"> P993+ MAX(J993, 0)</f>
        <v>3306594.3820154252</v>
      </c>
      <c r="Q994" s="40">
        <f xml:space="preserve"> Q993 + MAX(-J993, 0)</f>
        <v>1829185.0056911896</v>
      </c>
      <c r="R994" s="40">
        <f t="shared" si="153"/>
        <v>0</v>
      </c>
      <c r="S994" s="40">
        <f t="shared" si="154"/>
        <v>0</v>
      </c>
      <c r="T994" s="40">
        <f t="shared" si="158"/>
        <v>1097511.0034147131</v>
      </c>
      <c r="U994" s="35">
        <f t="shared" si="155"/>
        <v>0</v>
      </c>
      <c r="V994" s="35">
        <f t="shared" si="156"/>
        <v>0</v>
      </c>
      <c r="W994" s="35">
        <f t="shared" si="159"/>
        <v>42</v>
      </c>
    </row>
    <row r="995" spans="1:23" x14ac:dyDescent="0.35">
      <c r="A995" s="4" t="s">
        <v>13</v>
      </c>
      <c r="B995" s="4">
        <v>987</v>
      </c>
      <c r="C995" s="4">
        <v>398</v>
      </c>
      <c r="D995" s="11">
        <v>0</v>
      </c>
      <c r="E995" s="15">
        <f>($D996-$D994)/2/3.6</f>
        <v>0</v>
      </c>
      <c r="F995" s="15">
        <f t="shared" si="150"/>
        <v>0</v>
      </c>
      <c r="H995" s="31">
        <f>F995</f>
        <v>0</v>
      </c>
      <c r="I995" s="32">
        <f t="shared" si="151"/>
        <v>0</v>
      </c>
      <c r="J995" s="35">
        <f>O995</f>
        <v>0</v>
      </c>
      <c r="K995" s="36">
        <f>1550*E995</f>
        <v>0</v>
      </c>
      <c r="L995" s="36">
        <f t="shared" si="157"/>
        <v>182.46600000000004</v>
      </c>
      <c r="M995" s="36">
        <f xml:space="preserve"> 0.5 * 1.225 * 0.36 * 2.14 * (F995)</f>
        <v>0</v>
      </c>
      <c r="N995" s="39">
        <f t="shared" si="152"/>
        <v>182.46600000000004</v>
      </c>
      <c r="O995" s="39">
        <f>N995*F995</f>
        <v>0</v>
      </c>
      <c r="P995" s="39">
        <f xml:space="preserve"> P994+ MAX(J994, 0)</f>
        <v>3306594.3820154252</v>
      </c>
      <c r="Q995" s="40">
        <f xml:space="preserve"> Q994 + MAX(-J994, 0)</f>
        <v>1829185.0056911896</v>
      </c>
      <c r="R995" s="40">
        <f t="shared" si="153"/>
        <v>0</v>
      </c>
      <c r="S995" s="40">
        <f t="shared" si="154"/>
        <v>0</v>
      </c>
      <c r="T995" s="40">
        <f t="shared" si="158"/>
        <v>1097511.0034147131</v>
      </c>
      <c r="U995" s="35">
        <f t="shared" si="155"/>
        <v>0</v>
      </c>
      <c r="V995" s="35">
        <f t="shared" si="156"/>
        <v>0</v>
      </c>
      <c r="W995" s="35">
        <f t="shared" si="159"/>
        <v>42</v>
      </c>
    </row>
    <row r="996" spans="1:23" x14ac:dyDescent="0.35">
      <c r="A996" s="4" t="s">
        <v>13</v>
      </c>
      <c r="B996" s="4">
        <v>988</v>
      </c>
      <c r="C996" s="4">
        <v>399</v>
      </c>
      <c r="D996" s="11">
        <v>0</v>
      </c>
      <c r="E996" s="15">
        <f>($D997-$D995)/2/3.6</f>
        <v>0</v>
      </c>
      <c r="F996" s="15">
        <f t="shared" si="150"/>
        <v>0</v>
      </c>
      <c r="H996" s="31">
        <f>F996</f>
        <v>0</v>
      </c>
      <c r="I996" s="32">
        <f t="shared" si="151"/>
        <v>0</v>
      </c>
      <c r="J996" s="35">
        <f>O996</f>
        <v>0</v>
      </c>
      <c r="K996" s="36">
        <f>1550*E996</f>
        <v>0</v>
      </c>
      <c r="L996" s="36">
        <f t="shared" si="157"/>
        <v>182.46600000000004</v>
      </c>
      <c r="M996" s="36">
        <f xml:space="preserve"> 0.5 * 1.225 * 0.36 * 2.14 * (F996)</f>
        <v>0</v>
      </c>
      <c r="N996" s="39">
        <f t="shared" si="152"/>
        <v>182.46600000000004</v>
      </c>
      <c r="O996" s="39">
        <f>N996*F996</f>
        <v>0</v>
      </c>
      <c r="P996" s="39">
        <f xml:space="preserve"> P995+ MAX(J995, 0)</f>
        <v>3306594.3820154252</v>
      </c>
      <c r="Q996" s="40">
        <f xml:space="preserve"> Q995 + MAX(-J995, 0)</f>
        <v>1829185.0056911896</v>
      </c>
      <c r="R996" s="40">
        <f t="shared" si="153"/>
        <v>0</v>
      </c>
      <c r="S996" s="40">
        <f t="shared" si="154"/>
        <v>0</v>
      </c>
      <c r="T996" s="40">
        <f t="shared" si="158"/>
        <v>1097511.0034147131</v>
      </c>
      <c r="U996" s="35">
        <f t="shared" si="155"/>
        <v>0</v>
      </c>
      <c r="V996" s="35">
        <f t="shared" si="156"/>
        <v>0</v>
      </c>
      <c r="W996" s="35">
        <f t="shared" si="159"/>
        <v>42</v>
      </c>
    </row>
    <row r="997" spans="1:23" x14ac:dyDescent="0.35">
      <c r="A997" s="4" t="s">
        <v>13</v>
      </c>
      <c r="B997" s="4">
        <v>989</v>
      </c>
      <c r="C997" s="4">
        <v>400</v>
      </c>
      <c r="D997" s="11">
        <v>0</v>
      </c>
      <c r="E997" s="15">
        <f>($D998-$D996)/2/3.6</f>
        <v>0</v>
      </c>
      <c r="F997" s="15">
        <f t="shared" si="150"/>
        <v>0</v>
      </c>
      <c r="H997" s="31">
        <f>F997</f>
        <v>0</v>
      </c>
      <c r="I997" s="32">
        <f t="shared" si="151"/>
        <v>0</v>
      </c>
      <c r="J997" s="35">
        <f>O997</f>
        <v>0</v>
      </c>
      <c r="K997" s="36">
        <f>1550*E997</f>
        <v>0</v>
      </c>
      <c r="L997" s="36">
        <f t="shared" si="157"/>
        <v>182.46600000000004</v>
      </c>
      <c r="M997" s="36">
        <f xml:space="preserve"> 0.5 * 1.225 * 0.36 * 2.14 * (F997)</f>
        <v>0</v>
      </c>
      <c r="N997" s="39">
        <f t="shared" si="152"/>
        <v>182.46600000000004</v>
      </c>
      <c r="O997" s="39">
        <f>N997*F997</f>
        <v>0</v>
      </c>
      <c r="P997" s="39">
        <f xml:space="preserve"> P996+ MAX(J996, 0)</f>
        <v>3306594.3820154252</v>
      </c>
      <c r="Q997" s="40">
        <f xml:space="preserve"> Q996 + MAX(-J996, 0)</f>
        <v>1829185.0056911896</v>
      </c>
      <c r="R997" s="40">
        <f t="shared" si="153"/>
        <v>0</v>
      </c>
      <c r="S997" s="40">
        <f t="shared" si="154"/>
        <v>0</v>
      </c>
      <c r="T997" s="40">
        <f t="shared" si="158"/>
        <v>1097511.0034147131</v>
      </c>
      <c r="U997" s="35">
        <f t="shared" si="155"/>
        <v>0</v>
      </c>
      <c r="V997" s="35">
        <f t="shared" si="156"/>
        <v>0</v>
      </c>
      <c r="W997" s="35">
        <f t="shared" si="159"/>
        <v>42</v>
      </c>
    </row>
    <row r="998" spans="1:23" x14ac:dyDescent="0.35">
      <c r="A998" s="4" t="s">
        <v>13</v>
      </c>
      <c r="B998" s="4">
        <v>990</v>
      </c>
      <c r="C998" s="4">
        <v>401</v>
      </c>
      <c r="D998" s="11">
        <v>0</v>
      </c>
      <c r="E998" s="15">
        <f>($D999-$D997)/2/3.6</f>
        <v>0</v>
      </c>
      <c r="F998" s="15">
        <f t="shared" si="150"/>
        <v>0</v>
      </c>
      <c r="H998" s="31">
        <f>F998</f>
        <v>0</v>
      </c>
      <c r="I998" s="32">
        <f t="shared" si="151"/>
        <v>0</v>
      </c>
      <c r="J998" s="35">
        <f>O998</f>
        <v>0</v>
      </c>
      <c r="K998" s="36">
        <f>1550*E998</f>
        <v>0</v>
      </c>
      <c r="L998" s="36">
        <f t="shared" si="157"/>
        <v>182.46600000000004</v>
      </c>
      <c r="M998" s="36">
        <f xml:space="preserve"> 0.5 * 1.225 * 0.36 * 2.14 * (F998)</f>
        <v>0</v>
      </c>
      <c r="N998" s="39">
        <f t="shared" si="152"/>
        <v>182.46600000000004</v>
      </c>
      <c r="O998" s="39">
        <f>N998*F998</f>
        <v>0</v>
      </c>
      <c r="P998" s="39">
        <f xml:space="preserve"> P997+ MAX(J997, 0)</f>
        <v>3306594.3820154252</v>
      </c>
      <c r="Q998" s="40">
        <f xml:space="preserve"> Q997 + MAX(-J997, 0)</f>
        <v>1829185.0056911896</v>
      </c>
      <c r="R998" s="40">
        <f t="shared" si="153"/>
        <v>0</v>
      </c>
      <c r="S998" s="40">
        <f t="shared" si="154"/>
        <v>0</v>
      </c>
      <c r="T998" s="40">
        <f t="shared" si="158"/>
        <v>1097511.0034147131</v>
      </c>
      <c r="U998" s="35">
        <f t="shared" si="155"/>
        <v>0</v>
      </c>
      <c r="V998" s="35">
        <f t="shared" si="156"/>
        <v>0</v>
      </c>
      <c r="W998" s="35">
        <f t="shared" si="159"/>
        <v>42</v>
      </c>
    </row>
    <row r="999" spans="1:23" x14ac:dyDescent="0.35">
      <c r="A999" s="4" t="s">
        <v>13</v>
      </c>
      <c r="B999" s="4">
        <v>991</v>
      </c>
      <c r="C999" s="4">
        <v>402</v>
      </c>
      <c r="D999" s="11">
        <v>0</v>
      </c>
      <c r="E999" s="15">
        <f>($D1000-$D998)/2/3.6</f>
        <v>0</v>
      </c>
      <c r="F999" s="15">
        <f t="shared" si="150"/>
        <v>0</v>
      </c>
      <c r="H999" s="31">
        <f>F999</f>
        <v>0</v>
      </c>
      <c r="I999" s="32">
        <f t="shared" si="151"/>
        <v>0</v>
      </c>
      <c r="J999" s="35">
        <f>O999</f>
        <v>0</v>
      </c>
      <c r="K999" s="36">
        <f>1550*E999</f>
        <v>0</v>
      </c>
      <c r="L999" s="36">
        <f t="shared" si="157"/>
        <v>182.46600000000004</v>
      </c>
      <c r="M999" s="36">
        <f xml:space="preserve"> 0.5 * 1.225 * 0.36 * 2.14 * (F999)</f>
        <v>0</v>
      </c>
      <c r="N999" s="39">
        <f t="shared" si="152"/>
        <v>182.46600000000004</v>
      </c>
      <c r="O999" s="39">
        <f>N999*F999</f>
        <v>0</v>
      </c>
      <c r="P999" s="39">
        <f xml:space="preserve"> P998+ MAX(J998, 0)</f>
        <v>3306594.3820154252</v>
      </c>
      <c r="Q999" s="40">
        <f xml:space="preserve"> Q998 + MAX(-J998, 0)</f>
        <v>1829185.0056911896</v>
      </c>
      <c r="R999" s="40">
        <f t="shared" si="153"/>
        <v>0</v>
      </c>
      <c r="S999" s="40">
        <f t="shared" si="154"/>
        <v>0</v>
      </c>
      <c r="T999" s="40">
        <f t="shared" si="158"/>
        <v>1097511.0034147131</v>
      </c>
      <c r="U999" s="35">
        <f t="shared" si="155"/>
        <v>0</v>
      </c>
      <c r="V999" s="35">
        <f t="shared" si="156"/>
        <v>0</v>
      </c>
      <c r="W999" s="35">
        <f t="shared" si="159"/>
        <v>42</v>
      </c>
    </row>
    <row r="1000" spans="1:23" x14ac:dyDescent="0.35">
      <c r="A1000" s="4" t="s">
        <v>13</v>
      </c>
      <c r="B1000" s="4">
        <v>992</v>
      </c>
      <c r="C1000" s="4">
        <v>403</v>
      </c>
      <c r="D1000" s="11">
        <v>0</v>
      </c>
      <c r="E1000" s="15">
        <f>($D1001-$D999)/2/3.6</f>
        <v>0</v>
      </c>
      <c r="F1000" s="15">
        <f t="shared" si="150"/>
        <v>0</v>
      </c>
      <c r="H1000" s="31">
        <f>F1000</f>
        <v>0</v>
      </c>
      <c r="I1000" s="32">
        <f t="shared" si="151"/>
        <v>0</v>
      </c>
      <c r="J1000" s="35">
        <f>O1000</f>
        <v>0</v>
      </c>
      <c r="K1000" s="36">
        <f>1550*E1000</f>
        <v>0</v>
      </c>
      <c r="L1000" s="36">
        <f t="shared" si="157"/>
        <v>182.46600000000004</v>
      </c>
      <c r="M1000" s="36">
        <f xml:space="preserve"> 0.5 * 1.225 * 0.36 * 2.14 * (F1000)</f>
        <v>0</v>
      </c>
      <c r="N1000" s="39">
        <f t="shared" si="152"/>
        <v>182.46600000000004</v>
      </c>
      <c r="O1000" s="39">
        <f>N1000*F1000</f>
        <v>0</v>
      </c>
      <c r="P1000" s="39">
        <f xml:space="preserve"> P999+ MAX(J999, 0)</f>
        <v>3306594.3820154252</v>
      </c>
      <c r="Q1000" s="40">
        <f xml:space="preserve"> Q999 + MAX(-J999, 0)</f>
        <v>1829185.0056911896</v>
      </c>
      <c r="R1000" s="40">
        <f t="shared" si="153"/>
        <v>0</v>
      </c>
      <c r="S1000" s="40">
        <f t="shared" si="154"/>
        <v>0</v>
      </c>
      <c r="T1000" s="40">
        <f t="shared" si="158"/>
        <v>1097511.0034147131</v>
      </c>
      <c r="U1000" s="35">
        <f t="shared" si="155"/>
        <v>0</v>
      </c>
      <c r="V1000" s="35">
        <f t="shared" si="156"/>
        <v>0</v>
      </c>
      <c r="W1000" s="35">
        <f t="shared" si="159"/>
        <v>42</v>
      </c>
    </row>
    <row r="1001" spans="1:23" x14ac:dyDescent="0.35">
      <c r="A1001" s="4" t="s">
        <v>13</v>
      </c>
      <c r="B1001" s="4">
        <v>993</v>
      </c>
      <c r="C1001" s="4">
        <v>404</v>
      </c>
      <c r="D1001" s="11">
        <v>0</v>
      </c>
      <c r="E1001" s="15">
        <f>($D1002-$D1000)/2/3.6</f>
        <v>0</v>
      </c>
      <c r="F1001" s="15">
        <f t="shared" si="150"/>
        <v>0</v>
      </c>
      <c r="H1001" s="31">
        <f>F1001</f>
        <v>0</v>
      </c>
      <c r="I1001" s="32">
        <f t="shared" si="151"/>
        <v>0</v>
      </c>
      <c r="J1001" s="35">
        <f>O1001</f>
        <v>0</v>
      </c>
      <c r="K1001" s="36">
        <f>1550*E1001</f>
        <v>0</v>
      </c>
      <c r="L1001" s="36">
        <f t="shared" si="157"/>
        <v>182.46600000000004</v>
      </c>
      <c r="M1001" s="36">
        <f xml:space="preserve"> 0.5 * 1.225 * 0.36 * 2.14 * (F1001)</f>
        <v>0</v>
      </c>
      <c r="N1001" s="39">
        <f t="shared" si="152"/>
        <v>182.46600000000004</v>
      </c>
      <c r="O1001" s="39">
        <f>N1001*F1001</f>
        <v>0</v>
      </c>
      <c r="P1001" s="39">
        <f xml:space="preserve"> P1000+ MAX(J1000, 0)</f>
        <v>3306594.3820154252</v>
      </c>
      <c r="Q1001" s="40">
        <f xml:space="preserve"> Q1000 + MAX(-J1000, 0)</f>
        <v>1829185.0056911896</v>
      </c>
      <c r="R1001" s="40">
        <f t="shared" si="153"/>
        <v>0</v>
      </c>
      <c r="S1001" s="40">
        <f t="shared" si="154"/>
        <v>0</v>
      </c>
      <c r="T1001" s="40">
        <f t="shared" si="158"/>
        <v>1097511.0034147131</v>
      </c>
      <c r="U1001" s="35">
        <f t="shared" si="155"/>
        <v>0</v>
      </c>
      <c r="V1001" s="35">
        <f t="shared" si="156"/>
        <v>0</v>
      </c>
      <c r="W1001" s="35">
        <f t="shared" si="159"/>
        <v>42</v>
      </c>
    </row>
    <row r="1002" spans="1:23" x14ac:dyDescent="0.35">
      <c r="A1002" s="4" t="s">
        <v>13</v>
      </c>
      <c r="B1002" s="4">
        <v>994</v>
      </c>
      <c r="C1002" s="4">
        <v>405</v>
      </c>
      <c r="D1002" s="11">
        <v>0</v>
      </c>
      <c r="E1002" s="15">
        <f>($D1003-$D1001)/2/3.6</f>
        <v>0</v>
      </c>
      <c r="F1002" s="15">
        <f t="shared" si="150"/>
        <v>0</v>
      </c>
      <c r="H1002" s="31">
        <f>F1002</f>
        <v>0</v>
      </c>
      <c r="I1002" s="32">
        <f t="shared" si="151"/>
        <v>0</v>
      </c>
      <c r="J1002" s="35">
        <f>O1002</f>
        <v>0</v>
      </c>
      <c r="K1002" s="36">
        <f>1550*E1002</f>
        <v>0</v>
      </c>
      <c r="L1002" s="36">
        <f t="shared" si="157"/>
        <v>182.46600000000004</v>
      </c>
      <c r="M1002" s="36">
        <f xml:space="preserve"> 0.5 * 1.225 * 0.36 * 2.14 * (F1002)</f>
        <v>0</v>
      </c>
      <c r="N1002" s="39">
        <f t="shared" si="152"/>
        <v>182.46600000000004</v>
      </c>
      <c r="O1002" s="39">
        <f>N1002*F1002</f>
        <v>0</v>
      </c>
      <c r="P1002" s="39">
        <f xml:space="preserve"> P1001+ MAX(J1001, 0)</f>
        <v>3306594.3820154252</v>
      </c>
      <c r="Q1002" s="40">
        <f xml:space="preserve"> Q1001 + MAX(-J1001, 0)</f>
        <v>1829185.0056911896</v>
      </c>
      <c r="R1002" s="40">
        <f t="shared" si="153"/>
        <v>0</v>
      </c>
      <c r="S1002" s="40">
        <f t="shared" si="154"/>
        <v>0</v>
      </c>
      <c r="T1002" s="40">
        <f t="shared" si="158"/>
        <v>1097511.0034147131</v>
      </c>
      <c r="U1002" s="35">
        <f t="shared" si="155"/>
        <v>0</v>
      </c>
      <c r="V1002" s="35">
        <f t="shared" si="156"/>
        <v>0</v>
      </c>
      <c r="W1002" s="35">
        <f t="shared" si="159"/>
        <v>42</v>
      </c>
    </row>
    <row r="1003" spans="1:23" x14ac:dyDescent="0.35">
      <c r="A1003" s="4" t="s">
        <v>13</v>
      </c>
      <c r="B1003" s="4">
        <v>995</v>
      </c>
      <c r="C1003" s="4">
        <v>406</v>
      </c>
      <c r="D1003" s="11">
        <v>0</v>
      </c>
      <c r="E1003" s="15">
        <f>($D1004-$D1002)/2/3.6</f>
        <v>0</v>
      </c>
      <c r="F1003" s="15">
        <f t="shared" si="150"/>
        <v>0</v>
      </c>
      <c r="H1003" s="31">
        <f>F1003</f>
        <v>0</v>
      </c>
      <c r="I1003" s="32">
        <f t="shared" si="151"/>
        <v>0</v>
      </c>
      <c r="J1003" s="35">
        <f>O1003</f>
        <v>0</v>
      </c>
      <c r="K1003" s="36">
        <f>1550*E1003</f>
        <v>0</v>
      </c>
      <c r="L1003" s="36">
        <f t="shared" si="157"/>
        <v>182.46600000000004</v>
      </c>
      <c r="M1003" s="36">
        <f xml:space="preserve"> 0.5 * 1.225 * 0.36 * 2.14 * (F1003)</f>
        <v>0</v>
      </c>
      <c r="N1003" s="39">
        <f t="shared" si="152"/>
        <v>182.46600000000004</v>
      </c>
      <c r="O1003" s="39">
        <f>N1003*F1003</f>
        <v>0</v>
      </c>
      <c r="P1003" s="39">
        <f xml:space="preserve"> P1002+ MAX(J1002, 0)</f>
        <v>3306594.3820154252</v>
      </c>
      <c r="Q1003" s="40">
        <f xml:space="preserve"> Q1002 + MAX(-J1002, 0)</f>
        <v>1829185.0056911896</v>
      </c>
      <c r="R1003" s="40">
        <f t="shared" si="153"/>
        <v>0</v>
      </c>
      <c r="S1003" s="40">
        <f t="shared" si="154"/>
        <v>0</v>
      </c>
      <c r="T1003" s="40">
        <f t="shared" si="158"/>
        <v>1097511.0034147131</v>
      </c>
      <c r="U1003" s="35">
        <f t="shared" si="155"/>
        <v>0</v>
      </c>
      <c r="V1003" s="35">
        <f t="shared" si="156"/>
        <v>0</v>
      </c>
      <c r="W1003" s="35">
        <f t="shared" si="159"/>
        <v>42</v>
      </c>
    </row>
    <row r="1004" spans="1:23" x14ac:dyDescent="0.35">
      <c r="A1004" s="4" t="s">
        <v>13</v>
      </c>
      <c r="B1004" s="4">
        <v>996</v>
      </c>
      <c r="C1004" s="4">
        <v>407</v>
      </c>
      <c r="D1004" s="11">
        <v>0</v>
      </c>
      <c r="E1004" s="15">
        <f>($D1005-$D1003)/2/3.6</f>
        <v>0</v>
      </c>
      <c r="F1004" s="15">
        <f t="shared" si="150"/>
        <v>0</v>
      </c>
      <c r="H1004" s="31">
        <f>F1004</f>
        <v>0</v>
      </c>
      <c r="I1004" s="32">
        <f t="shared" si="151"/>
        <v>0</v>
      </c>
      <c r="J1004" s="35">
        <f>O1004</f>
        <v>0</v>
      </c>
      <c r="K1004" s="36">
        <f>1550*E1004</f>
        <v>0</v>
      </c>
      <c r="L1004" s="36">
        <f t="shared" si="157"/>
        <v>182.46600000000004</v>
      </c>
      <c r="M1004" s="36">
        <f xml:space="preserve"> 0.5 * 1.225 * 0.36 * 2.14 * (F1004)</f>
        <v>0</v>
      </c>
      <c r="N1004" s="39">
        <f t="shared" si="152"/>
        <v>182.46600000000004</v>
      </c>
      <c r="O1004" s="39">
        <f>N1004*F1004</f>
        <v>0</v>
      </c>
      <c r="P1004" s="39">
        <f xml:space="preserve"> P1003+ MAX(J1003, 0)</f>
        <v>3306594.3820154252</v>
      </c>
      <c r="Q1004" s="40">
        <f xml:space="preserve"> Q1003 + MAX(-J1003, 0)</f>
        <v>1829185.0056911896</v>
      </c>
      <c r="R1004" s="40">
        <f t="shared" si="153"/>
        <v>0</v>
      </c>
      <c r="S1004" s="40">
        <f t="shared" si="154"/>
        <v>0</v>
      </c>
      <c r="T1004" s="40">
        <f t="shared" si="158"/>
        <v>1097511.0034147131</v>
      </c>
      <c r="U1004" s="35">
        <f t="shared" si="155"/>
        <v>0</v>
      </c>
      <c r="V1004" s="35">
        <f t="shared" si="156"/>
        <v>0</v>
      </c>
      <c r="W1004" s="35">
        <f t="shared" si="159"/>
        <v>42</v>
      </c>
    </row>
    <row r="1005" spans="1:23" x14ac:dyDescent="0.35">
      <c r="A1005" s="4" t="s">
        <v>13</v>
      </c>
      <c r="B1005" s="4">
        <v>997</v>
      </c>
      <c r="C1005" s="4">
        <v>408</v>
      </c>
      <c r="D1005" s="11">
        <v>0</v>
      </c>
      <c r="E1005" s="15">
        <f>($D1006-$D1004)/2/3.6</f>
        <v>0</v>
      </c>
      <c r="F1005" s="15">
        <f t="shared" si="150"/>
        <v>0</v>
      </c>
      <c r="H1005" s="31">
        <f>F1005</f>
        <v>0</v>
      </c>
      <c r="I1005" s="32">
        <f t="shared" si="151"/>
        <v>0</v>
      </c>
      <c r="J1005" s="35">
        <f>O1005</f>
        <v>0</v>
      </c>
      <c r="K1005" s="36">
        <f>1550*E1005</f>
        <v>0</v>
      </c>
      <c r="L1005" s="36">
        <f t="shared" si="157"/>
        <v>182.46600000000004</v>
      </c>
      <c r="M1005" s="36">
        <f xml:space="preserve"> 0.5 * 1.225 * 0.36 * 2.14 * (F1005)</f>
        <v>0</v>
      </c>
      <c r="N1005" s="39">
        <f t="shared" si="152"/>
        <v>182.46600000000004</v>
      </c>
      <c r="O1005" s="39">
        <f>N1005*F1005</f>
        <v>0</v>
      </c>
      <c r="P1005" s="39">
        <f xml:space="preserve"> P1004+ MAX(J1004, 0)</f>
        <v>3306594.3820154252</v>
      </c>
      <c r="Q1005" s="40">
        <f xml:space="preserve"> Q1004 + MAX(-J1004, 0)</f>
        <v>1829185.0056911896</v>
      </c>
      <c r="R1005" s="40">
        <f t="shared" si="153"/>
        <v>0</v>
      </c>
      <c r="S1005" s="40">
        <f t="shared" si="154"/>
        <v>0</v>
      </c>
      <c r="T1005" s="40">
        <f t="shared" si="158"/>
        <v>1097511.0034147131</v>
      </c>
      <c r="U1005" s="35">
        <f t="shared" si="155"/>
        <v>0</v>
      </c>
      <c r="V1005" s="35">
        <f t="shared" si="156"/>
        <v>0</v>
      </c>
      <c r="W1005" s="35">
        <f t="shared" si="159"/>
        <v>42</v>
      </c>
    </row>
    <row r="1006" spans="1:23" x14ac:dyDescent="0.35">
      <c r="A1006" s="4" t="s">
        <v>13</v>
      </c>
      <c r="B1006" s="4">
        <v>998</v>
      </c>
      <c r="C1006" s="4">
        <v>409</v>
      </c>
      <c r="D1006" s="11">
        <v>0</v>
      </c>
      <c r="E1006" s="15">
        <f>($D1007-$D1005)/2/3.6</f>
        <v>0</v>
      </c>
      <c r="F1006" s="15">
        <f t="shared" si="150"/>
        <v>0</v>
      </c>
      <c r="H1006" s="31">
        <f>F1006</f>
        <v>0</v>
      </c>
      <c r="I1006" s="32">
        <f t="shared" si="151"/>
        <v>0</v>
      </c>
      <c r="J1006" s="35">
        <f>O1006</f>
        <v>0</v>
      </c>
      <c r="K1006" s="36">
        <f>1550*E1006</f>
        <v>0</v>
      </c>
      <c r="L1006" s="36">
        <f t="shared" si="157"/>
        <v>182.46600000000004</v>
      </c>
      <c r="M1006" s="36">
        <f xml:space="preserve"> 0.5 * 1.225 * 0.36 * 2.14 * (F1006)</f>
        <v>0</v>
      </c>
      <c r="N1006" s="39">
        <f t="shared" si="152"/>
        <v>182.46600000000004</v>
      </c>
      <c r="O1006" s="39">
        <f>N1006*F1006</f>
        <v>0</v>
      </c>
      <c r="P1006" s="39">
        <f xml:space="preserve"> P1005+ MAX(J1005, 0)</f>
        <v>3306594.3820154252</v>
      </c>
      <c r="Q1006" s="40">
        <f xml:space="preserve"> Q1005 + MAX(-J1005, 0)</f>
        <v>1829185.0056911896</v>
      </c>
      <c r="R1006" s="40">
        <f t="shared" si="153"/>
        <v>0</v>
      </c>
      <c r="S1006" s="40">
        <f t="shared" si="154"/>
        <v>0</v>
      </c>
      <c r="T1006" s="40">
        <f t="shared" si="158"/>
        <v>1097511.0034147131</v>
      </c>
      <c r="U1006" s="35">
        <f t="shared" si="155"/>
        <v>0</v>
      </c>
      <c r="V1006" s="35">
        <f t="shared" si="156"/>
        <v>0</v>
      </c>
      <c r="W1006" s="35">
        <f t="shared" si="159"/>
        <v>42</v>
      </c>
    </row>
    <row r="1007" spans="1:23" x14ac:dyDescent="0.35">
      <c r="A1007" s="4" t="s">
        <v>13</v>
      </c>
      <c r="B1007" s="4">
        <v>999</v>
      </c>
      <c r="C1007" s="4">
        <v>410</v>
      </c>
      <c r="D1007" s="11">
        <v>0</v>
      </c>
      <c r="E1007" s="15">
        <f>($D1008-$D1006)/2/3.6</f>
        <v>0</v>
      </c>
      <c r="F1007" s="15">
        <f t="shared" si="150"/>
        <v>0</v>
      </c>
      <c r="H1007" s="31">
        <f>F1007</f>
        <v>0</v>
      </c>
      <c r="I1007" s="32">
        <f t="shared" si="151"/>
        <v>0</v>
      </c>
      <c r="J1007" s="35">
        <f>O1007</f>
        <v>0</v>
      </c>
      <c r="K1007" s="36">
        <f>1550*E1007</f>
        <v>0</v>
      </c>
      <c r="L1007" s="36">
        <f t="shared" si="157"/>
        <v>182.46600000000004</v>
      </c>
      <c r="M1007" s="36">
        <f xml:space="preserve"> 0.5 * 1.225 * 0.36 * 2.14 * (F1007)</f>
        <v>0</v>
      </c>
      <c r="N1007" s="39">
        <f t="shared" si="152"/>
        <v>182.46600000000004</v>
      </c>
      <c r="O1007" s="39">
        <f>N1007*F1007</f>
        <v>0</v>
      </c>
      <c r="P1007" s="39">
        <f xml:space="preserve"> P1006+ MAX(J1006, 0)</f>
        <v>3306594.3820154252</v>
      </c>
      <c r="Q1007" s="40">
        <f xml:space="preserve"> Q1006 + MAX(-J1006, 0)</f>
        <v>1829185.0056911896</v>
      </c>
      <c r="R1007" s="40">
        <f t="shared" si="153"/>
        <v>0</v>
      </c>
      <c r="S1007" s="40">
        <f t="shared" si="154"/>
        <v>0</v>
      </c>
      <c r="T1007" s="40">
        <f t="shared" si="158"/>
        <v>1097511.0034147131</v>
      </c>
      <c r="U1007" s="35">
        <f t="shared" si="155"/>
        <v>0</v>
      </c>
      <c r="V1007" s="35">
        <f t="shared" si="156"/>
        <v>0</v>
      </c>
      <c r="W1007" s="35">
        <f t="shared" si="159"/>
        <v>42</v>
      </c>
    </row>
    <row r="1008" spans="1:23" x14ac:dyDescent="0.35">
      <c r="A1008" s="4" t="s">
        <v>13</v>
      </c>
      <c r="B1008" s="4">
        <v>1000</v>
      </c>
      <c r="C1008" s="4">
        <v>411</v>
      </c>
      <c r="D1008" s="11">
        <v>0</v>
      </c>
      <c r="E1008" s="15">
        <f>($D1009-$D1007)/2/3.6</f>
        <v>0</v>
      </c>
      <c r="F1008" s="15">
        <f t="shared" si="150"/>
        <v>0</v>
      </c>
      <c r="H1008" s="31">
        <f>F1008</f>
        <v>0</v>
      </c>
      <c r="I1008" s="32">
        <f t="shared" si="151"/>
        <v>0</v>
      </c>
      <c r="J1008" s="35">
        <f>O1008</f>
        <v>0</v>
      </c>
      <c r="K1008" s="36">
        <f>1550*E1008</f>
        <v>0</v>
      </c>
      <c r="L1008" s="36">
        <f t="shared" si="157"/>
        <v>182.46600000000004</v>
      </c>
      <c r="M1008" s="36">
        <f xml:space="preserve"> 0.5 * 1.225 * 0.36 * 2.14 * (F1008)</f>
        <v>0</v>
      </c>
      <c r="N1008" s="39">
        <f t="shared" si="152"/>
        <v>182.46600000000004</v>
      </c>
      <c r="O1008" s="39">
        <f>N1008*F1008</f>
        <v>0</v>
      </c>
      <c r="P1008" s="39">
        <f xml:space="preserve"> P1007+ MAX(J1007, 0)</f>
        <v>3306594.3820154252</v>
      </c>
      <c r="Q1008" s="40">
        <f xml:space="preserve"> Q1007 + MAX(-J1007, 0)</f>
        <v>1829185.0056911896</v>
      </c>
      <c r="R1008" s="40">
        <f t="shared" si="153"/>
        <v>0</v>
      </c>
      <c r="S1008" s="40">
        <f t="shared" si="154"/>
        <v>0</v>
      </c>
      <c r="T1008" s="40">
        <f t="shared" si="158"/>
        <v>1097511.0034147131</v>
      </c>
      <c r="U1008" s="35">
        <f t="shared" si="155"/>
        <v>0</v>
      </c>
      <c r="V1008" s="35">
        <f t="shared" si="156"/>
        <v>0</v>
      </c>
      <c r="W1008" s="35">
        <f t="shared" si="159"/>
        <v>42</v>
      </c>
    </row>
    <row r="1009" spans="1:23" x14ac:dyDescent="0.35">
      <c r="A1009" s="4" t="s">
        <v>13</v>
      </c>
      <c r="B1009" s="4">
        <v>1001</v>
      </c>
      <c r="C1009" s="4">
        <v>412</v>
      </c>
      <c r="D1009" s="11">
        <v>0</v>
      </c>
      <c r="E1009" s="15">
        <f>($D1010-$D1008)/2/3.6</f>
        <v>0</v>
      </c>
      <c r="F1009" s="15">
        <f t="shared" si="150"/>
        <v>0</v>
      </c>
      <c r="H1009" s="31">
        <f>F1009</f>
        <v>0</v>
      </c>
      <c r="I1009" s="32">
        <f t="shared" si="151"/>
        <v>0</v>
      </c>
      <c r="J1009" s="35">
        <f>O1009</f>
        <v>0</v>
      </c>
      <c r="K1009" s="36">
        <f>1550*E1009</f>
        <v>0</v>
      </c>
      <c r="L1009" s="36">
        <f t="shared" si="157"/>
        <v>182.46600000000004</v>
      </c>
      <c r="M1009" s="36">
        <f xml:space="preserve"> 0.5 * 1.225 * 0.36 * 2.14 * (F1009)</f>
        <v>0</v>
      </c>
      <c r="N1009" s="39">
        <f t="shared" si="152"/>
        <v>182.46600000000004</v>
      </c>
      <c r="O1009" s="39">
        <f>N1009*F1009</f>
        <v>0</v>
      </c>
      <c r="P1009" s="39">
        <f xml:space="preserve"> P1008+ MAX(J1008, 0)</f>
        <v>3306594.3820154252</v>
      </c>
      <c r="Q1009" s="40">
        <f xml:space="preserve"> Q1008 + MAX(-J1008, 0)</f>
        <v>1829185.0056911896</v>
      </c>
      <c r="R1009" s="40">
        <f t="shared" si="153"/>
        <v>0</v>
      </c>
      <c r="S1009" s="40">
        <f t="shared" si="154"/>
        <v>0</v>
      </c>
      <c r="T1009" s="40">
        <f t="shared" si="158"/>
        <v>1097511.0034147131</v>
      </c>
      <c r="U1009" s="35">
        <f t="shared" si="155"/>
        <v>0</v>
      </c>
      <c r="V1009" s="35">
        <f t="shared" si="156"/>
        <v>0</v>
      </c>
      <c r="W1009" s="35">
        <f t="shared" si="159"/>
        <v>42</v>
      </c>
    </row>
    <row r="1010" spans="1:23" x14ac:dyDescent="0.35">
      <c r="A1010" s="4" t="s">
        <v>13</v>
      </c>
      <c r="B1010" s="4">
        <v>1002</v>
      </c>
      <c r="C1010" s="4">
        <v>413</v>
      </c>
      <c r="D1010" s="11">
        <v>0</v>
      </c>
      <c r="E1010" s="15">
        <f>($D1011-$D1009)/2/3.6</f>
        <v>0</v>
      </c>
      <c r="F1010" s="15">
        <f t="shared" si="150"/>
        <v>0</v>
      </c>
      <c r="H1010" s="31">
        <f>F1010</f>
        <v>0</v>
      </c>
      <c r="I1010" s="32">
        <f t="shared" si="151"/>
        <v>0</v>
      </c>
      <c r="J1010" s="35">
        <f>O1010</f>
        <v>0</v>
      </c>
      <c r="K1010" s="36">
        <f>1550*E1010</f>
        <v>0</v>
      </c>
      <c r="L1010" s="36">
        <f t="shared" si="157"/>
        <v>182.46600000000004</v>
      </c>
      <c r="M1010" s="36">
        <f xml:space="preserve"> 0.5 * 1.225 * 0.36 * 2.14 * (F1010)</f>
        <v>0</v>
      </c>
      <c r="N1010" s="39">
        <f t="shared" si="152"/>
        <v>182.46600000000004</v>
      </c>
      <c r="O1010" s="39">
        <f>N1010*F1010</f>
        <v>0</v>
      </c>
      <c r="P1010" s="39">
        <f xml:space="preserve"> P1009+ MAX(J1009, 0)</f>
        <v>3306594.3820154252</v>
      </c>
      <c r="Q1010" s="40">
        <f xml:space="preserve"> Q1009 + MAX(-J1009, 0)</f>
        <v>1829185.0056911896</v>
      </c>
      <c r="R1010" s="40">
        <f t="shared" si="153"/>
        <v>0</v>
      </c>
      <c r="S1010" s="40">
        <f t="shared" si="154"/>
        <v>0</v>
      </c>
      <c r="T1010" s="40">
        <f t="shared" si="158"/>
        <v>1097511.0034147131</v>
      </c>
      <c r="U1010" s="35">
        <f t="shared" si="155"/>
        <v>0</v>
      </c>
      <c r="V1010" s="35">
        <f t="shared" si="156"/>
        <v>0</v>
      </c>
      <c r="W1010" s="35">
        <f t="shared" si="159"/>
        <v>42</v>
      </c>
    </row>
    <row r="1011" spans="1:23" x14ac:dyDescent="0.35">
      <c r="A1011" s="4" t="s">
        <v>13</v>
      </c>
      <c r="B1011" s="4">
        <v>1003</v>
      </c>
      <c r="C1011" s="4">
        <v>414</v>
      </c>
      <c r="D1011" s="11">
        <v>0</v>
      </c>
      <c r="E1011" s="15">
        <f>($D1012-$D1010)/2/3.6</f>
        <v>0</v>
      </c>
      <c r="F1011" s="15">
        <f t="shared" si="150"/>
        <v>0</v>
      </c>
      <c r="H1011" s="31">
        <f>F1011</f>
        <v>0</v>
      </c>
      <c r="I1011" s="32">
        <f t="shared" si="151"/>
        <v>0</v>
      </c>
      <c r="J1011" s="35">
        <f>O1011</f>
        <v>0</v>
      </c>
      <c r="K1011" s="36">
        <f>1550*E1011</f>
        <v>0</v>
      </c>
      <c r="L1011" s="36">
        <f t="shared" si="157"/>
        <v>182.46600000000004</v>
      </c>
      <c r="M1011" s="36">
        <f xml:space="preserve"> 0.5 * 1.225 * 0.36 * 2.14 * (F1011)</f>
        <v>0</v>
      </c>
      <c r="N1011" s="39">
        <f t="shared" si="152"/>
        <v>182.46600000000004</v>
      </c>
      <c r="O1011" s="39">
        <f>N1011*F1011</f>
        <v>0</v>
      </c>
      <c r="P1011" s="39">
        <f xml:space="preserve"> P1010+ MAX(J1010, 0)</f>
        <v>3306594.3820154252</v>
      </c>
      <c r="Q1011" s="40">
        <f xml:space="preserve"> Q1010 + MAX(-J1010, 0)</f>
        <v>1829185.0056911896</v>
      </c>
      <c r="R1011" s="40">
        <f t="shared" si="153"/>
        <v>0</v>
      </c>
      <c r="S1011" s="40">
        <f t="shared" si="154"/>
        <v>0</v>
      </c>
      <c r="T1011" s="40">
        <f t="shared" si="158"/>
        <v>1097511.0034147131</v>
      </c>
      <c r="U1011" s="35">
        <f t="shared" si="155"/>
        <v>0</v>
      </c>
      <c r="V1011" s="35">
        <f t="shared" si="156"/>
        <v>0</v>
      </c>
      <c r="W1011" s="35">
        <f t="shared" si="159"/>
        <v>42</v>
      </c>
    </row>
    <row r="1012" spans="1:23" x14ac:dyDescent="0.35">
      <c r="A1012" s="4" t="s">
        <v>13</v>
      </c>
      <c r="B1012" s="4">
        <v>1004</v>
      </c>
      <c r="C1012" s="4">
        <v>415</v>
      </c>
      <c r="D1012" s="11">
        <v>0</v>
      </c>
      <c r="E1012" s="15">
        <f>($D1013-$D1011)/2/3.6</f>
        <v>0</v>
      </c>
      <c r="F1012" s="15">
        <f t="shared" si="150"/>
        <v>0</v>
      </c>
      <c r="H1012" s="31">
        <f>F1012</f>
        <v>0</v>
      </c>
      <c r="I1012" s="32">
        <f t="shared" si="151"/>
        <v>0</v>
      </c>
      <c r="J1012" s="35">
        <f>O1012</f>
        <v>0</v>
      </c>
      <c r="K1012" s="36">
        <f>1550*E1012</f>
        <v>0</v>
      </c>
      <c r="L1012" s="36">
        <f t="shared" si="157"/>
        <v>182.46600000000004</v>
      </c>
      <c r="M1012" s="36">
        <f xml:space="preserve"> 0.5 * 1.225 * 0.36 * 2.14 * (F1012)</f>
        <v>0</v>
      </c>
      <c r="N1012" s="39">
        <f t="shared" si="152"/>
        <v>182.46600000000004</v>
      </c>
      <c r="O1012" s="39">
        <f>N1012*F1012</f>
        <v>0</v>
      </c>
      <c r="P1012" s="39">
        <f xml:space="preserve"> P1011+ MAX(J1011, 0)</f>
        <v>3306594.3820154252</v>
      </c>
      <c r="Q1012" s="40">
        <f xml:space="preserve"> Q1011 + MAX(-J1011, 0)</f>
        <v>1829185.0056911896</v>
      </c>
      <c r="R1012" s="40">
        <f t="shared" si="153"/>
        <v>0</v>
      </c>
      <c r="S1012" s="40">
        <f t="shared" si="154"/>
        <v>0</v>
      </c>
      <c r="T1012" s="40">
        <f t="shared" si="158"/>
        <v>1097511.0034147131</v>
      </c>
      <c r="U1012" s="35">
        <f t="shared" si="155"/>
        <v>0</v>
      </c>
      <c r="V1012" s="35">
        <f t="shared" si="156"/>
        <v>0</v>
      </c>
      <c r="W1012" s="35">
        <f t="shared" si="159"/>
        <v>42</v>
      </c>
    </row>
    <row r="1013" spans="1:23" x14ac:dyDescent="0.35">
      <c r="A1013" s="4" t="s">
        <v>13</v>
      </c>
      <c r="B1013" s="4">
        <v>1005</v>
      </c>
      <c r="C1013" s="4">
        <v>416</v>
      </c>
      <c r="D1013" s="11">
        <v>0</v>
      </c>
      <c r="E1013" s="15">
        <f>($D1014-$D1012)/2/3.6</f>
        <v>0</v>
      </c>
      <c r="F1013" s="15">
        <f t="shared" si="150"/>
        <v>0</v>
      </c>
      <c r="H1013" s="31">
        <f>F1013</f>
        <v>0</v>
      </c>
      <c r="I1013" s="32">
        <f t="shared" si="151"/>
        <v>0</v>
      </c>
      <c r="J1013" s="35">
        <f>O1013</f>
        <v>0</v>
      </c>
      <c r="K1013" s="36">
        <f>1550*E1013</f>
        <v>0</v>
      </c>
      <c r="L1013" s="36">
        <f t="shared" si="157"/>
        <v>182.46600000000004</v>
      </c>
      <c r="M1013" s="36">
        <f xml:space="preserve"> 0.5 * 1.225 * 0.36 * 2.14 * (F1013)</f>
        <v>0</v>
      </c>
      <c r="N1013" s="39">
        <f t="shared" si="152"/>
        <v>182.46600000000004</v>
      </c>
      <c r="O1013" s="39">
        <f>N1013*F1013</f>
        <v>0</v>
      </c>
      <c r="P1013" s="39">
        <f xml:space="preserve"> P1012+ MAX(J1012, 0)</f>
        <v>3306594.3820154252</v>
      </c>
      <c r="Q1013" s="40">
        <f xml:space="preserve"> Q1012 + MAX(-J1012, 0)</f>
        <v>1829185.0056911896</v>
      </c>
      <c r="R1013" s="40">
        <f t="shared" si="153"/>
        <v>0</v>
      </c>
      <c r="S1013" s="40">
        <f t="shared" si="154"/>
        <v>0</v>
      </c>
      <c r="T1013" s="40">
        <f t="shared" si="158"/>
        <v>1097511.0034147131</v>
      </c>
      <c r="U1013" s="35">
        <f t="shared" si="155"/>
        <v>0</v>
      </c>
      <c r="V1013" s="35">
        <f t="shared" si="156"/>
        <v>0</v>
      </c>
      <c r="W1013" s="35">
        <f t="shared" si="159"/>
        <v>42</v>
      </c>
    </row>
    <row r="1014" spans="1:23" x14ac:dyDescent="0.35">
      <c r="A1014" s="4" t="s">
        <v>13</v>
      </c>
      <c r="B1014" s="4">
        <v>1006</v>
      </c>
      <c r="C1014" s="4">
        <v>417</v>
      </c>
      <c r="D1014" s="11">
        <v>0</v>
      </c>
      <c r="E1014" s="15">
        <f>($D1015-$D1013)/2/3.6</f>
        <v>0</v>
      </c>
      <c r="F1014" s="15">
        <f t="shared" si="150"/>
        <v>0</v>
      </c>
      <c r="H1014" s="31">
        <f>F1014</f>
        <v>0</v>
      </c>
      <c r="I1014" s="32">
        <f t="shared" si="151"/>
        <v>0</v>
      </c>
      <c r="J1014" s="35">
        <f>O1014</f>
        <v>0</v>
      </c>
      <c r="K1014" s="36">
        <f>1550*E1014</f>
        <v>0</v>
      </c>
      <c r="L1014" s="36">
        <f t="shared" si="157"/>
        <v>182.46600000000004</v>
      </c>
      <c r="M1014" s="36">
        <f xml:space="preserve"> 0.5 * 1.225 * 0.36 * 2.14 * (F1014)</f>
        <v>0</v>
      </c>
      <c r="N1014" s="39">
        <f t="shared" si="152"/>
        <v>182.46600000000004</v>
      </c>
      <c r="O1014" s="39">
        <f>N1014*F1014</f>
        <v>0</v>
      </c>
      <c r="P1014" s="39">
        <f xml:space="preserve"> P1013+ MAX(J1013, 0)</f>
        <v>3306594.3820154252</v>
      </c>
      <c r="Q1014" s="40">
        <f xml:space="preserve"> Q1013 + MAX(-J1013, 0)</f>
        <v>1829185.0056911896</v>
      </c>
      <c r="R1014" s="40">
        <f t="shared" si="153"/>
        <v>0</v>
      </c>
      <c r="S1014" s="40">
        <f t="shared" si="154"/>
        <v>0</v>
      </c>
      <c r="T1014" s="40">
        <f t="shared" si="158"/>
        <v>1097511.0034147131</v>
      </c>
      <c r="U1014" s="35">
        <f t="shared" si="155"/>
        <v>0</v>
      </c>
      <c r="V1014" s="35">
        <f t="shared" si="156"/>
        <v>0</v>
      </c>
      <c r="W1014" s="35">
        <f t="shared" si="159"/>
        <v>42</v>
      </c>
    </row>
    <row r="1015" spans="1:23" x14ac:dyDescent="0.35">
      <c r="A1015" s="4" t="s">
        <v>13</v>
      </c>
      <c r="B1015" s="4">
        <v>1007</v>
      </c>
      <c r="C1015" s="4">
        <v>418</v>
      </c>
      <c r="D1015" s="11">
        <v>0</v>
      </c>
      <c r="E1015" s="15">
        <f>($D1016-$D1014)/2/3.6</f>
        <v>0</v>
      </c>
      <c r="F1015" s="15">
        <f t="shared" si="150"/>
        <v>0</v>
      </c>
      <c r="H1015" s="31">
        <f>F1015</f>
        <v>0</v>
      </c>
      <c r="I1015" s="32">
        <f t="shared" si="151"/>
        <v>0</v>
      </c>
      <c r="J1015" s="35">
        <f>O1015</f>
        <v>0</v>
      </c>
      <c r="K1015" s="36">
        <f>1550*E1015</f>
        <v>0</v>
      </c>
      <c r="L1015" s="36">
        <f t="shared" si="157"/>
        <v>182.46600000000004</v>
      </c>
      <c r="M1015" s="36">
        <f xml:space="preserve"> 0.5 * 1.225 * 0.36 * 2.14 * (F1015)</f>
        <v>0</v>
      </c>
      <c r="N1015" s="39">
        <f t="shared" si="152"/>
        <v>182.46600000000004</v>
      </c>
      <c r="O1015" s="39">
        <f>N1015*F1015</f>
        <v>0</v>
      </c>
      <c r="P1015" s="39">
        <f xml:space="preserve"> P1014+ MAX(J1014, 0)</f>
        <v>3306594.3820154252</v>
      </c>
      <c r="Q1015" s="40">
        <f xml:space="preserve"> Q1014 + MAX(-J1014, 0)</f>
        <v>1829185.0056911896</v>
      </c>
      <c r="R1015" s="40">
        <f t="shared" si="153"/>
        <v>0</v>
      </c>
      <c r="S1015" s="40">
        <f t="shared" si="154"/>
        <v>0</v>
      </c>
      <c r="T1015" s="40">
        <f t="shared" si="158"/>
        <v>1097511.0034147131</v>
      </c>
      <c r="U1015" s="35">
        <f t="shared" si="155"/>
        <v>0</v>
      </c>
      <c r="V1015" s="35">
        <f t="shared" si="156"/>
        <v>0</v>
      </c>
      <c r="W1015" s="35">
        <f t="shared" si="159"/>
        <v>42</v>
      </c>
    </row>
    <row r="1016" spans="1:23" x14ac:dyDescent="0.35">
      <c r="A1016" s="4" t="s">
        <v>13</v>
      </c>
      <c r="B1016" s="4">
        <v>1008</v>
      </c>
      <c r="C1016" s="4">
        <v>419</v>
      </c>
      <c r="D1016" s="11">
        <v>0</v>
      </c>
      <c r="E1016" s="15">
        <f>($D1017-$D1015)/2/3.6</f>
        <v>0</v>
      </c>
      <c r="F1016" s="15">
        <f t="shared" si="150"/>
        <v>0</v>
      </c>
      <c r="H1016" s="31">
        <f>F1016</f>
        <v>0</v>
      </c>
      <c r="I1016" s="32">
        <f t="shared" si="151"/>
        <v>0</v>
      </c>
      <c r="J1016" s="35">
        <f>O1016</f>
        <v>0</v>
      </c>
      <c r="K1016" s="36">
        <f>1550*E1016</f>
        <v>0</v>
      </c>
      <c r="L1016" s="36">
        <f t="shared" si="157"/>
        <v>182.46600000000004</v>
      </c>
      <c r="M1016" s="36">
        <f xml:space="preserve"> 0.5 * 1.225 * 0.36 * 2.14 * (F1016)</f>
        <v>0</v>
      </c>
      <c r="N1016" s="39">
        <f t="shared" si="152"/>
        <v>182.46600000000004</v>
      </c>
      <c r="O1016" s="39">
        <f>N1016*F1016</f>
        <v>0</v>
      </c>
      <c r="P1016" s="39">
        <f xml:space="preserve"> P1015+ MAX(J1015, 0)</f>
        <v>3306594.3820154252</v>
      </c>
      <c r="Q1016" s="40">
        <f xml:space="preserve"> Q1015 + MAX(-J1015, 0)</f>
        <v>1829185.0056911896</v>
      </c>
      <c r="R1016" s="40">
        <f t="shared" si="153"/>
        <v>0</v>
      </c>
      <c r="S1016" s="40">
        <f t="shared" si="154"/>
        <v>0</v>
      </c>
      <c r="T1016" s="40">
        <f t="shared" si="158"/>
        <v>1097511.0034147131</v>
      </c>
      <c r="U1016" s="35">
        <f t="shared" si="155"/>
        <v>0</v>
      </c>
      <c r="V1016" s="35">
        <f t="shared" si="156"/>
        <v>0</v>
      </c>
      <c r="W1016" s="35">
        <f t="shared" si="159"/>
        <v>42</v>
      </c>
    </row>
    <row r="1017" spans="1:23" x14ac:dyDescent="0.35">
      <c r="A1017" s="4" t="s">
        <v>13</v>
      </c>
      <c r="B1017" s="4">
        <v>1009</v>
      </c>
      <c r="C1017" s="4">
        <v>420</v>
      </c>
      <c r="D1017" s="11">
        <v>0</v>
      </c>
      <c r="E1017" s="15">
        <f>($D1018-$D1016)/2/3.6</f>
        <v>0</v>
      </c>
      <c r="F1017" s="15">
        <f t="shared" si="150"/>
        <v>0</v>
      </c>
      <c r="H1017" s="31">
        <f>F1017</f>
        <v>0</v>
      </c>
      <c r="I1017" s="32">
        <f t="shared" si="151"/>
        <v>0</v>
      </c>
      <c r="J1017" s="35">
        <f>O1017</f>
        <v>0</v>
      </c>
      <c r="K1017" s="36">
        <f>1550*E1017</f>
        <v>0</v>
      </c>
      <c r="L1017" s="36">
        <f t="shared" si="157"/>
        <v>182.46600000000004</v>
      </c>
      <c r="M1017" s="36">
        <f xml:space="preserve"> 0.5 * 1.225 * 0.36 * 2.14 * (F1017)</f>
        <v>0</v>
      </c>
      <c r="N1017" s="39">
        <f t="shared" si="152"/>
        <v>182.46600000000004</v>
      </c>
      <c r="O1017" s="39">
        <f>N1017*F1017</f>
        <v>0</v>
      </c>
      <c r="P1017" s="39">
        <f xml:space="preserve"> P1016+ MAX(J1016, 0)</f>
        <v>3306594.3820154252</v>
      </c>
      <c r="Q1017" s="40">
        <f xml:space="preserve"> Q1016 + MAX(-J1016, 0)</f>
        <v>1829185.0056911896</v>
      </c>
      <c r="R1017" s="40">
        <f t="shared" si="153"/>
        <v>0</v>
      </c>
      <c r="S1017" s="40">
        <f t="shared" si="154"/>
        <v>0</v>
      </c>
      <c r="T1017" s="40">
        <f t="shared" si="158"/>
        <v>1097511.0034147131</v>
      </c>
      <c r="U1017" s="35">
        <f t="shared" si="155"/>
        <v>0</v>
      </c>
      <c r="V1017" s="35">
        <f t="shared" si="156"/>
        <v>0</v>
      </c>
      <c r="W1017" s="35">
        <f t="shared" si="159"/>
        <v>42</v>
      </c>
    </row>
    <row r="1018" spans="1:23" x14ac:dyDescent="0.35">
      <c r="A1018" s="4" t="s">
        <v>13</v>
      </c>
      <c r="B1018" s="4">
        <v>1010</v>
      </c>
      <c r="C1018" s="4">
        <v>421</v>
      </c>
      <c r="D1018" s="11">
        <v>0</v>
      </c>
      <c r="E1018" s="15">
        <f>($D1019-$D1017)/2/3.6</f>
        <v>0</v>
      </c>
      <c r="F1018" s="15">
        <f t="shared" si="150"/>
        <v>0</v>
      </c>
      <c r="H1018" s="31">
        <f>F1018</f>
        <v>0</v>
      </c>
      <c r="I1018" s="32">
        <f t="shared" si="151"/>
        <v>0</v>
      </c>
      <c r="J1018" s="35">
        <f>O1018</f>
        <v>0</v>
      </c>
      <c r="K1018" s="36">
        <f>1550*E1018</f>
        <v>0</v>
      </c>
      <c r="L1018" s="36">
        <f t="shared" si="157"/>
        <v>182.46600000000004</v>
      </c>
      <c r="M1018" s="36">
        <f xml:space="preserve"> 0.5 * 1.225 * 0.36 * 2.14 * (F1018)</f>
        <v>0</v>
      </c>
      <c r="N1018" s="39">
        <f t="shared" si="152"/>
        <v>182.46600000000004</v>
      </c>
      <c r="O1018" s="39">
        <f>N1018*F1018</f>
        <v>0</v>
      </c>
      <c r="P1018" s="39">
        <f xml:space="preserve"> P1017+ MAX(J1017, 0)</f>
        <v>3306594.3820154252</v>
      </c>
      <c r="Q1018" s="40">
        <f xml:space="preserve"> Q1017 + MAX(-J1017, 0)</f>
        <v>1829185.0056911896</v>
      </c>
      <c r="R1018" s="40">
        <f t="shared" si="153"/>
        <v>0</v>
      </c>
      <c r="S1018" s="40">
        <f t="shared" si="154"/>
        <v>0</v>
      </c>
      <c r="T1018" s="40">
        <f t="shared" si="158"/>
        <v>1097511.0034147131</v>
      </c>
      <c r="U1018" s="35">
        <f t="shared" si="155"/>
        <v>0</v>
      </c>
      <c r="V1018" s="35">
        <f t="shared" si="156"/>
        <v>0</v>
      </c>
      <c r="W1018" s="35">
        <f t="shared" si="159"/>
        <v>42</v>
      </c>
    </row>
    <row r="1019" spans="1:23" x14ac:dyDescent="0.35">
      <c r="A1019" s="4" t="s">
        <v>13</v>
      </c>
      <c r="B1019" s="4">
        <v>1011</v>
      </c>
      <c r="C1019" s="4">
        <v>422</v>
      </c>
      <c r="D1019" s="11">
        <v>0</v>
      </c>
      <c r="E1019" s="15">
        <f>($D1020-$D1018)/2/3.6</f>
        <v>0</v>
      </c>
      <c r="F1019" s="15">
        <f t="shared" si="150"/>
        <v>0</v>
      </c>
      <c r="H1019" s="31">
        <f>F1019</f>
        <v>0</v>
      </c>
      <c r="I1019" s="32">
        <f t="shared" si="151"/>
        <v>0</v>
      </c>
      <c r="J1019" s="35">
        <f>O1019</f>
        <v>0</v>
      </c>
      <c r="K1019" s="36">
        <f>1550*E1019</f>
        <v>0</v>
      </c>
      <c r="L1019" s="36">
        <f t="shared" si="157"/>
        <v>182.46600000000004</v>
      </c>
      <c r="M1019" s="36">
        <f xml:space="preserve"> 0.5 * 1.225 * 0.36 * 2.14 * (F1019)</f>
        <v>0</v>
      </c>
      <c r="N1019" s="39">
        <f t="shared" si="152"/>
        <v>182.46600000000004</v>
      </c>
      <c r="O1019" s="39">
        <f>N1019*F1019</f>
        <v>0</v>
      </c>
      <c r="P1019" s="39">
        <f xml:space="preserve"> P1018+ MAX(J1018, 0)</f>
        <v>3306594.3820154252</v>
      </c>
      <c r="Q1019" s="40">
        <f xml:space="preserve"> Q1018 + MAX(-J1018, 0)</f>
        <v>1829185.0056911896</v>
      </c>
      <c r="R1019" s="40">
        <f t="shared" si="153"/>
        <v>0</v>
      </c>
      <c r="S1019" s="40">
        <f t="shared" si="154"/>
        <v>0</v>
      </c>
      <c r="T1019" s="40">
        <f t="shared" si="158"/>
        <v>1097511.0034147131</v>
      </c>
      <c r="U1019" s="35">
        <f t="shared" si="155"/>
        <v>0</v>
      </c>
      <c r="V1019" s="35">
        <f t="shared" si="156"/>
        <v>0</v>
      </c>
      <c r="W1019" s="35">
        <f t="shared" si="159"/>
        <v>42</v>
      </c>
    </row>
    <row r="1020" spans="1:23" x14ac:dyDescent="0.35">
      <c r="A1020" s="4" t="s">
        <v>13</v>
      </c>
      <c r="B1020" s="4">
        <v>1012</v>
      </c>
      <c r="C1020" s="4">
        <v>423</v>
      </c>
      <c r="D1020" s="11">
        <v>0</v>
      </c>
      <c r="E1020" s="15">
        <f>($D1021-$D1019)/2/3.6</f>
        <v>0</v>
      </c>
      <c r="F1020" s="15">
        <f t="shared" si="150"/>
        <v>0</v>
      </c>
      <c r="H1020" s="31">
        <f>F1020</f>
        <v>0</v>
      </c>
      <c r="I1020" s="32">
        <f t="shared" si="151"/>
        <v>0</v>
      </c>
      <c r="J1020" s="35">
        <f>O1020</f>
        <v>0</v>
      </c>
      <c r="K1020" s="36">
        <f>1550*E1020</f>
        <v>0</v>
      </c>
      <c r="L1020" s="36">
        <f t="shared" si="157"/>
        <v>182.46600000000004</v>
      </c>
      <c r="M1020" s="36">
        <f xml:space="preserve"> 0.5 * 1.225 * 0.36 * 2.14 * (F1020)</f>
        <v>0</v>
      </c>
      <c r="N1020" s="39">
        <f t="shared" si="152"/>
        <v>182.46600000000004</v>
      </c>
      <c r="O1020" s="39">
        <f>N1020*F1020</f>
        <v>0</v>
      </c>
      <c r="P1020" s="39">
        <f xml:space="preserve"> P1019+ MAX(J1019, 0)</f>
        <v>3306594.3820154252</v>
      </c>
      <c r="Q1020" s="40">
        <f xml:space="preserve"> Q1019 + MAX(-J1019, 0)</f>
        <v>1829185.0056911896</v>
      </c>
      <c r="R1020" s="40">
        <f t="shared" si="153"/>
        <v>0</v>
      </c>
      <c r="S1020" s="40">
        <f t="shared" si="154"/>
        <v>0</v>
      </c>
      <c r="T1020" s="40">
        <f t="shared" si="158"/>
        <v>1097511.0034147131</v>
      </c>
      <c r="U1020" s="35">
        <f t="shared" si="155"/>
        <v>0</v>
      </c>
      <c r="V1020" s="35">
        <f t="shared" si="156"/>
        <v>0</v>
      </c>
      <c r="W1020" s="35">
        <f t="shared" si="159"/>
        <v>42</v>
      </c>
    </row>
    <row r="1021" spans="1:23" x14ac:dyDescent="0.35">
      <c r="A1021" s="4" t="s">
        <v>13</v>
      </c>
      <c r="B1021" s="4">
        <v>1013</v>
      </c>
      <c r="C1021" s="4">
        <v>424</v>
      </c>
      <c r="D1021" s="11">
        <v>0</v>
      </c>
      <c r="E1021" s="15">
        <f>($D1022-$D1020)/2/3.6</f>
        <v>0</v>
      </c>
      <c r="F1021" s="15">
        <f t="shared" si="150"/>
        <v>0</v>
      </c>
      <c r="H1021" s="31">
        <f>F1021</f>
        <v>0</v>
      </c>
      <c r="I1021" s="32">
        <f t="shared" si="151"/>
        <v>0</v>
      </c>
      <c r="J1021" s="35">
        <f>O1021</f>
        <v>0</v>
      </c>
      <c r="K1021" s="36">
        <f>1550*E1021</f>
        <v>0</v>
      </c>
      <c r="L1021" s="36">
        <f t="shared" si="157"/>
        <v>182.46600000000004</v>
      </c>
      <c r="M1021" s="36">
        <f xml:space="preserve"> 0.5 * 1.225 * 0.36 * 2.14 * (F1021)</f>
        <v>0</v>
      </c>
      <c r="N1021" s="39">
        <f t="shared" si="152"/>
        <v>182.46600000000004</v>
      </c>
      <c r="O1021" s="39">
        <f>N1021*F1021</f>
        <v>0</v>
      </c>
      <c r="P1021" s="39">
        <f xml:space="preserve"> P1020+ MAX(J1020, 0)</f>
        <v>3306594.3820154252</v>
      </c>
      <c r="Q1021" s="40">
        <f xml:space="preserve"> Q1020 + MAX(-J1020, 0)</f>
        <v>1829185.0056911896</v>
      </c>
      <c r="R1021" s="40">
        <f t="shared" si="153"/>
        <v>0</v>
      </c>
      <c r="S1021" s="40">
        <f t="shared" si="154"/>
        <v>0</v>
      </c>
      <c r="T1021" s="40">
        <f t="shared" si="158"/>
        <v>1097511.0034147131</v>
      </c>
      <c r="U1021" s="35">
        <f t="shared" si="155"/>
        <v>0</v>
      </c>
      <c r="V1021" s="35">
        <f t="shared" si="156"/>
        <v>0</v>
      </c>
      <c r="W1021" s="35">
        <f t="shared" si="159"/>
        <v>42</v>
      </c>
    </row>
    <row r="1022" spans="1:23" x14ac:dyDescent="0.35">
      <c r="A1022" s="4" t="s">
        <v>13</v>
      </c>
      <c r="B1022" s="4">
        <v>1014</v>
      </c>
      <c r="C1022" s="4">
        <v>425</v>
      </c>
      <c r="D1022" s="11">
        <v>0</v>
      </c>
      <c r="E1022" s="15">
        <f>($D1023-$D1021)/2/3.6</f>
        <v>0</v>
      </c>
      <c r="F1022" s="15">
        <f t="shared" si="150"/>
        <v>0</v>
      </c>
      <c r="H1022" s="31">
        <f>F1022</f>
        <v>0</v>
      </c>
      <c r="I1022" s="32">
        <f t="shared" si="151"/>
        <v>0</v>
      </c>
      <c r="J1022" s="35">
        <f>O1022</f>
        <v>0</v>
      </c>
      <c r="K1022" s="36">
        <f>1550*E1022</f>
        <v>0</v>
      </c>
      <c r="L1022" s="36">
        <f t="shared" si="157"/>
        <v>182.46600000000004</v>
      </c>
      <c r="M1022" s="36">
        <f xml:space="preserve"> 0.5 * 1.225 * 0.36 * 2.14 * (F1022)</f>
        <v>0</v>
      </c>
      <c r="N1022" s="39">
        <f t="shared" si="152"/>
        <v>182.46600000000004</v>
      </c>
      <c r="O1022" s="39">
        <f>N1022*F1022</f>
        <v>0</v>
      </c>
      <c r="P1022" s="39">
        <f xml:space="preserve"> P1021+ MAX(J1021, 0)</f>
        <v>3306594.3820154252</v>
      </c>
      <c r="Q1022" s="40">
        <f xml:space="preserve"> Q1021 + MAX(-J1021, 0)</f>
        <v>1829185.0056911896</v>
      </c>
      <c r="R1022" s="40">
        <f t="shared" si="153"/>
        <v>0</v>
      </c>
      <c r="S1022" s="40">
        <f t="shared" si="154"/>
        <v>0</v>
      </c>
      <c r="T1022" s="40">
        <f t="shared" si="158"/>
        <v>1097511.0034147131</v>
      </c>
      <c r="U1022" s="35">
        <f t="shared" si="155"/>
        <v>0</v>
      </c>
      <c r="V1022" s="35">
        <f t="shared" si="156"/>
        <v>0</v>
      </c>
      <c r="W1022" s="35">
        <f t="shared" si="159"/>
        <v>42</v>
      </c>
    </row>
    <row r="1023" spans="1:23" x14ac:dyDescent="0.35">
      <c r="A1023" s="4" t="s">
        <v>13</v>
      </c>
      <c r="B1023" s="4">
        <v>1015</v>
      </c>
      <c r="C1023" s="4">
        <v>426</v>
      </c>
      <c r="D1023" s="11">
        <v>0</v>
      </c>
      <c r="E1023" s="15">
        <f>($D1024-$D1022)/2/3.6</f>
        <v>0</v>
      </c>
      <c r="F1023" s="15">
        <f t="shared" si="150"/>
        <v>0</v>
      </c>
      <c r="H1023" s="31">
        <f>F1023</f>
        <v>0</v>
      </c>
      <c r="I1023" s="32">
        <f t="shared" si="151"/>
        <v>0</v>
      </c>
      <c r="J1023" s="35">
        <f>O1023</f>
        <v>0</v>
      </c>
      <c r="K1023" s="36">
        <f>1550*E1023</f>
        <v>0</v>
      </c>
      <c r="L1023" s="36">
        <f t="shared" si="157"/>
        <v>182.46600000000004</v>
      </c>
      <c r="M1023" s="36">
        <f xml:space="preserve"> 0.5 * 1.225 * 0.36 * 2.14 * (F1023)</f>
        <v>0</v>
      </c>
      <c r="N1023" s="39">
        <f t="shared" si="152"/>
        <v>182.46600000000004</v>
      </c>
      <c r="O1023" s="39">
        <f>N1023*F1023</f>
        <v>0</v>
      </c>
      <c r="P1023" s="39">
        <f xml:space="preserve"> P1022+ MAX(J1022, 0)</f>
        <v>3306594.3820154252</v>
      </c>
      <c r="Q1023" s="40">
        <f xml:space="preserve"> Q1022 + MAX(-J1022, 0)</f>
        <v>1829185.0056911896</v>
      </c>
      <c r="R1023" s="40">
        <f t="shared" si="153"/>
        <v>0</v>
      </c>
      <c r="S1023" s="40">
        <f t="shared" si="154"/>
        <v>0</v>
      </c>
      <c r="T1023" s="40">
        <f t="shared" si="158"/>
        <v>1097511.0034147131</v>
      </c>
      <c r="U1023" s="35">
        <f t="shared" si="155"/>
        <v>0</v>
      </c>
      <c r="V1023" s="35">
        <f t="shared" si="156"/>
        <v>0</v>
      </c>
      <c r="W1023" s="35">
        <f t="shared" si="159"/>
        <v>42</v>
      </c>
    </row>
    <row r="1024" spans="1:23" x14ac:dyDescent="0.35">
      <c r="A1024" s="4" t="s">
        <v>13</v>
      </c>
      <c r="B1024" s="4">
        <v>1016</v>
      </c>
      <c r="C1024" s="4">
        <v>427</v>
      </c>
      <c r="D1024" s="11">
        <v>0</v>
      </c>
      <c r="E1024" s="15">
        <f>($D1025-$D1023)/2/3.6</f>
        <v>0</v>
      </c>
      <c r="F1024" s="15">
        <f t="shared" si="150"/>
        <v>0</v>
      </c>
      <c r="H1024" s="31">
        <f>F1024</f>
        <v>0</v>
      </c>
      <c r="I1024" s="32">
        <f t="shared" si="151"/>
        <v>0</v>
      </c>
      <c r="J1024" s="35">
        <f>O1024</f>
        <v>0</v>
      </c>
      <c r="K1024" s="36">
        <f>1550*E1024</f>
        <v>0</v>
      </c>
      <c r="L1024" s="36">
        <f t="shared" si="157"/>
        <v>182.46600000000004</v>
      </c>
      <c r="M1024" s="36">
        <f xml:space="preserve"> 0.5 * 1.225 * 0.36 * 2.14 * (F1024)</f>
        <v>0</v>
      </c>
      <c r="N1024" s="39">
        <f t="shared" si="152"/>
        <v>182.46600000000004</v>
      </c>
      <c r="O1024" s="39">
        <f>N1024*F1024</f>
        <v>0</v>
      </c>
      <c r="P1024" s="39">
        <f xml:space="preserve"> P1023+ MAX(J1023, 0)</f>
        <v>3306594.3820154252</v>
      </c>
      <c r="Q1024" s="40">
        <f xml:space="preserve"> Q1023 + MAX(-J1023, 0)</f>
        <v>1829185.0056911896</v>
      </c>
      <c r="R1024" s="40">
        <f t="shared" si="153"/>
        <v>0</v>
      </c>
      <c r="S1024" s="40">
        <f t="shared" si="154"/>
        <v>0</v>
      </c>
      <c r="T1024" s="40">
        <f t="shared" si="158"/>
        <v>1097511.0034147131</v>
      </c>
      <c r="U1024" s="35">
        <f t="shared" si="155"/>
        <v>0</v>
      </c>
      <c r="V1024" s="35">
        <f t="shared" si="156"/>
        <v>0</v>
      </c>
      <c r="W1024" s="35">
        <f t="shared" si="159"/>
        <v>42</v>
      </c>
    </row>
    <row r="1025" spans="1:23" x14ac:dyDescent="0.35">
      <c r="A1025" s="4" t="s">
        <v>13</v>
      </c>
      <c r="B1025" s="4">
        <v>1017</v>
      </c>
      <c r="C1025" s="4">
        <v>428</v>
      </c>
      <c r="D1025" s="11">
        <v>0</v>
      </c>
      <c r="E1025" s="15">
        <f>($D1026-$D1024)/2/3.6</f>
        <v>0</v>
      </c>
      <c r="F1025" s="15">
        <f t="shared" si="150"/>
        <v>0</v>
      </c>
      <c r="H1025" s="31">
        <f>F1025</f>
        <v>0</v>
      </c>
      <c r="I1025" s="32">
        <f t="shared" si="151"/>
        <v>0</v>
      </c>
      <c r="J1025" s="35">
        <f>O1025</f>
        <v>0</v>
      </c>
      <c r="K1025" s="36">
        <f>1550*E1025</f>
        <v>0</v>
      </c>
      <c r="L1025" s="36">
        <f t="shared" si="157"/>
        <v>182.46600000000004</v>
      </c>
      <c r="M1025" s="36">
        <f xml:space="preserve"> 0.5 * 1.225 * 0.36 * 2.14 * (F1025)</f>
        <v>0</v>
      </c>
      <c r="N1025" s="39">
        <f t="shared" si="152"/>
        <v>182.46600000000004</v>
      </c>
      <c r="O1025" s="39">
        <f>N1025*F1025</f>
        <v>0</v>
      </c>
      <c r="P1025" s="39">
        <f xml:space="preserve"> P1024+ MAX(J1024, 0)</f>
        <v>3306594.3820154252</v>
      </c>
      <c r="Q1025" s="40">
        <f xml:space="preserve"> Q1024 + MAX(-J1024, 0)</f>
        <v>1829185.0056911896</v>
      </c>
      <c r="R1025" s="40">
        <f t="shared" si="153"/>
        <v>0</v>
      </c>
      <c r="S1025" s="40">
        <f t="shared" si="154"/>
        <v>0</v>
      </c>
      <c r="T1025" s="40">
        <f t="shared" si="158"/>
        <v>1097511.0034147131</v>
      </c>
      <c r="U1025" s="35">
        <f t="shared" si="155"/>
        <v>0</v>
      </c>
      <c r="V1025" s="35">
        <f t="shared" si="156"/>
        <v>0</v>
      </c>
      <c r="W1025" s="35">
        <f t="shared" si="159"/>
        <v>42</v>
      </c>
    </row>
    <row r="1026" spans="1:23" x14ac:dyDescent="0.35">
      <c r="A1026" s="4" t="s">
        <v>13</v>
      </c>
      <c r="B1026" s="4">
        <v>1018</v>
      </c>
      <c r="C1026" s="4">
        <v>429</v>
      </c>
      <c r="D1026" s="11">
        <v>0</v>
      </c>
      <c r="E1026" s="15">
        <f>($D1027-$D1025)/2/3.6</f>
        <v>0</v>
      </c>
      <c r="F1026" s="15">
        <f t="shared" si="150"/>
        <v>0</v>
      </c>
      <c r="H1026" s="31">
        <f>F1026</f>
        <v>0</v>
      </c>
      <c r="I1026" s="32">
        <f t="shared" si="151"/>
        <v>0</v>
      </c>
      <c r="J1026" s="35">
        <f>O1026</f>
        <v>0</v>
      </c>
      <c r="K1026" s="36">
        <f>1550*E1026</f>
        <v>0</v>
      </c>
      <c r="L1026" s="36">
        <f t="shared" si="157"/>
        <v>182.46600000000004</v>
      </c>
      <c r="M1026" s="36">
        <f xml:space="preserve"> 0.5 * 1.225 * 0.36 * 2.14 * (F1026)</f>
        <v>0</v>
      </c>
      <c r="N1026" s="39">
        <f t="shared" si="152"/>
        <v>182.46600000000004</v>
      </c>
      <c r="O1026" s="39">
        <f>N1026*F1026</f>
        <v>0</v>
      </c>
      <c r="P1026" s="39">
        <f xml:space="preserve"> P1025+ MAX(J1025, 0)</f>
        <v>3306594.3820154252</v>
      </c>
      <c r="Q1026" s="40">
        <f xml:space="preserve"> Q1025 + MAX(-J1025, 0)</f>
        <v>1829185.0056911896</v>
      </c>
      <c r="R1026" s="40">
        <f t="shared" si="153"/>
        <v>0</v>
      </c>
      <c r="S1026" s="40">
        <f t="shared" si="154"/>
        <v>0</v>
      </c>
      <c r="T1026" s="40">
        <f t="shared" si="158"/>
        <v>1097511.0034147131</v>
      </c>
      <c r="U1026" s="35">
        <f t="shared" si="155"/>
        <v>0</v>
      </c>
      <c r="V1026" s="35">
        <f t="shared" si="156"/>
        <v>0</v>
      </c>
      <c r="W1026" s="35">
        <f t="shared" si="159"/>
        <v>42</v>
      </c>
    </row>
    <row r="1027" spans="1:23" x14ac:dyDescent="0.35">
      <c r="A1027" s="4" t="s">
        <v>13</v>
      </c>
      <c r="B1027" s="4">
        <v>1019</v>
      </c>
      <c r="C1027" s="4">
        <v>430</v>
      </c>
      <c r="D1027" s="11">
        <v>0</v>
      </c>
      <c r="E1027" s="15">
        <f>($D1028-$D1026)/2/3.6</f>
        <v>0</v>
      </c>
      <c r="F1027" s="15">
        <f t="shared" si="150"/>
        <v>0</v>
      </c>
      <c r="H1027" s="31">
        <f>F1027</f>
        <v>0</v>
      </c>
      <c r="I1027" s="32">
        <f t="shared" si="151"/>
        <v>0</v>
      </c>
      <c r="J1027" s="35">
        <f>O1027</f>
        <v>0</v>
      </c>
      <c r="K1027" s="36">
        <f>1550*E1027</f>
        <v>0</v>
      </c>
      <c r="L1027" s="36">
        <f t="shared" si="157"/>
        <v>182.46600000000004</v>
      </c>
      <c r="M1027" s="36">
        <f xml:space="preserve"> 0.5 * 1.225 * 0.36 * 2.14 * (F1027)</f>
        <v>0</v>
      </c>
      <c r="N1027" s="39">
        <f t="shared" si="152"/>
        <v>182.46600000000004</v>
      </c>
      <c r="O1027" s="39">
        <f>N1027*F1027</f>
        <v>0</v>
      </c>
      <c r="P1027" s="39">
        <f xml:space="preserve"> P1026+ MAX(J1026, 0)</f>
        <v>3306594.3820154252</v>
      </c>
      <c r="Q1027" s="40">
        <f xml:space="preserve"> Q1026 + MAX(-J1026, 0)</f>
        <v>1829185.0056911896</v>
      </c>
      <c r="R1027" s="40">
        <f t="shared" si="153"/>
        <v>0</v>
      </c>
      <c r="S1027" s="40">
        <f t="shared" si="154"/>
        <v>0</v>
      </c>
      <c r="T1027" s="40">
        <f t="shared" si="158"/>
        <v>1097511.0034147131</v>
      </c>
      <c r="U1027" s="35">
        <f t="shared" si="155"/>
        <v>0</v>
      </c>
      <c r="V1027" s="35">
        <f t="shared" si="156"/>
        <v>0</v>
      </c>
      <c r="W1027" s="35">
        <f t="shared" si="159"/>
        <v>42</v>
      </c>
    </row>
    <row r="1028" spans="1:23" x14ac:dyDescent="0.35">
      <c r="A1028" s="4" t="s">
        <v>13</v>
      </c>
      <c r="B1028" s="4">
        <v>1020</v>
      </c>
      <c r="C1028" s="4">
        <v>431</v>
      </c>
      <c r="D1028" s="11">
        <v>0</v>
      </c>
      <c r="E1028" s="15">
        <f>($D1029-$D1027)/2/3.6</f>
        <v>0</v>
      </c>
      <c r="F1028" s="15">
        <f t="shared" si="150"/>
        <v>0</v>
      </c>
      <c r="H1028" s="31">
        <f>F1028</f>
        <v>0</v>
      </c>
      <c r="I1028" s="32">
        <f t="shared" si="151"/>
        <v>0</v>
      </c>
      <c r="J1028" s="35">
        <f>O1028</f>
        <v>0</v>
      </c>
      <c r="K1028" s="36">
        <f>1550*E1028</f>
        <v>0</v>
      </c>
      <c r="L1028" s="36">
        <f t="shared" si="157"/>
        <v>182.46600000000004</v>
      </c>
      <c r="M1028" s="36">
        <f xml:space="preserve"> 0.5 * 1.225 * 0.36 * 2.14 * (F1028)</f>
        <v>0</v>
      </c>
      <c r="N1028" s="39">
        <f t="shared" si="152"/>
        <v>182.46600000000004</v>
      </c>
      <c r="O1028" s="39">
        <f>N1028*F1028</f>
        <v>0</v>
      </c>
      <c r="P1028" s="39">
        <f xml:space="preserve"> P1027+ MAX(J1027, 0)</f>
        <v>3306594.3820154252</v>
      </c>
      <c r="Q1028" s="40">
        <f xml:space="preserve"> Q1027 + MAX(-J1027, 0)</f>
        <v>1829185.0056911896</v>
      </c>
      <c r="R1028" s="40">
        <f t="shared" si="153"/>
        <v>0</v>
      </c>
      <c r="S1028" s="40">
        <f t="shared" si="154"/>
        <v>0</v>
      </c>
      <c r="T1028" s="40">
        <f t="shared" si="158"/>
        <v>1097511.0034147131</v>
      </c>
      <c r="U1028" s="35">
        <f t="shared" si="155"/>
        <v>0</v>
      </c>
      <c r="V1028" s="35">
        <f t="shared" si="156"/>
        <v>0</v>
      </c>
      <c r="W1028" s="35">
        <f t="shared" si="159"/>
        <v>42</v>
      </c>
    </row>
    <row r="1029" spans="1:23" x14ac:dyDescent="0.35">
      <c r="A1029" s="4" t="s">
        <v>13</v>
      </c>
      <c r="B1029" s="4">
        <v>1021</v>
      </c>
      <c r="C1029" s="4">
        <v>432</v>
      </c>
      <c r="D1029" s="11">
        <v>0</v>
      </c>
      <c r="E1029" s="15">
        <f>($D1030-$D1028)/2/3.6</f>
        <v>0</v>
      </c>
      <c r="F1029" s="15">
        <f t="shared" si="150"/>
        <v>0</v>
      </c>
      <c r="H1029" s="31">
        <f>F1029</f>
        <v>0</v>
      </c>
      <c r="I1029" s="32">
        <f t="shared" si="151"/>
        <v>0</v>
      </c>
      <c r="J1029" s="35">
        <f>O1029</f>
        <v>0</v>
      </c>
      <c r="K1029" s="36">
        <f>1550*E1029</f>
        <v>0</v>
      </c>
      <c r="L1029" s="36">
        <f t="shared" si="157"/>
        <v>182.46600000000004</v>
      </c>
      <c r="M1029" s="36">
        <f xml:space="preserve"> 0.5 * 1.225 * 0.36 * 2.14 * (F1029)</f>
        <v>0</v>
      </c>
      <c r="N1029" s="39">
        <f t="shared" si="152"/>
        <v>182.46600000000004</v>
      </c>
      <c r="O1029" s="39">
        <f>N1029*F1029</f>
        <v>0</v>
      </c>
      <c r="P1029" s="39">
        <f xml:space="preserve"> P1028+ MAX(J1028, 0)</f>
        <v>3306594.3820154252</v>
      </c>
      <c r="Q1029" s="40">
        <f xml:space="preserve"> Q1028 + MAX(-J1028, 0)</f>
        <v>1829185.0056911896</v>
      </c>
      <c r="R1029" s="40">
        <f t="shared" si="153"/>
        <v>0</v>
      </c>
      <c r="S1029" s="40">
        <f t="shared" si="154"/>
        <v>0</v>
      </c>
      <c r="T1029" s="40">
        <f t="shared" si="158"/>
        <v>1097511.0034147131</v>
      </c>
      <c r="U1029" s="35">
        <f t="shared" si="155"/>
        <v>0</v>
      </c>
      <c r="V1029" s="35">
        <f t="shared" si="156"/>
        <v>0</v>
      </c>
      <c r="W1029" s="35">
        <f t="shared" si="159"/>
        <v>42</v>
      </c>
    </row>
    <row r="1030" spans="1:23" x14ac:dyDescent="0.35">
      <c r="A1030" s="4" t="s">
        <v>13</v>
      </c>
      <c r="B1030" s="4">
        <v>1022</v>
      </c>
      <c r="C1030" s="4">
        <v>433</v>
      </c>
      <c r="D1030" s="11">
        <v>0</v>
      </c>
      <c r="E1030" s="15">
        <f>($D1031-$D1029)/2/3.6</f>
        <v>0</v>
      </c>
      <c r="F1030" s="15">
        <f t="shared" si="150"/>
        <v>0</v>
      </c>
      <c r="H1030" s="31">
        <f>F1030</f>
        <v>0</v>
      </c>
      <c r="I1030" s="32">
        <f t="shared" si="151"/>
        <v>0</v>
      </c>
      <c r="J1030" s="35">
        <f>O1030</f>
        <v>0</v>
      </c>
      <c r="K1030" s="36">
        <f>1550*E1030</f>
        <v>0</v>
      </c>
      <c r="L1030" s="36">
        <f t="shared" si="157"/>
        <v>182.46600000000004</v>
      </c>
      <c r="M1030" s="36">
        <f xml:space="preserve"> 0.5 * 1.225 * 0.36 * 2.14 * (F1030)</f>
        <v>0</v>
      </c>
      <c r="N1030" s="39">
        <f t="shared" si="152"/>
        <v>182.46600000000004</v>
      </c>
      <c r="O1030" s="39">
        <f>N1030*F1030</f>
        <v>0</v>
      </c>
      <c r="P1030" s="39">
        <f xml:space="preserve"> P1029+ MAX(J1029, 0)</f>
        <v>3306594.3820154252</v>
      </c>
      <c r="Q1030" s="40">
        <f xml:space="preserve"> Q1029 + MAX(-J1029, 0)</f>
        <v>1829185.0056911896</v>
      </c>
      <c r="R1030" s="40">
        <f t="shared" si="153"/>
        <v>0</v>
      </c>
      <c r="S1030" s="40">
        <f t="shared" si="154"/>
        <v>0</v>
      </c>
      <c r="T1030" s="40">
        <f t="shared" si="158"/>
        <v>1097511.0034147131</v>
      </c>
      <c r="U1030" s="35">
        <f t="shared" si="155"/>
        <v>0</v>
      </c>
      <c r="V1030" s="35">
        <f t="shared" si="156"/>
        <v>0</v>
      </c>
      <c r="W1030" s="35">
        <f t="shared" si="159"/>
        <v>42</v>
      </c>
    </row>
    <row r="1031" spans="1:23" x14ac:dyDescent="0.35">
      <c r="A1031" s="6" t="s">
        <v>14</v>
      </c>
      <c r="B1031" s="6">
        <v>1023</v>
      </c>
      <c r="C1031" s="6">
        <v>1</v>
      </c>
      <c r="D1031" s="12">
        <v>0</v>
      </c>
      <c r="E1031" s="15">
        <f>($D1032-$D1030)/2/3.6</f>
        <v>0</v>
      </c>
      <c r="F1031" s="15">
        <f t="shared" si="150"/>
        <v>0</v>
      </c>
      <c r="H1031" s="31">
        <f>F1031</f>
        <v>0</v>
      </c>
      <c r="I1031" s="32">
        <f t="shared" si="151"/>
        <v>0</v>
      </c>
      <c r="J1031" s="35">
        <f>O1031</f>
        <v>0</v>
      </c>
      <c r="K1031" s="36">
        <f>1550*E1031</f>
        <v>0</v>
      </c>
      <c r="L1031" s="36">
        <f t="shared" si="157"/>
        <v>182.46600000000004</v>
      </c>
      <c r="M1031" s="36">
        <f xml:space="preserve"> 0.5 * 1.225 * 0.36 * 2.14 * (F1031)</f>
        <v>0</v>
      </c>
      <c r="N1031" s="39">
        <f t="shared" si="152"/>
        <v>182.46600000000004</v>
      </c>
      <c r="O1031" s="39">
        <f>N1031*F1031</f>
        <v>0</v>
      </c>
      <c r="P1031" s="39">
        <f xml:space="preserve"> P1030+ MAX(J1030, 0)</f>
        <v>3306594.3820154252</v>
      </c>
      <c r="Q1031" s="40">
        <f xml:space="preserve"> Q1030 + MAX(-J1030, 0)</f>
        <v>1829185.0056911896</v>
      </c>
      <c r="R1031" s="40">
        <f t="shared" si="153"/>
        <v>0</v>
      </c>
      <c r="S1031" s="40">
        <f t="shared" si="154"/>
        <v>0</v>
      </c>
      <c r="T1031" s="40">
        <f t="shared" si="158"/>
        <v>1097511.0034147131</v>
      </c>
      <c r="U1031" s="35">
        <f t="shared" si="155"/>
        <v>0</v>
      </c>
      <c r="V1031" s="35">
        <f t="shared" si="156"/>
        <v>0</v>
      </c>
      <c r="W1031" s="35">
        <f t="shared" si="159"/>
        <v>42</v>
      </c>
    </row>
    <row r="1032" spans="1:23" x14ac:dyDescent="0.35">
      <c r="A1032" s="6" t="s">
        <v>14</v>
      </c>
      <c r="B1032" s="6">
        <v>1024</v>
      </c>
      <c r="C1032" s="6">
        <v>2</v>
      </c>
      <c r="D1032" s="12">
        <v>0</v>
      </c>
      <c r="E1032" s="15">
        <f>($D1033-$D1031)/2/3.6</f>
        <v>0</v>
      </c>
      <c r="F1032" s="15">
        <f t="shared" si="150"/>
        <v>0</v>
      </c>
      <c r="H1032" s="31">
        <f>F1032</f>
        <v>0</v>
      </c>
      <c r="I1032" s="32">
        <f t="shared" si="151"/>
        <v>0</v>
      </c>
      <c r="J1032" s="35">
        <f>O1032</f>
        <v>0</v>
      </c>
      <c r="K1032" s="36">
        <f>1550*E1032</f>
        <v>0</v>
      </c>
      <c r="L1032" s="36">
        <f t="shared" si="157"/>
        <v>182.46600000000004</v>
      </c>
      <c r="M1032" s="36">
        <f xml:space="preserve"> 0.5 * 1.225 * 0.36 * 2.14 * (F1032)</f>
        <v>0</v>
      </c>
      <c r="N1032" s="39">
        <f t="shared" si="152"/>
        <v>182.46600000000004</v>
      </c>
      <c r="O1032" s="39">
        <f>N1032*F1032</f>
        <v>0</v>
      </c>
      <c r="P1032" s="39">
        <f xml:space="preserve"> P1031+ MAX(J1031, 0)</f>
        <v>3306594.3820154252</v>
      </c>
      <c r="Q1032" s="40">
        <f xml:space="preserve"> Q1031 + MAX(-J1031, 0)</f>
        <v>1829185.0056911896</v>
      </c>
      <c r="R1032" s="40">
        <f t="shared" si="153"/>
        <v>0</v>
      </c>
      <c r="S1032" s="40">
        <f t="shared" si="154"/>
        <v>0</v>
      </c>
      <c r="T1032" s="40">
        <f t="shared" si="158"/>
        <v>1097511.0034147131</v>
      </c>
      <c r="U1032" s="35">
        <f t="shared" si="155"/>
        <v>0</v>
      </c>
      <c r="V1032" s="35">
        <f t="shared" si="156"/>
        <v>0</v>
      </c>
      <c r="W1032" s="35">
        <f t="shared" si="159"/>
        <v>42</v>
      </c>
    </row>
    <row r="1033" spans="1:23" x14ac:dyDescent="0.35">
      <c r="A1033" s="6" t="s">
        <v>14</v>
      </c>
      <c r="B1033" s="6">
        <v>1025</v>
      </c>
      <c r="C1033" s="6">
        <v>3</v>
      </c>
      <c r="D1033" s="12">
        <v>0</v>
      </c>
      <c r="E1033" s="15">
        <f>($D1034-$D1032)/2/3.6</f>
        <v>0</v>
      </c>
      <c r="F1033" s="15">
        <f t="shared" ref="F1033:F1096" si="160">D1033/3.6</f>
        <v>0</v>
      </c>
      <c r="H1033" s="31">
        <f>F1033</f>
        <v>0</v>
      </c>
      <c r="I1033" s="32">
        <f t="shared" ref="I1033:I1096" si="161">0.5 * (1550 * H1033)^2</f>
        <v>0</v>
      </c>
      <c r="J1033" s="35">
        <f>O1033</f>
        <v>0</v>
      </c>
      <c r="K1033" s="36">
        <f>1550*E1033</f>
        <v>0</v>
      </c>
      <c r="L1033" s="36">
        <f t="shared" si="157"/>
        <v>182.46600000000004</v>
      </c>
      <c r="M1033" s="36">
        <f xml:space="preserve"> 0.5 * 1.225 * 0.36 * 2.14 * (F1033)</f>
        <v>0</v>
      </c>
      <c r="N1033" s="39">
        <f t="shared" ref="N1033:N1096" si="162">K1033+L1033+M1033</f>
        <v>182.46600000000004</v>
      </c>
      <c r="O1033" s="39">
        <f>N1033*F1033</f>
        <v>0</v>
      </c>
      <c r="P1033" s="39">
        <f xml:space="preserve"> P1032+ MAX(J1032, 0)</f>
        <v>3306594.3820154252</v>
      </c>
      <c r="Q1033" s="40">
        <f xml:space="preserve"> Q1032 + MAX(-J1032, 0)</f>
        <v>1829185.0056911896</v>
      </c>
      <c r="R1033" s="40">
        <f t="shared" ref="R1033:R1096" si="163">IF( J1033 &lt; 0, -J1033, 0 )</f>
        <v>0</v>
      </c>
      <c r="S1033" s="40">
        <f t="shared" ref="S1033:S1096" si="164" xml:space="preserve"> R1033 * 0.6</f>
        <v>0</v>
      </c>
      <c r="T1033" s="40">
        <f t="shared" si="158"/>
        <v>1097511.0034147131</v>
      </c>
      <c r="U1033" s="35">
        <f t="shared" ref="U1033:U1096" si="165" xml:space="preserve"> IF( O1033 &lt; 0, -O1033, 0 )</f>
        <v>0</v>
      </c>
      <c r="V1033" s="35">
        <f t="shared" ref="V1033:V1096" si="166">IF( R1033 &gt; 0, 1, 0 )</f>
        <v>0</v>
      </c>
      <c r="W1033" s="35">
        <f t="shared" si="159"/>
        <v>42</v>
      </c>
    </row>
    <row r="1034" spans="1:23" x14ac:dyDescent="0.35">
      <c r="A1034" s="6" t="s">
        <v>14</v>
      </c>
      <c r="B1034" s="6">
        <v>1026</v>
      </c>
      <c r="C1034" s="6">
        <v>4</v>
      </c>
      <c r="D1034" s="12">
        <v>0</v>
      </c>
      <c r="E1034" s="15">
        <f>($D1035-$D1033)/2/3.6</f>
        <v>0.11111111111111112</v>
      </c>
      <c r="F1034" s="15">
        <f t="shared" si="160"/>
        <v>0</v>
      </c>
      <c r="H1034" s="31">
        <f>F1034</f>
        <v>0</v>
      </c>
      <c r="I1034" s="32">
        <f t="shared" si="161"/>
        <v>0</v>
      </c>
      <c r="J1034" s="35">
        <f>O1034</f>
        <v>0</v>
      </c>
      <c r="K1034" s="36">
        <f>1550*E1034</f>
        <v>172.22222222222223</v>
      </c>
      <c r="L1034" s="36">
        <f t="shared" ref="L1034:L1097" si="167" xml:space="preserve"> 0.012 * 1550 * 9.81</f>
        <v>182.46600000000004</v>
      </c>
      <c r="M1034" s="36">
        <f xml:space="preserve"> 0.5 * 1.225 * 0.36 * 2.14 * (F1034)</f>
        <v>0</v>
      </c>
      <c r="N1034" s="39">
        <f t="shared" si="162"/>
        <v>354.68822222222229</v>
      </c>
      <c r="O1034" s="39">
        <f>N1034*F1034</f>
        <v>0</v>
      </c>
      <c r="P1034" s="39">
        <f xml:space="preserve"> P1033+ MAX(J1033, 0)</f>
        <v>3306594.3820154252</v>
      </c>
      <c r="Q1034" s="40">
        <f xml:space="preserve"> Q1033 + MAX(-J1033, 0)</f>
        <v>1829185.0056911896</v>
      </c>
      <c r="R1034" s="40">
        <f t="shared" si="163"/>
        <v>0</v>
      </c>
      <c r="S1034" s="40">
        <f t="shared" si="164"/>
        <v>0</v>
      </c>
      <c r="T1034" s="40">
        <f t="shared" ref="T1034:T1097" si="168" xml:space="preserve"> T1033 + S1033</f>
        <v>1097511.0034147131</v>
      </c>
      <c r="U1034" s="35">
        <f t="shared" si="165"/>
        <v>0</v>
      </c>
      <c r="V1034" s="35">
        <f t="shared" si="166"/>
        <v>0</v>
      </c>
      <c r="W1034" s="35">
        <f t="shared" ref="W1034:W1097" si="169">IF( AND( V1034 = 1, V1033 = 0 ), W1033 + 1, W1033 )</f>
        <v>42</v>
      </c>
    </row>
    <row r="1035" spans="1:23" x14ac:dyDescent="0.35">
      <c r="A1035" s="6" t="s">
        <v>14</v>
      </c>
      <c r="B1035" s="6">
        <v>1027</v>
      </c>
      <c r="C1035" s="6">
        <v>5</v>
      </c>
      <c r="D1035" s="12">
        <v>0.8</v>
      </c>
      <c r="E1035" s="15">
        <f>($D1036-$D1034)/2/3.6</f>
        <v>0.5</v>
      </c>
      <c r="F1035" s="15">
        <f t="shared" si="160"/>
        <v>0.22222222222222224</v>
      </c>
      <c r="H1035" s="31">
        <f>F1035</f>
        <v>0.22222222222222224</v>
      </c>
      <c r="I1035" s="32">
        <f t="shared" si="161"/>
        <v>59320.98765432099</v>
      </c>
      <c r="J1035" s="35">
        <f>O1035</f>
        <v>212.79352444444447</v>
      </c>
      <c r="K1035" s="36">
        <f>1550*E1035</f>
        <v>775</v>
      </c>
      <c r="L1035" s="36">
        <f t="shared" si="167"/>
        <v>182.46600000000004</v>
      </c>
      <c r="M1035" s="36">
        <f xml:space="preserve"> 0.5 * 1.225 * 0.36 * 2.14 * (F1035)</f>
        <v>0.10486000000000001</v>
      </c>
      <c r="N1035" s="39">
        <f t="shared" si="162"/>
        <v>957.57086000000004</v>
      </c>
      <c r="O1035" s="39">
        <f>N1035*F1035</f>
        <v>212.79352444444447</v>
      </c>
      <c r="P1035" s="39">
        <f xml:space="preserve"> P1034+ MAX(J1034, 0)</f>
        <v>3306594.3820154252</v>
      </c>
      <c r="Q1035" s="40">
        <f xml:space="preserve"> Q1034 + MAX(-J1034, 0)</f>
        <v>1829185.0056911896</v>
      </c>
      <c r="R1035" s="40">
        <f t="shared" si="163"/>
        <v>0</v>
      </c>
      <c r="S1035" s="40">
        <f t="shared" si="164"/>
        <v>0</v>
      </c>
      <c r="T1035" s="40">
        <f t="shared" si="168"/>
        <v>1097511.0034147131</v>
      </c>
      <c r="U1035" s="35">
        <f t="shared" si="165"/>
        <v>0</v>
      </c>
      <c r="V1035" s="35">
        <f t="shared" si="166"/>
        <v>0</v>
      </c>
      <c r="W1035" s="35">
        <f t="shared" si="169"/>
        <v>42</v>
      </c>
    </row>
    <row r="1036" spans="1:23" x14ac:dyDescent="0.35">
      <c r="A1036" s="6" t="s">
        <v>14</v>
      </c>
      <c r="B1036" s="6">
        <v>1028</v>
      </c>
      <c r="C1036" s="6">
        <v>6</v>
      </c>
      <c r="D1036" s="12">
        <v>3.6</v>
      </c>
      <c r="E1036" s="15">
        <f>($D1037-$D1035)/2/3.6</f>
        <v>1.0833333333333333</v>
      </c>
      <c r="F1036" s="15">
        <f t="shared" si="160"/>
        <v>1</v>
      </c>
      <c r="H1036" s="31">
        <f>F1036</f>
        <v>1</v>
      </c>
      <c r="I1036" s="32">
        <f t="shared" si="161"/>
        <v>1201250</v>
      </c>
      <c r="J1036" s="35">
        <f>O1036</f>
        <v>1862.1045366666667</v>
      </c>
      <c r="K1036" s="36">
        <f>1550*E1036</f>
        <v>1679.1666666666665</v>
      </c>
      <c r="L1036" s="36">
        <f t="shared" si="167"/>
        <v>182.46600000000004</v>
      </c>
      <c r="M1036" s="36">
        <f xml:space="preserve"> 0.5 * 1.225 * 0.36 * 2.14 * (F1036)</f>
        <v>0.47187000000000001</v>
      </c>
      <c r="N1036" s="39">
        <f t="shared" si="162"/>
        <v>1862.1045366666667</v>
      </c>
      <c r="O1036" s="39">
        <f>N1036*F1036</f>
        <v>1862.1045366666667</v>
      </c>
      <c r="P1036" s="39">
        <f xml:space="preserve"> P1035+ MAX(J1035, 0)</f>
        <v>3306807.1755398698</v>
      </c>
      <c r="Q1036" s="40">
        <f xml:space="preserve"> Q1035 + MAX(-J1035, 0)</f>
        <v>1829185.0056911896</v>
      </c>
      <c r="R1036" s="40">
        <f t="shared" si="163"/>
        <v>0</v>
      </c>
      <c r="S1036" s="40">
        <f t="shared" si="164"/>
        <v>0</v>
      </c>
      <c r="T1036" s="40">
        <f t="shared" si="168"/>
        <v>1097511.0034147131</v>
      </c>
      <c r="U1036" s="35">
        <f t="shared" si="165"/>
        <v>0</v>
      </c>
      <c r="V1036" s="35">
        <f t="shared" si="166"/>
        <v>0</v>
      </c>
      <c r="W1036" s="35">
        <f t="shared" si="169"/>
        <v>42</v>
      </c>
    </row>
    <row r="1037" spans="1:23" x14ac:dyDescent="0.35">
      <c r="A1037" s="6" t="s">
        <v>14</v>
      </c>
      <c r="B1037" s="6">
        <v>1029</v>
      </c>
      <c r="C1037" s="6">
        <v>7</v>
      </c>
      <c r="D1037" s="12">
        <v>8.6</v>
      </c>
      <c r="E1037" s="15">
        <f>($D1038-$D1036)/2/3.6</f>
        <v>1.5277777777777777</v>
      </c>
      <c r="F1037" s="15">
        <f t="shared" si="160"/>
        <v>2.3888888888888888</v>
      </c>
      <c r="H1037" s="31">
        <f>F1037</f>
        <v>2.3888888888888888</v>
      </c>
      <c r="I1037" s="32">
        <f t="shared" si="161"/>
        <v>6855281.6358024692</v>
      </c>
      <c r="J1037" s="35">
        <f>O1037</f>
        <v>6095.6054679938261</v>
      </c>
      <c r="K1037" s="36">
        <f>1550*E1037</f>
        <v>2368.0555555555552</v>
      </c>
      <c r="L1037" s="36">
        <f t="shared" si="167"/>
        <v>182.46600000000004</v>
      </c>
      <c r="M1037" s="36">
        <f xml:space="preserve"> 0.5 * 1.225 * 0.36 * 2.14 * (F1037)</f>
        <v>1.1272450000000001</v>
      </c>
      <c r="N1037" s="39">
        <f t="shared" si="162"/>
        <v>2551.6488005555552</v>
      </c>
      <c r="O1037" s="39">
        <f>N1037*F1037</f>
        <v>6095.6054679938261</v>
      </c>
      <c r="P1037" s="39">
        <f xml:space="preserve"> P1036+ MAX(J1036, 0)</f>
        <v>3308669.2800765363</v>
      </c>
      <c r="Q1037" s="40">
        <f xml:space="preserve"> Q1036 + MAX(-J1036, 0)</f>
        <v>1829185.0056911896</v>
      </c>
      <c r="R1037" s="40">
        <f t="shared" si="163"/>
        <v>0</v>
      </c>
      <c r="S1037" s="40">
        <f t="shared" si="164"/>
        <v>0</v>
      </c>
      <c r="T1037" s="40">
        <f t="shared" si="168"/>
        <v>1097511.0034147131</v>
      </c>
      <c r="U1037" s="35">
        <f t="shared" si="165"/>
        <v>0</v>
      </c>
      <c r="V1037" s="35">
        <f t="shared" si="166"/>
        <v>0</v>
      </c>
      <c r="W1037" s="35">
        <f t="shared" si="169"/>
        <v>42</v>
      </c>
    </row>
    <row r="1038" spans="1:23" x14ac:dyDescent="0.35">
      <c r="A1038" s="6" t="s">
        <v>14</v>
      </c>
      <c r="B1038" s="6">
        <v>1030</v>
      </c>
      <c r="C1038" s="6">
        <v>8</v>
      </c>
      <c r="D1038" s="12">
        <v>14.6</v>
      </c>
      <c r="E1038" s="15">
        <f>($D1039-$D1037)/2/3.6</f>
        <v>1.5833333333333333</v>
      </c>
      <c r="F1038" s="15">
        <f t="shared" si="160"/>
        <v>4.0555555555555554</v>
      </c>
      <c r="H1038" s="31">
        <f>F1038</f>
        <v>4.0555555555555554</v>
      </c>
      <c r="I1038" s="32">
        <f t="shared" si="161"/>
        <v>19757596.45061728</v>
      </c>
      <c r="J1038" s="35">
        <f>O1038</f>
        <v>10700.771355648147</v>
      </c>
      <c r="K1038" s="36">
        <f>1550*E1038</f>
        <v>2454.1666666666665</v>
      </c>
      <c r="L1038" s="36">
        <f t="shared" si="167"/>
        <v>182.46600000000004</v>
      </c>
      <c r="M1038" s="36">
        <f xml:space="preserve"> 0.5 * 1.225 * 0.36 * 2.14 * (F1038)</f>
        <v>1.9136949999999999</v>
      </c>
      <c r="N1038" s="39">
        <f t="shared" si="162"/>
        <v>2638.5463616666666</v>
      </c>
      <c r="O1038" s="39">
        <f>N1038*F1038</f>
        <v>10700.771355648147</v>
      </c>
      <c r="P1038" s="39">
        <f xml:space="preserve"> P1037+ MAX(J1037, 0)</f>
        <v>3314764.8855445301</v>
      </c>
      <c r="Q1038" s="40">
        <f xml:space="preserve"> Q1037 + MAX(-J1037, 0)</f>
        <v>1829185.0056911896</v>
      </c>
      <c r="R1038" s="40">
        <f t="shared" si="163"/>
        <v>0</v>
      </c>
      <c r="S1038" s="40">
        <f t="shared" si="164"/>
        <v>0</v>
      </c>
      <c r="T1038" s="40">
        <f t="shared" si="168"/>
        <v>1097511.0034147131</v>
      </c>
      <c r="U1038" s="35">
        <f t="shared" si="165"/>
        <v>0</v>
      </c>
      <c r="V1038" s="35">
        <f t="shared" si="166"/>
        <v>0</v>
      </c>
      <c r="W1038" s="35">
        <f t="shared" si="169"/>
        <v>42</v>
      </c>
    </row>
    <row r="1039" spans="1:23" x14ac:dyDescent="0.35">
      <c r="A1039" s="6" t="s">
        <v>14</v>
      </c>
      <c r="B1039" s="6">
        <v>1031</v>
      </c>
      <c r="C1039" s="6">
        <v>9</v>
      </c>
      <c r="D1039" s="12">
        <v>20</v>
      </c>
      <c r="E1039" s="15">
        <f>($D1040-$D1038)/2/3.6</f>
        <v>1.3611111111111109</v>
      </c>
      <c r="F1039" s="15">
        <f t="shared" si="160"/>
        <v>5.5555555555555554</v>
      </c>
      <c r="H1039" s="31">
        <f>F1039</f>
        <v>5.5555555555555554</v>
      </c>
      <c r="I1039" s="32">
        <f t="shared" si="161"/>
        <v>37075617.283950619</v>
      </c>
      <c r="J1039" s="35">
        <f>O1039</f>
        <v>12748.942901234568</v>
      </c>
      <c r="K1039" s="36">
        <f>1550*E1039</f>
        <v>2109.7222222222222</v>
      </c>
      <c r="L1039" s="36">
        <f t="shared" si="167"/>
        <v>182.46600000000004</v>
      </c>
      <c r="M1039" s="36">
        <f xml:space="preserve"> 0.5 * 1.225 * 0.36 * 2.14 * (F1039)</f>
        <v>2.6215000000000002</v>
      </c>
      <c r="N1039" s="39">
        <f t="shared" si="162"/>
        <v>2294.8097222222223</v>
      </c>
      <c r="O1039" s="39">
        <f>N1039*F1039</f>
        <v>12748.942901234568</v>
      </c>
      <c r="P1039" s="39">
        <f xml:space="preserve"> P1038+ MAX(J1038, 0)</f>
        <v>3325465.6569001782</v>
      </c>
      <c r="Q1039" s="40">
        <f xml:space="preserve"> Q1038 + MAX(-J1038, 0)</f>
        <v>1829185.0056911896</v>
      </c>
      <c r="R1039" s="40">
        <f t="shared" si="163"/>
        <v>0</v>
      </c>
      <c r="S1039" s="40">
        <f t="shared" si="164"/>
        <v>0</v>
      </c>
      <c r="T1039" s="40">
        <f t="shared" si="168"/>
        <v>1097511.0034147131</v>
      </c>
      <c r="U1039" s="35">
        <f t="shared" si="165"/>
        <v>0</v>
      </c>
      <c r="V1039" s="35">
        <f t="shared" si="166"/>
        <v>0</v>
      </c>
      <c r="W1039" s="35">
        <f t="shared" si="169"/>
        <v>42</v>
      </c>
    </row>
    <row r="1040" spans="1:23" x14ac:dyDescent="0.35">
      <c r="A1040" s="6" t="s">
        <v>14</v>
      </c>
      <c r="B1040" s="6">
        <v>1032</v>
      </c>
      <c r="C1040" s="6">
        <v>10</v>
      </c>
      <c r="D1040" s="12">
        <v>24.4</v>
      </c>
      <c r="E1040" s="15">
        <f>($D1041-$D1039)/2/3.6</f>
        <v>1.1388888888888888</v>
      </c>
      <c r="F1040" s="15">
        <f t="shared" si="160"/>
        <v>6.7777777777777768</v>
      </c>
      <c r="H1040" s="31">
        <f>F1040</f>
        <v>6.7777777777777768</v>
      </c>
      <c r="I1040" s="32">
        <f t="shared" si="161"/>
        <v>55183348.76543209</v>
      </c>
      <c r="J1040" s="35">
        <f>O1040</f>
        <v>13223.051386049379</v>
      </c>
      <c r="K1040" s="36">
        <f>1550*E1040</f>
        <v>1765.2777777777776</v>
      </c>
      <c r="L1040" s="36">
        <f t="shared" si="167"/>
        <v>182.46600000000004</v>
      </c>
      <c r="M1040" s="36">
        <f xml:space="preserve"> 0.5 * 1.225 * 0.36 * 2.14 * (F1040)</f>
        <v>3.1982299999999997</v>
      </c>
      <c r="N1040" s="39">
        <f t="shared" si="162"/>
        <v>1950.9420077777777</v>
      </c>
      <c r="O1040" s="39">
        <f>N1040*F1040</f>
        <v>13223.051386049379</v>
      </c>
      <c r="P1040" s="39">
        <f xml:space="preserve"> P1039+ MAX(J1039, 0)</f>
        <v>3338214.5998014128</v>
      </c>
      <c r="Q1040" s="40">
        <f xml:space="preserve"> Q1039 + MAX(-J1039, 0)</f>
        <v>1829185.0056911896</v>
      </c>
      <c r="R1040" s="40">
        <f t="shared" si="163"/>
        <v>0</v>
      </c>
      <c r="S1040" s="40">
        <f t="shared" si="164"/>
        <v>0</v>
      </c>
      <c r="T1040" s="40">
        <f t="shared" si="168"/>
        <v>1097511.0034147131</v>
      </c>
      <c r="U1040" s="35">
        <f t="shared" si="165"/>
        <v>0</v>
      </c>
      <c r="V1040" s="35">
        <f t="shared" si="166"/>
        <v>0</v>
      </c>
      <c r="W1040" s="35">
        <f t="shared" si="169"/>
        <v>42</v>
      </c>
    </row>
    <row r="1041" spans="1:23" x14ac:dyDescent="0.35">
      <c r="A1041" s="6" t="s">
        <v>14</v>
      </c>
      <c r="B1041" s="6">
        <v>1033</v>
      </c>
      <c r="C1041" s="6">
        <v>11</v>
      </c>
      <c r="D1041" s="12">
        <v>28.2</v>
      </c>
      <c r="E1041" s="15">
        <f>($D1042-$D1040)/2/3.6</f>
        <v>1.0138888888888891</v>
      </c>
      <c r="F1041" s="15">
        <f t="shared" si="160"/>
        <v>7.833333333333333</v>
      </c>
      <c r="H1041" s="31">
        <f>F1041</f>
        <v>7.833333333333333</v>
      </c>
      <c r="I1041" s="32">
        <f t="shared" si="161"/>
        <v>73710034.722222209</v>
      </c>
      <c r="J1041" s="35">
        <f>O1041</f>
        <v>13768.572393425928</v>
      </c>
      <c r="K1041" s="36">
        <f>1550*E1041</f>
        <v>1571.5277777777781</v>
      </c>
      <c r="L1041" s="36">
        <f t="shared" si="167"/>
        <v>182.46600000000004</v>
      </c>
      <c r="M1041" s="36">
        <f xml:space="preserve"> 0.5 * 1.225 * 0.36 * 2.14 * (F1041)</f>
        <v>3.6963149999999998</v>
      </c>
      <c r="N1041" s="39">
        <f t="shared" si="162"/>
        <v>1757.6900927777781</v>
      </c>
      <c r="O1041" s="39">
        <f>N1041*F1041</f>
        <v>13768.572393425928</v>
      </c>
      <c r="P1041" s="39">
        <f xml:space="preserve"> P1040+ MAX(J1040, 0)</f>
        <v>3351437.6511874623</v>
      </c>
      <c r="Q1041" s="40">
        <f xml:space="preserve"> Q1040 + MAX(-J1040, 0)</f>
        <v>1829185.0056911896</v>
      </c>
      <c r="R1041" s="40">
        <f t="shared" si="163"/>
        <v>0</v>
      </c>
      <c r="S1041" s="40">
        <f t="shared" si="164"/>
        <v>0</v>
      </c>
      <c r="T1041" s="40">
        <f t="shared" si="168"/>
        <v>1097511.0034147131</v>
      </c>
      <c r="U1041" s="35">
        <f t="shared" si="165"/>
        <v>0</v>
      </c>
      <c r="V1041" s="35">
        <f t="shared" si="166"/>
        <v>0</v>
      </c>
      <c r="W1041" s="35">
        <f t="shared" si="169"/>
        <v>42</v>
      </c>
    </row>
    <row r="1042" spans="1:23" x14ac:dyDescent="0.35">
      <c r="A1042" s="6" t="s">
        <v>14</v>
      </c>
      <c r="B1042" s="6">
        <v>1034</v>
      </c>
      <c r="C1042" s="6">
        <v>12</v>
      </c>
      <c r="D1042" s="12">
        <v>31.7</v>
      </c>
      <c r="E1042" s="15">
        <f>($D1043-$D1041)/2/3.6</f>
        <v>0.94444444444444453</v>
      </c>
      <c r="F1042" s="15">
        <f t="shared" si="160"/>
        <v>8.8055555555555554</v>
      </c>
      <c r="H1042" s="31">
        <f>F1042</f>
        <v>8.8055555555555554</v>
      </c>
      <c r="I1042" s="32">
        <f t="shared" si="161"/>
        <v>93142292.631172836</v>
      </c>
      <c r="J1042" s="35">
        <f>O1042</f>
        <v>14533.657204035495</v>
      </c>
      <c r="K1042" s="36">
        <f>1550*E1042</f>
        <v>1463.8888888888889</v>
      </c>
      <c r="L1042" s="36">
        <f t="shared" si="167"/>
        <v>182.46600000000004</v>
      </c>
      <c r="M1042" s="36">
        <f xml:space="preserve"> 0.5 * 1.225 * 0.36 * 2.14 * (F1042)</f>
        <v>4.1550775</v>
      </c>
      <c r="N1042" s="39">
        <f t="shared" si="162"/>
        <v>1650.5099663888891</v>
      </c>
      <c r="O1042" s="39">
        <f>N1042*F1042</f>
        <v>14533.657204035495</v>
      </c>
      <c r="P1042" s="39">
        <f xml:space="preserve"> P1041+ MAX(J1041, 0)</f>
        <v>3365206.223580888</v>
      </c>
      <c r="Q1042" s="40">
        <f xml:space="preserve"> Q1041 + MAX(-J1041, 0)</f>
        <v>1829185.0056911896</v>
      </c>
      <c r="R1042" s="40">
        <f t="shared" si="163"/>
        <v>0</v>
      </c>
      <c r="S1042" s="40">
        <f t="shared" si="164"/>
        <v>0</v>
      </c>
      <c r="T1042" s="40">
        <f t="shared" si="168"/>
        <v>1097511.0034147131</v>
      </c>
      <c r="U1042" s="35">
        <f t="shared" si="165"/>
        <v>0</v>
      </c>
      <c r="V1042" s="35">
        <f t="shared" si="166"/>
        <v>0</v>
      </c>
      <c r="W1042" s="35">
        <f t="shared" si="169"/>
        <v>42</v>
      </c>
    </row>
    <row r="1043" spans="1:23" x14ac:dyDescent="0.35">
      <c r="A1043" s="6" t="s">
        <v>14</v>
      </c>
      <c r="B1043" s="6">
        <v>1035</v>
      </c>
      <c r="C1043" s="6">
        <v>13</v>
      </c>
      <c r="D1043" s="12">
        <v>35</v>
      </c>
      <c r="E1043" s="15">
        <f>($D1044-$D1042)/2/3.6</f>
        <v>0.81944444444444475</v>
      </c>
      <c r="F1043" s="15">
        <f t="shared" si="160"/>
        <v>9.7222222222222214</v>
      </c>
      <c r="H1043" s="31">
        <f>F1043</f>
        <v>9.7222222222222214</v>
      </c>
      <c r="I1043" s="32">
        <f t="shared" si="161"/>
        <v>113544077.93209875</v>
      </c>
      <c r="J1043" s="35">
        <f>O1043</f>
        <v>14167.149440586423</v>
      </c>
      <c r="K1043" s="36">
        <f>1550*E1043</f>
        <v>1270.1388888888894</v>
      </c>
      <c r="L1043" s="36">
        <f t="shared" si="167"/>
        <v>182.46600000000004</v>
      </c>
      <c r="M1043" s="36">
        <f xml:space="preserve"> 0.5 * 1.225 * 0.36 * 2.14 * (F1043)</f>
        <v>4.5876250000000001</v>
      </c>
      <c r="N1043" s="39">
        <f t="shared" si="162"/>
        <v>1457.1925138888894</v>
      </c>
      <c r="O1043" s="39">
        <f>N1043*F1043</f>
        <v>14167.149440586423</v>
      </c>
      <c r="P1043" s="39">
        <f xml:space="preserve"> P1042+ MAX(J1042, 0)</f>
        <v>3379739.8807849237</v>
      </c>
      <c r="Q1043" s="40">
        <f xml:space="preserve"> Q1042 + MAX(-J1042, 0)</f>
        <v>1829185.0056911896</v>
      </c>
      <c r="R1043" s="40">
        <f t="shared" si="163"/>
        <v>0</v>
      </c>
      <c r="S1043" s="40">
        <f t="shared" si="164"/>
        <v>0</v>
      </c>
      <c r="T1043" s="40">
        <f t="shared" si="168"/>
        <v>1097511.0034147131</v>
      </c>
      <c r="U1043" s="35">
        <f t="shared" si="165"/>
        <v>0</v>
      </c>
      <c r="V1043" s="35">
        <f t="shared" si="166"/>
        <v>0</v>
      </c>
      <c r="W1043" s="35">
        <f t="shared" si="169"/>
        <v>42</v>
      </c>
    </row>
    <row r="1044" spans="1:23" x14ac:dyDescent="0.35">
      <c r="A1044" s="6" t="s">
        <v>14</v>
      </c>
      <c r="B1044" s="6">
        <v>1036</v>
      </c>
      <c r="C1044" s="6">
        <v>14</v>
      </c>
      <c r="D1044" s="12">
        <v>37.6</v>
      </c>
      <c r="E1044" s="15">
        <f>($D1045-$D1043)/2/3.6</f>
        <v>0.65277777777777812</v>
      </c>
      <c r="F1044" s="15">
        <f t="shared" si="160"/>
        <v>10.444444444444445</v>
      </c>
      <c r="H1044" s="31">
        <f>F1044</f>
        <v>10.444444444444445</v>
      </c>
      <c r="I1044" s="32">
        <f t="shared" si="161"/>
        <v>131040061.72839506</v>
      </c>
      <c r="J1044" s="35">
        <f>O1044</f>
        <v>12524.977522469142</v>
      </c>
      <c r="K1044" s="36">
        <f>1550*E1044</f>
        <v>1011.8055555555561</v>
      </c>
      <c r="L1044" s="36">
        <f t="shared" si="167"/>
        <v>182.46600000000004</v>
      </c>
      <c r="M1044" s="36">
        <f xml:space="preserve"> 0.5 * 1.225 * 0.36 * 2.14 * (F1044)</f>
        <v>4.92842</v>
      </c>
      <c r="N1044" s="39">
        <f t="shared" si="162"/>
        <v>1199.1999755555562</v>
      </c>
      <c r="O1044" s="39">
        <f>N1044*F1044</f>
        <v>12524.977522469142</v>
      </c>
      <c r="P1044" s="39">
        <f xml:space="preserve"> P1043+ MAX(J1043, 0)</f>
        <v>3393907.0302255102</v>
      </c>
      <c r="Q1044" s="40">
        <f xml:space="preserve"> Q1043 + MAX(-J1043, 0)</f>
        <v>1829185.0056911896</v>
      </c>
      <c r="R1044" s="40">
        <f t="shared" si="163"/>
        <v>0</v>
      </c>
      <c r="S1044" s="40">
        <f t="shared" si="164"/>
        <v>0</v>
      </c>
      <c r="T1044" s="40">
        <f t="shared" si="168"/>
        <v>1097511.0034147131</v>
      </c>
      <c r="U1044" s="35">
        <f t="shared" si="165"/>
        <v>0</v>
      </c>
      <c r="V1044" s="35">
        <f t="shared" si="166"/>
        <v>0</v>
      </c>
      <c r="W1044" s="35">
        <f t="shared" si="169"/>
        <v>42</v>
      </c>
    </row>
    <row r="1045" spans="1:23" x14ac:dyDescent="0.35">
      <c r="A1045" s="6" t="s">
        <v>14</v>
      </c>
      <c r="B1045" s="6">
        <v>1037</v>
      </c>
      <c r="C1045" s="6">
        <v>15</v>
      </c>
      <c r="D1045" s="12">
        <v>39.700000000000003</v>
      </c>
      <c r="E1045" s="15">
        <f>($D1046-$D1044)/2/3.6</f>
        <v>0.54166666666666641</v>
      </c>
      <c r="F1045" s="15">
        <f t="shared" si="160"/>
        <v>11.027777777777779</v>
      </c>
      <c r="H1045" s="31">
        <f>F1045</f>
        <v>11.027777777777779</v>
      </c>
      <c r="I1045" s="32">
        <f t="shared" si="161"/>
        <v>146086274.11265436</v>
      </c>
      <c r="J1045" s="35">
        <f>O1045</f>
        <v>11328.317925023144</v>
      </c>
      <c r="K1045" s="36">
        <f>1550*E1045</f>
        <v>839.58333333333292</v>
      </c>
      <c r="L1045" s="36">
        <f t="shared" si="167"/>
        <v>182.46600000000004</v>
      </c>
      <c r="M1045" s="36">
        <f xml:space="preserve"> 0.5 * 1.225 * 0.36 * 2.14 * (F1045)</f>
        <v>5.2036775000000004</v>
      </c>
      <c r="N1045" s="39">
        <f t="shared" si="162"/>
        <v>1027.2530108333328</v>
      </c>
      <c r="O1045" s="39">
        <f>N1045*F1045</f>
        <v>11328.317925023144</v>
      </c>
      <c r="P1045" s="39">
        <f xml:space="preserve"> P1044+ MAX(J1044, 0)</f>
        <v>3406432.0077479794</v>
      </c>
      <c r="Q1045" s="40">
        <f xml:space="preserve"> Q1044 + MAX(-J1044, 0)</f>
        <v>1829185.0056911896</v>
      </c>
      <c r="R1045" s="40">
        <f t="shared" si="163"/>
        <v>0</v>
      </c>
      <c r="S1045" s="40">
        <f t="shared" si="164"/>
        <v>0</v>
      </c>
      <c r="T1045" s="40">
        <f t="shared" si="168"/>
        <v>1097511.0034147131</v>
      </c>
      <c r="U1045" s="35">
        <f t="shared" si="165"/>
        <v>0</v>
      </c>
      <c r="V1045" s="35">
        <f t="shared" si="166"/>
        <v>0</v>
      </c>
      <c r="W1045" s="35">
        <f t="shared" si="169"/>
        <v>42</v>
      </c>
    </row>
    <row r="1046" spans="1:23" x14ac:dyDescent="0.35">
      <c r="A1046" s="6" t="s">
        <v>14</v>
      </c>
      <c r="B1046" s="6">
        <v>1038</v>
      </c>
      <c r="C1046" s="6">
        <v>16</v>
      </c>
      <c r="D1046" s="12">
        <v>41.5</v>
      </c>
      <c r="E1046" s="15">
        <f>($D1047-$D1045)/2/3.6</f>
        <v>0.54166666666666641</v>
      </c>
      <c r="F1046" s="15">
        <f t="shared" si="160"/>
        <v>11.527777777777777</v>
      </c>
      <c r="H1046" s="31">
        <f>F1046</f>
        <v>11.527777777777777</v>
      </c>
      <c r="I1046" s="32">
        <f t="shared" si="161"/>
        <v>159633704.66820985</v>
      </c>
      <c r="J1046" s="35">
        <f>O1046</f>
        <v>11844.66423668981</v>
      </c>
      <c r="K1046" s="36">
        <f>1550*E1046</f>
        <v>839.58333333333292</v>
      </c>
      <c r="L1046" s="36">
        <f t="shared" si="167"/>
        <v>182.46600000000004</v>
      </c>
      <c r="M1046" s="36">
        <f xml:space="preserve"> 0.5 * 1.225 * 0.36 * 2.14 * (F1046)</f>
        <v>5.4396125</v>
      </c>
      <c r="N1046" s="39">
        <f t="shared" si="162"/>
        <v>1027.488945833333</v>
      </c>
      <c r="O1046" s="39">
        <f>N1046*F1046</f>
        <v>11844.66423668981</v>
      </c>
      <c r="P1046" s="39">
        <f xml:space="preserve"> P1045+ MAX(J1045, 0)</f>
        <v>3417760.3256730023</v>
      </c>
      <c r="Q1046" s="40">
        <f xml:space="preserve"> Q1045 + MAX(-J1045, 0)</f>
        <v>1829185.0056911896</v>
      </c>
      <c r="R1046" s="40">
        <f t="shared" si="163"/>
        <v>0</v>
      </c>
      <c r="S1046" s="40">
        <f t="shared" si="164"/>
        <v>0</v>
      </c>
      <c r="T1046" s="40">
        <f t="shared" si="168"/>
        <v>1097511.0034147131</v>
      </c>
      <c r="U1046" s="35">
        <f t="shared" si="165"/>
        <v>0</v>
      </c>
      <c r="V1046" s="35">
        <f t="shared" si="166"/>
        <v>0</v>
      </c>
      <c r="W1046" s="35">
        <f t="shared" si="169"/>
        <v>42</v>
      </c>
    </row>
    <row r="1047" spans="1:23" x14ac:dyDescent="0.35">
      <c r="A1047" s="6" t="s">
        <v>14</v>
      </c>
      <c r="B1047" s="6">
        <v>1039</v>
      </c>
      <c r="C1047" s="6">
        <v>17</v>
      </c>
      <c r="D1047" s="12">
        <v>43.6</v>
      </c>
      <c r="E1047" s="15">
        <f>($D1048-$D1046)/2/3.6</f>
        <v>0.625</v>
      </c>
      <c r="F1047" s="15">
        <f t="shared" si="160"/>
        <v>12.111111111111111</v>
      </c>
      <c r="H1047" s="31">
        <f>F1047</f>
        <v>12.111111111111111</v>
      </c>
      <c r="I1047" s="32">
        <f t="shared" si="161"/>
        <v>176198163.58024693</v>
      </c>
      <c r="J1047" s="35">
        <f>O1047</f>
        <v>14011.718314444446</v>
      </c>
      <c r="K1047" s="36">
        <f>1550*E1047</f>
        <v>968.75</v>
      </c>
      <c r="L1047" s="36">
        <f t="shared" si="167"/>
        <v>182.46600000000004</v>
      </c>
      <c r="M1047" s="36">
        <f xml:space="preserve"> 0.5 * 1.225 * 0.36 * 2.14 * (F1047)</f>
        <v>5.7148700000000003</v>
      </c>
      <c r="N1047" s="39">
        <f t="shared" si="162"/>
        <v>1156.9308700000001</v>
      </c>
      <c r="O1047" s="39">
        <f>N1047*F1047</f>
        <v>14011.718314444446</v>
      </c>
      <c r="P1047" s="39">
        <f xml:space="preserve"> P1046+ MAX(J1046, 0)</f>
        <v>3429604.9899096922</v>
      </c>
      <c r="Q1047" s="40">
        <f xml:space="preserve"> Q1046 + MAX(-J1046, 0)</f>
        <v>1829185.0056911896</v>
      </c>
      <c r="R1047" s="40">
        <f t="shared" si="163"/>
        <v>0</v>
      </c>
      <c r="S1047" s="40">
        <f t="shared" si="164"/>
        <v>0</v>
      </c>
      <c r="T1047" s="40">
        <f t="shared" si="168"/>
        <v>1097511.0034147131</v>
      </c>
      <c r="U1047" s="35">
        <f t="shared" si="165"/>
        <v>0</v>
      </c>
      <c r="V1047" s="35">
        <f t="shared" si="166"/>
        <v>0</v>
      </c>
      <c r="W1047" s="35">
        <f t="shared" si="169"/>
        <v>42</v>
      </c>
    </row>
    <row r="1048" spans="1:23" x14ac:dyDescent="0.35">
      <c r="A1048" s="6" t="s">
        <v>14</v>
      </c>
      <c r="B1048" s="6">
        <v>1040</v>
      </c>
      <c r="C1048" s="6">
        <v>18</v>
      </c>
      <c r="D1048" s="12">
        <v>46</v>
      </c>
      <c r="E1048" s="15">
        <f>($D1049-$D1047)/2/3.6</f>
        <v>0.6666666666666663</v>
      </c>
      <c r="F1048" s="15">
        <f t="shared" si="160"/>
        <v>12.777777777777777</v>
      </c>
      <c r="H1048" s="31">
        <f>F1048</f>
        <v>12.777777777777777</v>
      </c>
      <c r="I1048" s="32">
        <f t="shared" si="161"/>
        <v>196130015.43209875</v>
      </c>
      <c r="J1048" s="35">
        <f>O1048</f>
        <v>15612.256675925919</v>
      </c>
      <c r="K1048" s="36">
        <f>1550*E1048</f>
        <v>1033.3333333333328</v>
      </c>
      <c r="L1048" s="36">
        <f t="shared" si="167"/>
        <v>182.46600000000004</v>
      </c>
      <c r="M1048" s="36">
        <f xml:space="preserve"> 0.5 * 1.225 * 0.36 * 2.14 * (F1048)</f>
        <v>6.0294499999999998</v>
      </c>
      <c r="N1048" s="39">
        <f t="shared" si="162"/>
        <v>1221.8287833333329</v>
      </c>
      <c r="O1048" s="39">
        <f>N1048*F1048</f>
        <v>15612.256675925919</v>
      </c>
      <c r="P1048" s="39">
        <f xml:space="preserve"> P1047+ MAX(J1047, 0)</f>
        <v>3443616.7082241368</v>
      </c>
      <c r="Q1048" s="40">
        <f xml:space="preserve"> Q1047 + MAX(-J1047, 0)</f>
        <v>1829185.0056911896</v>
      </c>
      <c r="R1048" s="40">
        <f t="shared" si="163"/>
        <v>0</v>
      </c>
      <c r="S1048" s="40">
        <f t="shared" si="164"/>
        <v>0</v>
      </c>
      <c r="T1048" s="40">
        <f t="shared" si="168"/>
        <v>1097511.0034147131</v>
      </c>
      <c r="U1048" s="35">
        <f t="shared" si="165"/>
        <v>0</v>
      </c>
      <c r="V1048" s="35">
        <f t="shared" si="166"/>
        <v>0</v>
      </c>
      <c r="W1048" s="35">
        <f t="shared" si="169"/>
        <v>42</v>
      </c>
    </row>
    <row r="1049" spans="1:23" x14ac:dyDescent="0.35">
      <c r="A1049" s="6" t="s">
        <v>14</v>
      </c>
      <c r="B1049" s="6">
        <v>1041</v>
      </c>
      <c r="C1049" s="6">
        <v>19</v>
      </c>
      <c r="D1049" s="12">
        <v>48.4</v>
      </c>
      <c r="E1049" s="15">
        <f>($D1050-$D1048)/2/3.6</f>
        <v>0.625</v>
      </c>
      <c r="F1049" s="15">
        <f t="shared" si="160"/>
        <v>13.444444444444443</v>
      </c>
      <c r="H1049" s="31">
        <f>F1049</f>
        <v>13.444444444444443</v>
      </c>
      <c r="I1049" s="32">
        <f t="shared" si="161"/>
        <v>217129645.06172836</v>
      </c>
      <c r="J1049" s="35">
        <f>O1049</f>
        <v>15562.751514444444</v>
      </c>
      <c r="K1049" s="36">
        <f>1550*E1049</f>
        <v>968.75</v>
      </c>
      <c r="L1049" s="36">
        <f t="shared" si="167"/>
        <v>182.46600000000004</v>
      </c>
      <c r="M1049" s="36">
        <f xml:space="preserve"> 0.5 * 1.225 * 0.36 * 2.14 * (F1049)</f>
        <v>6.3440299999999992</v>
      </c>
      <c r="N1049" s="39">
        <f t="shared" si="162"/>
        <v>1157.5600300000001</v>
      </c>
      <c r="O1049" s="39">
        <f>N1049*F1049</f>
        <v>15562.751514444444</v>
      </c>
      <c r="P1049" s="39">
        <f xml:space="preserve"> P1048+ MAX(J1048, 0)</f>
        <v>3459228.9649000629</v>
      </c>
      <c r="Q1049" s="40">
        <f xml:space="preserve"> Q1048 + MAX(-J1048, 0)</f>
        <v>1829185.0056911896</v>
      </c>
      <c r="R1049" s="40">
        <f t="shared" si="163"/>
        <v>0</v>
      </c>
      <c r="S1049" s="40">
        <f t="shared" si="164"/>
        <v>0</v>
      </c>
      <c r="T1049" s="40">
        <f t="shared" si="168"/>
        <v>1097511.0034147131</v>
      </c>
      <c r="U1049" s="35">
        <f t="shared" si="165"/>
        <v>0</v>
      </c>
      <c r="V1049" s="35">
        <f t="shared" si="166"/>
        <v>0</v>
      </c>
      <c r="W1049" s="35">
        <f t="shared" si="169"/>
        <v>42</v>
      </c>
    </row>
    <row r="1050" spans="1:23" x14ac:dyDescent="0.35">
      <c r="A1050" s="6" t="s">
        <v>14</v>
      </c>
      <c r="B1050" s="6">
        <v>1042</v>
      </c>
      <c r="C1050" s="6">
        <v>20</v>
      </c>
      <c r="D1050" s="12">
        <v>50.5</v>
      </c>
      <c r="E1050" s="15">
        <f>($D1051-$D1049)/2/3.6</f>
        <v>0.4861111111111111</v>
      </c>
      <c r="F1050" s="15">
        <f t="shared" si="160"/>
        <v>14.027777777777777</v>
      </c>
      <c r="H1050" s="31">
        <f>F1050</f>
        <v>14.027777777777777</v>
      </c>
      <c r="I1050" s="32">
        <f t="shared" si="161"/>
        <v>236380232.44598764</v>
      </c>
      <c r="J1050" s="35">
        <f>O1050</f>
        <v>13221.987289158949</v>
      </c>
      <c r="K1050" s="36">
        <f>1550*E1050</f>
        <v>753.47222222222217</v>
      </c>
      <c r="L1050" s="36">
        <f t="shared" si="167"/>
        <v>182.46600000000004</v>
      </c>
      <c r="M1050" s="36">
        <f xml:space="preserve"> 0.5 * 1.225 * 0.36 * 2.14 * (F1050)</f>
        <v>6.6192874999999995</v>
      </c>
      <c r="N1050" s="39">
        <f t="shared" si="162"/>
        <v>942.55750972222222</v>
      </c>
      <c r="O1050" s="39">
        <f>N1050*F1050</f>
        <v>13221.987289158949</v>
      </c>
      <c r="P1050" s="39">
        <f xml:space="preserve"> P1049+ MAX(J1049, 0)</f>
        <v>3474791.7164145075</v>
      </c>
      <c r="Q1050" s="40">
        <f xml:space="preserve"> Q1049 + MAX(-J1049, 0)</f>
        <v>1829185.0056911896</v>
      </c>
      <c r="R1050" s="40">
        <f t="shared" si="163"/>
        <v>0</v>
      </c>
      <c r="S1050" s="40">
        <f t="shared" si="164"/>
        <v>0</v>
      </c>
      <c r="T1050" s="40">
        <f t="shared" si="168"/>
        <v>1097511.0034147131</v>
      </c>
      <c r="U1050" s="35">
        <f t="shared" si="165"/>
        <v>0</v>
      </c>
      <c r="V1050" s="35">
        <f t="shared" si="166"/>
        <v>0</v>
      </c>
      <c r="W1050" s="35">
        <f t="shared" si="169"/>
        <v>42</v>
      </c>
    </row>
    <row r="1051" spans="1:23" x14ac:dyDescent="0.35">
      <c r="A1051" s="6" t="s">
        <v>14</v>
      </c>
      <c r="B1051" s="6">
        <v>1043</v>
      </c>
      <c r="C1051" s="6">
        <v>21</v>
      </c>
      <c r="D1051" s="12">
        <v>51.9</v>
      </c>
      <c r="E1051" s="15">
        <f>($D1052-$D1050)/2/3.6</f>
        <v>0.29166666666666685</v>
      </c>
      <c r="F1051" s="15">
        <f t="shared" si="160"/>
        <v>14.416666666666666</v>
      </c>
      <c r="H1051" s="31">
        <f>F1051</f>
        <v>14.416666666666666</v>
      </c>
      <c r="I1051" s="32">
        <f t="shared" si="161"/>
        <v>249668133.68055552</v>
      </c>
      <c r="J1051" s="35">
        <f>O1051</f>
        <v>9246.1598140972255</v>
      </c>
      <c r="K1051" s="36">
        <f>1550*E1051</f>
        <v>452.0833333333336</v>
      </c>
      <c r="L1051" s="36">
        <f t="shared" si="167"/>
        <v>182.46600000000004</v>
      </c>
      <c r="M1051" s="36">
        <f xml:space="preserve"> 0.5 * 1.225 * 0.36 * 2.14 * (F1051)</f>
        <v>6.8027924999999998</v>
      </c>
      <c r="N1051" s="39">
        <f t="shared" si="162"/>
        <v>641.35212583333362</v>
      </c>
      <c r="O1051" s="39">
        <f>N1051*F1051</f>
        <v>9246.1598140972255</v>
      </c>
      <c r="P1051" s="39">
        <f xml:space="preserve"> P1050+ MAX(J1050, 0)</f>
        <v>3488013.7037036666</v>
      </c>
      <c r="Q1051" s="40">
        <f xml:space="preserve"> Q1050 + MAX(-J1050, 0)</f>
        <v>1829185.0056911896</v>
      </c>
      <c r="R1051" s="40">
        <f t="shared" si="163"/>
        <v>0</v>
      </c>
      <c r="S1051" s="40">
        <f t="shared" si="164"/>
        <v>0</v>
      </c>
      <c r="T1051" s="40">
        <f t="shared" si="168"/>
        <v>1097511.0034147131</v>
      </c>
      <c r="U1051" s="35">
        <f t="shared" si="165"/>
        <v>0</v>
      </c>
      <c r="V1051" s="35">
        <f t="shared" si="166"/>
        <v>0</v>
      </c>
      <c r="W1051" s="35">
        <f t="shared" si="169"/>
        <v>42</v>
      </c>
    </row>
    <row r="1052" spans="1:23" x14ac:dyDescent="0.35">
      <c r="A1052" s="6" t="s">
        <v>14</v>
      </c>
      <c r="B1052" s="6">
        <v>1044</v>
      </c>
      <c r="C1052" s="6">
        <v>22</v>
      </c>
      <c r="D1052" s="12">
        <v>52.6</v>
      </c>
      <c r="E1052" s="15">
        <f>($D1053-$D1051)/2/3.6</f>
        <v>0.12499999999999981</v>
      </c>
      <c r="F1052" s="15">
        <f t="shared" si="160"/>
        <v>14.611111111111111</v>
      </c>
      <c r="H1052" s="31">
        <f>F1052</f>
        <v>14.611111111111111</v>
      </c>
      <c r="I1052" s="32">
        <f t="shared" si="161"/>
        <v>256448337.19135803</v>
      </c>
      <c r="J1052" s="35">
        <f>O1052</f>
        <v>5597.6707408333286</v>
      </c>
      <c r="K1052" s="36">
        <f>1550*E1052</f>
        <v>193.74999999999969</v>
      </c>
      <c r="L1052" s="36">
        <f t="shared" si="167"/>
        <v>182.46600000000004</v>
      </c>
      <c r="M1052" s="36">
        <f xml:space="preserve"> 0.5 * 1.225 * 0.36 * 2.14 * (F1052)</f>
        <v>6.8945449999999999</v>
      </c>
      <c r="N1052" s="39">
        <f t="shared" si="162"/>
        <v>383.11054499999972</v>
      </c>
      <c r="O1052" s="39">
        <f>N1052*F1052</f>
        <v>5597.6707408333286</v>
      </c>
      <c r="P1052" s="39">
        <f xml:space="preserve"> P1051+ MAX(J1051, 0)</f>
        <v>3497259.863517764</v>
      </c>
      <c r="Q1052" s="40">
        <f xml:space="preserve"> Q1051 + MAX(-J1051, 0)</f>
        <v>1829185.0056911896</v>
      </c>
      <c r="R1052" s="40">
        <f t="shared" si="163"/>
        <v>0</v>
      </c>
      <c r="S1052" s="40">
        <f t="shared" si="164"/>
        <v>0</v>
      </c>
      <c r="T1052" s="40">
        <f t="shared" si="168"/>
        <v>1097511.0034147131</v>
      </c>
      <c r="U1052" s="35">
        <f t="shared" si="165"/>
        <v>0</v>
      </c>
      <c r="V1052" s="35">
        <f t="shared" si="166"/>
        <v>0</v>
      </c>
      <c r="W1052" s="35">
        <f t="shared" si="169"/>
        <v>42</v>
      </c>
    </row>
    <row r="1053" spans="1:23" x14ac:dyDescent="0.35">
      <c r="A1053" s="6" t="s">
        <v>14</v>
      </c>
      <c r="B1053" s="6">
        <v>1045</v>
      </c>
      <c r="C1053" s="6">
        <v>23</v>
      </c>
      <c r="D1053" s="12">
        <v>52.8</v>
      </c>
      <c r="E1053" s="15">
        <f>($D1054-$D1052)/2/3.6</f>
        <v>4.1666666666666269E-2</v>
      </c>
      <c r="F1053" s="15">
        <f t="shared" si="160"/>
        <v>14.666666666666666</v>
      </c>
      <c r="H1053" s="31">
        <f>F1053</f>
        <v>14.666666666666666</v>
      </c>
      <c r="I1053" s="32">
        <f t="shared" si="161"/>
        <v>258402222.22222221</v>
      </c>
      <c r="J1053" s="35">
        <f>O1053</f>
        <v>3724.8947022222137</v>
      </c>
      <c r="K1053" s="36">
        <f>1550*E1053</f>
        <v>64.583333333332718</v>
      </c>
      <c r="L1053" s="36">
        <f t="shared" si="167"/>
        <v>182.46600000000004</v>
      </c>
      <c r="M1053" s="36">
        <f xml:space="preserve"> 0.5 * 1.225 * 0.36 * 2.14 * (F1053)</f>
        <v>6.9207599999999996</v>
      </c>
      <c r="N1053" s="39">
        <f t="shared" si="162"/>
        <v>253.97009333333276</v>
      </c>
      <c r="O1053" s="39">
        <f>N1053*F1053</f>
        <v>3724.8947022222137</v>
      </c>
      <c r="P1053" s="39">
        <f xml:space="preserve"> P1052+ MAX(J1052, 0)</f>
        <v>3502857.5342585975</v>
      </c>
      <c r="Q1053" s="40">
        <f xml:space="preserve"> Q1052 + MAX(-J1052, 0)</f>
        <v>1829185.0056911896</v>
      </c>
      <c r="R1053" s="40">
        <f t="shared" si="163"/>
        <v>0</v>
      </c>
      <c r="S1053" s="40">
        <f t="shared" si="164"/>
        <v>0</v>
      </c>
      <c r="T1053" s="40">
        <f t="shared" si="168"/>
        <v>1097511.0034147131</v>
      </c>
      <c r="U1053" s="35">
        <f t="shared" si="165"/>
        <v>0</v>
      </c>
      <c r="V1053" s="35">
        <f t="shared" si="166"/>
        <v>0</v>
      </c>
      <c r="W1053" s="35">
        <f t="shared" si="169"/>
        <v>42</v>
      </c>
    </row>
    <row r="1054" spans="1:23" x14ac:dyDescent="0.35">
      <c r="A1054" s="6" t="s">
        <v>14</v>
      </c>
      <c r="B1054" s="6">
        <v>1046</v>
      </c>
      <c r="C1054" s="6">
        <v>24</v>
      </c>
      <c r="D1054" s="12">
        <v>52.9</v>
      </c>
      <c r="E1054" s="15">
        <f>($D1055-$D1053)/2/3.6</f>
        <v>4.1666666666667261E-2</v>
      </c>
      <c r="F1054" s="15">
        <f t="shared" si="160"/>
        <v>14.694444444444443</v>
      </c>
      <c r="H1054" s="31">
        <f>F1054</f>
        <v>14.694444444444443</v>
      </c>
      <c r="I1054" s="32">
        <f t="shared" si="161"/>
        <v>259381945.40895057</v>
      </c>
      <c r="J1054" s="35">
        <f>O1054</f>
        <v>3732.1420344676062</v>
      </c>
      <c r="K1054" s="36">
        <f>1550*E1054</f>
        <v>64.583333333334252</v>
      </c>
      <c r="L1054" s="36">
        <f t="shared" si="167"/>
        <v>182.46600000000004</v>
      </c>
      <c r="M1054" s="36">
        <f xml:space="preserve"> 0.5 * 1.225 * 0.36 * 2.14 * (F1054)</f>
        <v>6.9338674999999999</v>
      </c>
      <c r="N1054" s="39">
        <f t="shared" si="162"/>
        <v>253.98320083333428</v>
      </c>
      <c r="O1054" s="39">
        <f>N1054*F1054</f>
        <v>3732.1420344676062</v>
      </c>
      <c r="P1054" s="39">
        <f xml:space="preserve"> P1053+ MAX(J1053, 0)</f>
        <v>3506582.4289608197</v>
      </c>
      <c r="Q1054" s="40">
        <f xml:space="preserve"> Q1053 + MAX(-J1053, 0)</f>
        <v>1829185.0056911896</v>
      </c>
      <c r="R1054" s="40">
        <f t="shared" si="163"/>
        <v>0</v>
      </c>
      <c r="S1054" s="40">
        <f t="shared" si="164"/>
        <v>0</v>
      </c>
      <c r="T1054" s="40">
        <f t="shared" si="168"/>
        <v>1097511.0034147131</v>
      </c>
      <c r="U1054" s="35">
        <f t="shared" si="165"/>
        <v>0</v>
      </c>
      <c r="V1054" s="35">
        <f t="shared" si="166"/>
        <v>0</v>
      </c>
      <c r="W1054" s="35">
        <f t="shared" si="169"/>
        <v>42</v>
      </c>
    </row>
    <row r="1055" spans="1:23" x14ac:dyDescent="0.35">
      <c r="A1055" s="6" t="s">
        <v>14</v>
      </c>
      <c r="B1055" s="6">
        <v>1047</v>
      </c>
      <c r="C1055" s="6">
        <v>25</v>
      </c>
      <c r="D1055" s="12">
        <v>53.1</v>
      </c>
      <c r="E1055" s="15">
        <f>($D1056-$D1054)/2/3.6</f>
        <v>5.5555555555555358E-2</v>
      </c>
      <c r="F1055" s="15">
        <f t="shared" si="160"/>
        <v>14.75</v>
      </c>
      <c r="H1055" s="31">
        <f>F1055</f>
        <v>14.75</v>
      </c>
      <c r="I1055" s="32">
        <f t="shared" si="161"/>
        <v>261346953.125</v>
      </c>
      <c r="J1055" s="35">
        <f>O1055</f>
        <v>4064.1736057638855</v>
      </c>
      <c r="K1055" s="36">
        <f>1550*E1055</f>
        <v>86.111111111110802</v>
      </c>
      <c r="L1055" s="36">
        <f t="shared" si="167"/>
        <v>182.46600000000004</v>
      </c>
      <c r="M1055" s="36">
        <f xml:space="preserve"> 0.5 * 1.225 * 0.36 * 2.14 * (F1055)</f>
        <v>6.9600825000000004</v>
      </c>
      <c r="N1055" s="39">
        <f t="shared" si="162"/>
        <v>275.53719361111087</v>
      </c>
      <c r="O1055" s="39">
        <f>N1055*F1055</f>
        <v>4064.1736057638855</v>
      </c>
      <c r="P1055" s="39">
        <f xml:space="preserve"> P1054+ MAX(J1054, 0)</f>
        <v>3510314.5709952875</v>
      </c>
      <c r="Q1055" s="40">
        <f xml:space="preserve"> Q1054 + MAX(-J1054, 0)</f>
        <v>1829185.0056911896</v>
      </c>
      <c r="R1055" s="40">
        <f t="shared" si="163"/>
        <v>0</v>
      </c>
      <c r="S1055" s="40">
        <f t="shared" si="164"/>
        <v>0</v>
      </c>
      <c r="T1055" s="40">
        <f t="shared" si="168"/>
        <v>1097511.0034147131</v>
      </c>
      <c r="U1055" s="35">
        <f t="shared" si="165"/>
        <v>0</v>
      </c>
      <c r="V1055" s="35">
        <f t="shared" si="166"/>
        <v>0</v>
      </c>
      <c r="W1055" s="35">
        <f t="shared" si="169"/>
        <v>42</v>
      </c>
    </row>
    <row r="1056" spans="1:23" x14ac:dyDescent="0.35">
      <c r="A1056" s="6" t="s">
        <v>14</v>
      </c>
      <c r="B1056" s="6">
        <v>1048</v>
      </c>
      <c r="C1056" s="6">
        <v>26</v>
      </c>
      <c r="D1056" s="12">
        <v>53.3</v>
      </c>
      <c r="E1056" s="15">
        <f>($D1057-$D1055)/2/3.6</f>
        <v>0</v>
      </c>
      <c r="F1056" s="15">
        <f t="shared" si="160"/>
        <v>14.805555555555554</v>
      </c>
      <c r="H1056" s="31">
        <f>F1056</f>
        <v>14.805555555555554</v>
      </c>
      <c r="I1056" s="32">
        <f t="shared" si="161"/>
        <v>263319375.96450615</v>
      </c>
      <c r="J1056" s="35">
        <f>O1056</f>
        <v>2804.9465157638892</v>
      </c>
      <c r="K1056" s="36">
        <f>1550*E1056</f>
        <v>0</v>
      </c>
      <c r="L1056" s="36">
        <f t="shared" si="167"/>
        <v>182.46600000000004</v>
      </c>
      <c r="M1056" s="36">
        <f xml:space="preserve"> 0.5 * 1.225 * 0.36 * 2.14 * (F1056)</f>
        <v>6.9862974999999992</v>
      </c>
      <c r="N1056" s="39">
        <f t="shared" si="162"/>
        <v>189.45229750000004</v>
      </c>
      <c r="O1056" s="39">
        <f>N1056*F1056</f>
        <v>2804.9465157638892</v>
      </c>
      <c r="P1056" s="39">
        <f xml:space="preserve"> P1055+ MAX(J1055, 0)</f>
        <v>3514378.7446010513</v>
      </c>
      <c r="Q1056" s="40">
        <f xml:space="preserve"> Q1055 + MAX(-J1055, 0)</f>
        <v>1829185.0056911896</v>
      </c>
      <c r="R1056" s="40">
        <f t="shared" si="163"/>
        <v>0</v>
      </c>
      <c r="S1056" s="40">
        <f t="shared" si="164"/>
        <v>0</v>
      </c>
      <c r="T1056" s="40">
        <f t="shared" si="168"/>
        <v>1097511.0034147131</v>
      </c>
      <c r="U1056" s="35">
        <f t="shared" si="165"/>
        <v>0</v>
      </c>
      <c r="V1056" s="35">
        <f t="shared" si="166"/>
        <v>0</v>
      </c>
      <c r="W1056" s="35">
        <f t="shared" si="169"/>
        <v>42</v>
      </c>
    </row>
    <row r="1057" spans="1:23" x14ac:dyDescent="0.35">
      <c r="A1057" s="6" t="s">
        <v>14</v>
      </c>
      <c r="B1057" s="6">
        <v>1049</v>
      </c>
      <c r="C1057" s="6">
        <v>27</v>
      </c>
      <c r="D1057" s="12">
        <v>53.1</v>
      </c>
      <c r="E1057" s="15">
        <f>($D1058-$D1056)/2/3.6</f>
        <v>-0.1388888888888889</v>
      </c>
      <c r="F1057" s="15">
        <f t="shared" si="160"/>
        <v>14.75</v>
      </c>
      <c r="H1057" s="31">
        <f>F1057</f>
        <v>14.75</v>
      </c>
      <c r="I1057" s="32">
        <f t="shared" si="161"/>
        <v>261346953.125</v>
      </c>
      <c r="J1057" s="35">
        <f>O1057</f>
        <v>-381.31250534722204</v>
      </c>
      <c r="K1057" s="36">
        <f>1550*E1057</f>
        <v>-215.2777777777778</v>
      </c>
      <c r="L1057" s="36">
        <f t="shared" si="167"/>
        <v>182.46600000000004</v>
      </c>
      <c r="M1057" s="36">
        <f xml:space="preserve"> 0.5 * 1.225 * 0.36 * 2.14 * (F1057)</f>
        <v>6.9600825000000004</v>
      </c>
      <c r="N1057" s="39">
        <f t="shared" si="162"/>
        <v>-25.851695277777765</v>
      </c>
      <c r="O1057" s="39">
        <f>N1057*F1057</f>
        <v>-381.31250534722204</v>
      </c>
      <c r="P1057" s="39">
        <f xml:space="preserve"> P1056+ MAX(J1056, 0)</f>
        <v>3517183.6911168154</v>
      </c>
      <c r="Q1057" s="40">
        <f xml:space="preserve"> Q1056 + MAX(-J1056, 0)</f>
        <v>1829185.0056911896</v>
      </c>
      <c r="R1057" s="40">
        <f t="shared" si="163"/>
        <v>381.31250534722204</v>
      </c>
      <c r="S1057" s="40">
        <f t="shared" si="164"/>
        <v>228.78750320833322</v>
      </c>
      <c r="T1057" s="40">
        <f t="shared" si="168"/>
        <v>1097511.0034147131</v>
      </c>
      <c r="U1057" s="35">
        <f t="shared" si="165"/>
        <v>381.31250534722204</v>
      </c>
      <c r="V1057" s="35">
        <f t="shared" si="166"/>
        <v>1</v>
      </c>
      <c r="W1057" s="35">
        <f t="shared" si="169"/>
        <v>43</v>
      </c>
    </row>
    <row r="1058" spans="1:23" x14ac:dyDescent="0.35">
      <c r="A1058" s="6" t="s">
        <v>14</v>
      </c>
      <c r="B1058" s="6">
        <v>1050</v>
      </c>
      <c r="C1058" s="6">
        <v>28</v>
      </c>
      <c r="D1058" s="12">
        <v>52.3</v>
      </c>
      <c r="E1058" s="15">
        <f>($D1059-$D1057)/2/3.6</f>
        <v>-0.33333333333333315</v>
      </c>
      <c r="F1058" s="15">
        <f t="shared" si="160"/>
        <v>14.527777777777777</v>
      </c>
      <c r="H1058" s="31">
        <f>F1058</f>
        <v>14.527777777777777</v>
      </c>
      <c r="I1058" s="32">
        <f t="shared" si="161"/>
        <v>253531413.00154319</v>
      </c>
      <c r="J1058" s="35">
        <f>O1058</f>
        <v>-4755.6018694212917</v>
      </c>
      <c r="K1058" s="36">
        <f>1550*E1058</f>
        <v>-516.6666666666664</v>
      </c>
      <c r="L1058" s="36">
        <f t="shared" si="167"/>
        <v>182.46600000000004</v>
      </c>
      <c r="M1058" s="36">
        <f xml:space="preserve"> 0.5 * 1.225 * 0.36 * 2.14 * (F1058)</f>
        <v>6.8552225</v>
      </c>
      <c r="N1058" s="39">
        <f t="shared" si="162"/>
        <v>-327.34544416666637</v>
      </c>
      <c r="O1058" s="39">
        <f>N1058*F1058</f>
        <v>-4755.6018694212917</v>
      </c>
      <c r="P1058" s="39">
        <f xml:space="preserve"> P1057+ MAX(J1057, 0)</f>
        <v>3517183.6911168154</v>
      </c>
      <c r="Q1058" s="40">
        <f xml:space="preserve"> Q1057 + MAX(-J1057, 0)</f>
        <v>1829566.3181965367</v>
      </c>
      <c r="R1058" s="40">
        <f t="shared" si="163"/>
        <v>4755.6018694212917</v>
      </c>
      <c r="S1058" s="40">
        <f t="shared" si="164"/>
        <v>2853.3611216527747</v>
      </c>
      <c r="T1058" s="40">
        <f t="shared" si="168"/>
        <v>1097739.7909179213</v>
      </c>
      <c r="U1058" s="35">
        <f t="shared" si="165"/>
        <v>4755.6018694212917</v>
      </c>
      <c r="V1058" s="35">
        <f t="shared" si="166"/>
        <v>1</v>
      </c>
      <c r="W1058" s="35">
        <f t="shared" si="169"/>
        <v>43</v>
      </c>
    </row>
    <row r="1059" spans="1:23" x14ac:dyDescent="0.35">
      <c r="A1059" s="6" t="s">
        <v>14</v>
      </c>
      <c r="B1059" s="6">
        <v>1051</v>
      </c>
      <c r="C1059" s="6">
        <v>29</v>
      </c>
      <c r="D1059" s="12">
        <v>50.7</v>
      </c>
      <c r="E1059" s="15">
        <f>($D1060-$D1058)/2/3.6</f>
        <v>-0.4861111111111111</v>
      </c>
      <c r="F1059" s="15">
        <f t="shared" si="160"/>
        <v>14.083333333333334</v>
      </c>
      <c r="H1059" s="31">
        <f>F1059</f>
        <v>14.083333333333334</v>
      </c>
      <c r="I1059" s="32">
        <f t="shared" si="161"/>
        <v>238256258.68055558</v>
      </c>
      <c r="J1059" s="35">
        <f>O1059</f>
        <v>-7948.0801360879623</v>
      </c>
      <c r="K1059" s="36">
        <f>1550*E1059</f>
        <v>-753.47222222222217</v>
      </c>
      <c r="L1059" s="36">
        <f t="shared" si="167"/>
        <v>182.46600000000004</v>
      </c>
      <c r="M1059" s="36">
        <f xml:space="preserve"> 0.5 * 1.225 * 0.36 * 2.14 * (F1059)</f>
        <v>6.6455025000000001</v>
      </c>
      <c r="N1059" s="39">
        <f t="shared" si="162"/>
        <v>-564.36071972222214</v>
      </c>
      <c r="O1059" s="39">
        <f>N1059*F1059</f>
        <v>-7948.0801360879623</v>
      </c>
      <c r="P1059" s="39">
        <f xml:space="preserve"> P1058+ MAX(J1058, 0)</f>
        <v>3517183.6911168154</v>
      </c>
      <c r="Q1059" s="40">
        <f xml:space="preserve"> Q1058 + MAX(-J1058, 0)</f>
        <v>1834321.9200659581</v>
      </c>
      <c r="R1059" s="40">
        <f t="shared" si="163"/>
        <v>7948.0801360879623</v>
      </c>
      <c r="S1059" s="40">
        <f t="shared" si="164"/>
        <v>4768.8480816527772</v>
      </c>
      <c r="T1059" s="40">
        <f t="shared" si="168"/>
        <v>1100593.1520395742</v>
      </c>
      <c r="U1059" s="35">
        <f t="shared" si="165"/>
        <v>7948.0801360879623</v>
      </c>
      <c r="V1059" s="35">
        <f t="shared" si="166"/>
        <v>1</v>
      </c>
      <c r="W1059" s="35">
        <f t="shared" si="169"/>
        <v>43</v>
      </c>
    </row>
    <row r="1060" spans="1:23" x14ac:dyDescent="0.35">
      <c r="A1060" s="6" t="s">
        <v>14</v>
      </c>
      <c r="B1060" s="6">
        <v>1052</v>
      </c>
      <c r="C1060" s="6">
        <v>30</v>
      </c>
      <c r="D1060" s="12">
        <v>48.8</v>
      </c>
      <c r="E1060" s="15">
        <f>($D1061-$D1059)/2/3.6</f>
        <v>-0.5833333333333337</v>
      </c>
      <c r="F1060" s="15">
        <f t="shared" si="160"/>
        <v>13.555555555555554</v>
      </c>
      <c r="H1060" s="31">
        <f>F1060</f>
        <v>13.555555555555554</v>
      </c>
      <c r="I1060" s="32">
        <f t="shared" si="161"/>
        <v>220733395.06172836</v>
      </c>
      <c r="J1060" s="35">
        <f>O1060</f>
        <v>-9696.3459125925983</v>
      </c>
      <c r="K1060" s="36">
        <f>1550*E1060</f>
        <v>-904.1666666666672</v>
      </c>
      <c r="L1060" s="36">
        <f t="shared" si="167"/>
        <v>182.46600000000004</v>
      </c>
      <c r="M1060" s="36">
        <f xml:space="preserve"> 0.5 * 1.225 * 0.36 * 2.14 * (F1060)</f>
        <v>6.3964599999999994</v>
      </c>
      <c r="N1060" s="39">
        <f t="shared" si="162"/>
        <v>-715.30420666666714</v>
      </c>
      <c r="O1060" s="39">
        <f>N1060*F1060</f>
        <v>-9696.3459125925983</v>
      </c>
      <c r="P1060" s="39">
        <f xml:space="preserve"> P1059+ MAX(J1059, 0)</f>
        <v>3517183.6911168154</v>
      </c>
      <c r="Q1060" s="40">
        <f xml:space="preserve"> Q1059 + MAX(-J1059, 0)</f>
        <v>1842270.000202046</v>
      </c>
      <c r="R1060" s="40">
        <f t="shared" si="163"/>
        <v>9696.3459125925983</v>
      </c>
      <c r="S1060" s="40">
        <f t="shared" si="164"/>
        <v>5817.8075475555588</v>
      </c>
      <c r="T1060" s="40">
        <f t="shared" si="168"/>
        <v>1105362.000121227</v>
      </c>
      <c r="U1060" s="35">
        <f t="shared" si="165"/>
        <v>9696.3459125925983</v>
      </c>
      <c r="V1060" s="35">
        <f t="shared" si="166"/>
        <v>1</v>
      </c>
      <c r="W1060" s="35">
        <f t="shared" si="169"/>
        <v>43</v>
      </c>
    </row>
    <row r="1061" spans="1:23" x14ac:dyDescent="0.35">
      <c r="A1061" s="6" t="s">
        <v>14</v>
      </c>
      <c r="B1061" s="6">
        <v>1053</v>
      </c>
      <c r="C1061" s="6">
        <v>31</v>
      </c>
      <c r="D1061" s="12">
        <v>46.5</v>
      </c>
      <c r="E1061" s="15">
        <f>($D1062-$D1060)/2/3.6</f>
        <v>-0.69444444444444442</v>
      </c>
      <c r="F1061" s="15">
        <f t="shared" si="160"/>
        <v>12.916666666666666</v>
      </c>
      <c r="H1061" s="31">
        <f>F1061</f>
        <v>12.916666666666666</v>
      </c>
      <c r="I1061" s="32">
        <f t="shared" si="161"/>
        <v>200416883.68055552</v>
      </c>
      <c r="J1061" s="35">
        <f>O1061</f>
        <v>-11467.777059606482</v>
      </c>
      <c r="K1061" s="36">
        <f>1550*E1061</f>
        <v>-1076.3888888888889</v>
      </c>
      <c r="L1061" s="36">
        <f t="shared" si="167"/>
        <v>182.46600000000004</v>
      </c>
      <c r="M1061" s="36">
        <f xml:space="preserve"> 0.5 * 1.225 * 0.36 * 2.14 * (F1061)</f>
        <v>6.0949875000000002</v>
      </c>
      <c r="N1061" s="39">
        <f t="shared" si="162"/>
        <v>-887.8279013888889</v>
      </c>
      <c r="O1061" s="39">
        <f>N1061*F1061</f>
        <v>-11467.777059606482</v>
      </c>
      <c r="P1061" s="39">
        <f xml:space="preserve"> P1060+ MAX(J1060, 0)</f>
        <v>3517183.6911168154</v>
      </c>
      <c r="Q1061" s="40">
        <f xml:space="preserve"> Q1060 + MAX(-J1060, 0)</f>
        <v>1851966.3461146385</v>
      </c>
      <c r="R1061" s="40">
        <f t="shared" si="163"/>
        <v>11467.777059606482</v>
      </c>
      <c r="S1061" s="40">
        <f t="shared" si="164"/>
        <v>6880.6662357638888</v>
      </c>
      <c r="T1061" s="40">
        <f t="shared" si="168"/>
        <v>1111179.8076687825</v>
      </c>
      <c r="U1061" s="35">
        <f t="shared" si="165"/>
        <v>11467.777059606482</v>
      </c>
      <c r="V1061" s="35">
        <f t="shared" si="166"/>
        <v>1</v>
      </c>
      <c r="W1061" s="35">
        <f t="shared" si="169"/>
        <v>43</v>
      </c>
    </row>
    <row r="1062" spans="1:23" x14ac:dyDescent="0.35">
      <c r="A1062" s="6" t="s">
        <v>14</v>
      </c>
      <c r="B1062" s="6">
        <v>1054</v>
      </c>
      <c r="C1062" s="6">
        <v>32</v>
      </c>
      <c r="D1062" s="12">
        <v>43.8</v>
      </c>
      <c r="E1062" s="15">
        <f>($D1063-$D1061)/2/3.6</f>
        <v>-0.86111111111111149</v>
      </c>
      <c r="F1062" s="15">
        <f t="shared" si="160"/>
        <v>12.166666666666666</v>
      </c>
      <c r="H1062" s="31">
        <f>F1062</f>
        <v>12.166666666666666</v>
      </c>
      <c r="I1062" s="32">
        <f t="shared" si="161"/>
        <v>177818368.05555552</v>
      </c>
      <c r="J1062" s="35">
        <f>O1062</f>
        <v>-13949.267502870374</v>
      </c>
      <c r="K1062" s="36">
        <f>1550*E1062</f>
        <v>-1334.7222222222229</v>
      </c>
      <c r="L1062" s="36">
        <f t="shared" si="167"/>
        <v>182.46600000000004</v>
      </c>
      <c r="M1062" s="36">
        <f xml:space="preserve"> 0.5 * 1.225 * 0.36 * 2.14 * (F1062)</f>
        <v>5.741085</v>
      </c>
      <c r="N1062" s="39">
        <f t="shared" si="162"/>
        <v>-1146.5151372222226</v>
      </c>
      <c r="O1062" s="39">
        <f>N1062*F1062</f>
        <v>-13949.267502870374</v>
      </c>
      <c r="P1062" s="39">
        <f xml:space="preserve"> P1061+ MAX(J1061, 0)</f>
        <v>3517183.6911168154</v>
      </c>
      <c r="Q1062" s="40">
        <f xml:space="preserve"> Q1061 + MAX(-J1061, 0)</f>
        <v>1863434.123174245</v>
      </c>
      <c r="R1062" s="40">
        <f t="shared" si="163"/>
        <v>13949.267502870374</v>
      </c>
      <c r="S1062" s="40">
        <f t="shared" si="164"/>
        <v>8369.5605017222242</v>
      </c>
      <c r="T1062" s="40">
        <f t="shared" si="168"/>
        <v>1118060.4739045464</v>
      </c>
      <c r="U1062" s="35">
        <f t="shared" si="165"/>
        <v>13949.267502870374</v>
      </c>
      <c r="V1062" s="35">
        <f t="shared" si="166"/>
        <v>1</v>
      </c>
      <c r="W1062" s="35">
        <f t="shared" si="169"/>
        <v>43</v>
      </c>
    </row>
    <row r="1063" spans="1:23" x14ac:dyDescent="0.35">
      <c r="A1063" s="6" t="s">
        <v>14</v>
      </c>
      <c r="B1063" s="6">
        <v>1055</v>
      </c>
      <c r="C1063" s="6">
        <v>33</v>
      </c>
      <c r="D1063" s="12">
        <v>40.299999999999997</v>
      </c>
      <c r="E1063" s="15">
        <f>($D1064-$D1062)/2/3.6</f>
        <v>-1.0833333333333328</v>
      </c>
      <c r="F1063" s="15">
        <f t="shared" si="160"/>
        <v>11.194444444444443</v>
      </c>
      <c r="H1063" s="31">
        <f>F1063</f>
        <v>11.194444444444443</v>
      </c>
      <c r="I1063" s="32">
        <f t="shared" si="161"/>
        <v>150535348.18672836</v>
      </c>
      <c r="J1063" s="35">
        <f>O1063</f>
        <v>-16695.599797199062</v>
      </c>
      <c r="K1063" s="36">
        <f>1550*E1063</f>
        <v>-1679.1666666666658</v>
      </c>
      <c r="L1063" s="36">
        <f t="shared" si="167"/>
        <v>182.46600000000004</v>
      </c>
      <c r="M1063" s="36">
        <f xml:space="preserve"> 0.5 * 1.225 * 0.36 * 2.14 * (F1063)</f>
        <v>5.2823224999999994</v>
      </c>
      <c r="N1063" s="39">
        <f t="shared" si="162"/>
        <v>-1491.4183441666657</v>
      </c>
      <c r="O1063" s="39">
        <f>N1063*F1063</f>
        <v>-16695.599797199062</v>
      </c>
      <c r="P1063" s="39">
        <f xml:space="preserve"> P1062+ MAX(J1062, 0)</f>
        <v>3517183.6911168154</v>
      </c>
      <c r="Q1063" s="40">
        <f xml:space="preserve"> Q1062 + MAX(-J1062, 0)</f>
        <v>1877383.3906771154</v>
      </c>
      <c r="R1063" s="40">
        <f t="shared" si="163"/>
        <v>16695.599797199062</v>
      </c>
      <c r="S1063" s="40">
        <f t="shared" si="164"/>
        <v>10017.359878319437</v>
      </c>
      <c r="T1063" s="40">
        <f t="shared" si="168"/>
        <v>1126430.0344062685</v>
      </c>
      <c r="U1063" s="35">
        <f t="shared" si="165"/>
        <v>16695.599797199062</v>
      </c>
      <c r="V1063" s="35">
        <f t="shared" si="166"/>
        <v>1</v>
      </c>
      <c r="W1063" s="35">
        <f t="shared" si="169"/>
        <v>43</v>
      </c>
    </row>
    <row r="1064" spans="1:23" x14ac:dyDescent="0.35">
      <c r="A1064" s="6" t="s">
        <v>14</v>
      </c>
      <c r="B1064" s="6">
        <v>1056</v>
      </c>
      <c r="C1064" s="6">
        <v>34</v>
      </c>
      <c r="D1064" s="12">
        <v>36</v>
      </c>
      <c r="E1064" s="15">
        <f>($D1065-$D1063)/2/3.6</f>
        <v>-1.333333333333333</v>
      </c>
      <c r="F1064" s="15">
        <f t="shared" si="160"/>
        <v>10</v>
      </c>
      <c r="H1064" s="31">
        <f>F1064</f>
        <v>10</v>
      </c>
      <c r="I1064" s="32">
        <f t="shared" si="161"/>
        <v>120125000</v>
      </c>
      <c r="J1064" s="35">
        <f>O1064</f>
        <v>-18794.819666666659</v>
      </c>
      <c r="K1064" s="36">
        <f>1550*E1064</f>
        <v>-2066.6666666666661</v>
      </c>
      <c r="L1064" s="36">
        <f t="shared" si="167"/>
        <v>182.46600000000004</v>
      </c>
      <c r="M1064" s="36">
        <f xml:space="preserve"> 0.5 * 1.225 * 0.36 * 2.14 * (F1064)</f>
        <v>4.7187000000000001</v>
      </c>
      <c r="N1064" s="39">
        <f t="shared" si="162"/>
        <v>-1879.481966666666</v>
      </c>
      <c r="O1064" s="39">
        <f>N1064*F1064</f>
        <v>-18794.819666666659</v>
      </c>
      <c r="P1064" s="39">
        <f xml:space="preserve"> P1063+ MAX(J1063, 0)</f>
        <v>3517183.6911168154</v>
      </c>
      <c r="Q1064" s="40">
        <f xml:space="preserve"> Q1063 + MAX(-J1063, 0)</f>
        <v>1894078.9904743144</v>
      </c>
      <c r="R1064" s="40">
        <f t="shared" si="163"/>
        <v>18794.819666666659</v>
      </c>
      <c r="S1064" s="40">
        <f t="shared" si="164"/>
        <v>11276.891799999996</v>
      </c>
      <c r="T1064" s="40">
        <f t="shared" si="168"/>
        <v>1136447.3942845881</v>
      </c>
      <c r="U1064" s="35">
        <f t="shared" si="165"/>
        <v>18794.819666666659</v>
      </c>
      <c r="V1064" s="35">
        <f t="shared" si="166"/>
        <v>1</v>
      </c>
      <c r="W1064" s="35">
        <f t="shared" si="169"/>
        <v>43</v>
      </c>
    </row>
    <row r="1065" spans="1:23" x14ac:dyDescent="0.35">
      <c r="A1065" s="6" t="s">
        <v>14</v>
      </c>
      <c r="B1065" s="6">
        <v>1057</v>
      </c>
      <c r="C1065" s="6">
        <v>35</v>
      </c>
      <c r="D1065" s="12">
        <v>30.7</v>
      </c>
      <c r="E1065" s="15">
        <f>($D1066-$D1064)/2/3.6</f>
        <v>-1.4722222222222223</v>
      </c>
      <c r="F1065" s="15">
        <f t="shared" si="160"/>
        <v>8.5277777777777768</v>
      </c>
      <c r="H1065" s="31">
        <f>F1065</f>
        <v>8.5277777777777768</v>
      </c>
      <c r="I1065" s="32">
        <f t="shared" si="161"/>
        <v>87358496.334876537</v>
      </c>
      <c r="J1065" s="35">
        <f>O1065</f>
        <v>-17869.569824359573</v>
      </c>
      <c r="K1065" s="36">
        <f>1550*E1065</f>
        <v>-2281.9444444444448</v>
      </c>
      <c r="L1065" s="36">
        <f t="shared" si="167"/>
        <v>182.46600000000004</v>
      </c>
      <c r="M1065" s="36">
        <f xml:space="preserve"> 0.5 * 1.225 * 0.36 * 2.14 * (F1065)</f>
        <v>4.0240024999999999</v>
      </c>
      <c r="N1065" s="39">
        <f t="shared" si="162"/>
        <v>-2095.4544419444451</v>
      </c>
      <c r="O1065" s="39">
        <f>N1065*F1065</f>
        <v>-17869.569824359573</v>
      </c>
      <c r="P1065" s="39">
        <f xml:space="preserve"> P1064+ MAX(J1064, 0)</f>
        <v>3517183.6911168154</v>
      </c>
      <c r="Q1065" s="40">
        <f xml:space="preserve"> Q1064 + MAX(-J1064, 0)</f>
        <v>1912873.8101409811</v>
      </c>
      <c r="R1065" s="40">
        <f t="shared" si="163"/>
        <v>17869.569824359573</v>
      </c>
      <c r="S1065" s="40">
        <f t="shared" si="164"/>
        <v>10721.741894615743</v>
      </c>
      <c r="T1065" s="40">
        <f t="shared" si="168"/>
        <v>1147724.2860845882</v>
      </c>
      <c r="U1065" s="35">
        <f t="shared" si="165"/>
        <v>17869.569824359573</v>
      </c>
      <c r="V1065" s="35">
        <f t="shared" si="166"/>
        <v>1</v>
      </c>
      <c r="W1065" s="35">
        <f t="shared" si="169"/>
        <v>43</v>
      </c>
    </row>
    <row r="1066" spans="1:23" x14ac:dyDescent="0.35">
      <c r="A1066" s="6" t="s">
        <v>14</v>
      </c>
      <c r="B1066" s="6">
        <v>1058</v>
      </c>
      <c r="C1066" s="6">
        <v>36</v>
      </c>
      <c r="D1066" s="12">
        <v>25.4</v>
      </c>
      <c r="E1066" s="15">
        <f>($D1067-$D1065)/2/3.6</f>
        <v>-1.3472222222222221</v>
      </c>
      <c r="F1066" s="15">
        <f t="shared" si="160"/>
        <v>7.0555555555555554</v>
      </c>
      <c r="H1066" s="31">
        <f>F1066</f>
        <v>7.0555555555555554</v>
      </c>
      <c r="I1066" s="32">
        <f t="shared" si="161"/>
        <v>59799263.117283955</v>
      </c>
      <c r="J1066" s="35">
        <f>O1066</f>
        <v>-13422.482817191356</v>
      </c>
      <c r="K1066" s="36">
        <f>1550*E1066</f>
        <v>-2088.1944444444443</v>
      </c>
      <c r="L1066" s="36">
        <f t="shared" si="167"/>
        <v>182.46600000000004</v>
      </c>
      <c r="M1066" s="36">
        <f xml:space="preserve"> 0.5 * 1.225 * 0.36 * 2.14 * (F1066)</f>
        <v>3.3293050000000002</v>
      </c>
      <c r="N1066" s="39">
        <f t="shared" si="162"/>
        <v>-1902.3991394444442</v>
      </c>
      <c r="O1066" s="39">
        <f>N1066*F1066</f>
        <v>-13422.482817191356</v>
      </c>
      <c r="P1066" s="39">
        <f xml:space="preserve"> P1065+ MAX(J1065, 0)</f>
        <v>3517183.6911168154</v>
      </c>
      <c r="Q1066" s="40">
        <f xml:space="preserve"> Q1065 + MAX(-J1065, 0)</f>
        <v>1930743.3799653407</v>
      </c>
      <c r="R1066" s="40">
        <f t="shared" si="163"/>
        <v>13422.482817191356</v>
      </c>
      <c r="S1066" s="40">
        <f t="shared" si="164"/>
        <v>8053.4896903148128</v>
      </c>
      <c r="T1066" s="40">
        <f t="shared" si="168"/>
        <v>1158446.027979204</v>
      </c>
      <c r="U1066" s="35">
        <f t="shared" si="165"/>
        <v>13422.482817191356</v>
      </c>
      <c r="V1066" s="35">
        <f t="shared" si="166"/>
        <v>1</v>
      </c>
      <c r="W1066" s="35">
        <f t="shared" si="169"/>
        <v>43</v>
      </c>
    </row>
    <row r="1067" spans="1:23" x14ac:dyDescent="0.35">
      <c r="A1067" s="6" t="s">
        <v>14</v>
      </c>
      <c r="B1067" s="6">
        <v>1059</v>
      </c>
      <c r="C1067" s="6">
        <v>37</v>
      </c>
      <c r="D1067" s="12">
        <v>21</v>
      </c>
      <c r="E1067" s="15">
        <f>($D1068-$D1066)/2/3.6</f>
        <v>-1.2083333333333333</v>
      </c>
      <c r="F1067" s="15">
        <f t="shared" si="160"/>
        <v>5.833333333333333</v>
      </c>
      <c r="H1067" s="31">
        <f>F1067</f>
        <v>5.833333333333333</v>
      </c>
      <c r="I1067" s="32">
        <f t="shared" si="161"/>
        <v>40875868.055555552</v>
      </c>
      <c r="J1067" s="35">
        <f>O1067</f>
        <v>-9844.9055347222202</v>
      </c>
      <c r="K1067" s="36">
        <f>1550*E1067</f>
        <v>-1872.9166666666665</v>
      </c>
      <c r="L1067" s="36">
        <f t="shared" si="167"/>
        <v>182.46600000000004</v>
      </c>
      <c r="M1067" s="36">
        <f xml:space="preserve"> 0.5 * 1.225 * 0.36 * 2.14 * (F1067)</f>
        <v>2.7525749999999998</v>
      </c>
      <c r="N1067" s="39">
        <f t="shared" si="162"/>
        <v>-1687.6980916666664</v>
      </c>
      <c r="O1067" s="39">
        <f>N1067*F1067</f>
        <v>-9844.9055347222202</v>
      </c>
      <c r="P1067" s="39">
        <f xml:space="preserve"> P1066+ MAX(J1066, 0)</f>
        <v>3517183.6911168154</v>
      </c>
      <c r="Q1067" s="40">
        <f xml:space="preserve"> Q1066 + MAX(-J1066, 0)</f>
        <v>1944165.8627825321</v>
      </c>
      <c r="R1067" s="40">
        <f t="shared" si="163"/>
        <v>9844.9055347222202</v>
      </c>
      <c r="S1067" s="40">
        <f t="shared" si="164"/>
        <v>5906.9433208333321</v>
      </c>
      <c r="T1067" s="40">
        <f t="shared" si="168"/>
        <v>1166499.5176695187</v>
      </c>
      <c r="U1067" s="35">
        <f t="shared" si="165"/>
        <v>9844.9055347222202</v>
      </c>
      <c r="V1067" s="35">
        <f t="shared" si="166"/>
        <v>1</v>
      </c>
      <c r="W1067" s="35">
        <f t="shared" si="169"/>
        <v>43</v>
      </c>
    </row>
    <row r="1068" spans="1:23" x14ac:dyDescent="0.35">
      <c r="A1068" s="6" t="s">
        <v>14</v>
      </c>
      <c r="B1068" s="6">
        <v>1060</v>
      </c>
      <c r="C1068" s="6">
        <v>38</v>
      </c>
      <c r="D1068" s="12">
        <v>16.7</v>
      </c>
      <c r="E1068" s="15">
        <f>($D1069-$D1067)/2/3.6</f>
        <v>-1.0555555555555556</v>
      </c>
      <c r="F1068" s="15">
        <f t="shared" si="160"/>
        <v>4.6388888888888884</v>
      </c>
      <c r="H1068" s="31">
        <f>F1068</f>
        <v>4.6388888888888884</v>
      </c>
      <c r="I1068" s="32">
        <f t="shared" si="161"/>
        <v>25850047.260802466</v>
      </c>
      <c r="J1068" s="35">
        <f>O1068</f>
        <v>-6733.1438468904307</v>
      </c>
      <c r="K1068" s="36">
        <f>1550*E1068</f>
        <v>-1636.1111111111111</v>
      </c>
      <c r="L1068" s="36">
        <f t="shared" si="167"/>
        <v>182.46600000000004</v>
      </c>
      <c r="M1068" s="36">
        <f xml:space="preserve"> 0.5 * 1.225 * 0.36 * 2.14 * (F1068)</f>
        <v>2.1889524999999996</v>
      </c>
      <c r="N1068" s="39">
        <f t="shared" si="162"/>
        <v>-1451.4561586111111</v>
      </c>
      <c r="O1068" s="39">
        <f>N1068*F1068</f>
        <v>-6733.1438468904307</v>
      </c>
      <c r="P1068" s="39">
        <f xml:space="preserve"> P1067+ MAX(J1067, 0)</f>
        <v>3517183.6911168154</v>
      </c>
      <c r="Q1068" s="40">
        <f xml:space="preserve"> Q1067 + MAX(-J1067, 0)</f>
        <v>1954010.7683172543</v>
      </c>
      <c r="R1068" s="40">
        <f t="shared" si="163"/>
        <v>6733.1438468904307</v>
      </c>
      <c r="S1068" s="40">
        <f t="shared" si="164"/>
        <v>4039.8863081342583</v>
      </c>
      <c r="T1068" s="40">
        <f t="shared" si="168"/>
        <v>1172406.4609903521</v>
      </c>
      <c r="U1068" s="35">
        <f t="shared" si="165"/>
        <v>6733.1438468904307</v>
      </c>
      <c r="V1068" s="35">
        <f t="shared" si="166"/>
        <v>1</v>
      </c>
      <c r="W1068" s="35">
        <f t="shared" si="169"/>
        <v>43</v>
      </c>
    </row>
    <row r="1069" spans="1:23" x14ac:dyDescent="0.35">
      <c r="A1069" s="6" t="s">
        <v>14</v>
      </c>
      <c r="B1069" s="6">
        <v>1061</v>
      </c>
      <c r="C1069" s="6">
        <v>39</v>
      </c>
      <c r="D1069" s="12">
        <v>13.4</v>
      </c>
      <c r="E1069" s="15">
        <f>($D1070-$D1068)/2/3.6</f>
        <v>-0.65277777777777768</v>
      </c>
      <c r="F1069" s="15">
        <f t="shared" si="160"/>
        <v>3.7222222222222223</v>
      </c>
      <c r="H1069" s="31">
        <f>F1069</f>
        <v>3.7222222222222223</v>
      </c>
      <c r="I1069" s="32">
        <f t="shared" si="161"/>
        <v>16643244.598765431</v>
      </c>
      <c r="J1069" s="35">
        <f>O1069</f>
        <v>-3080.4483937345676</v>
      </c>
      <c r="K1069" s="36">
        <f>1550*E1069</f>
        <v>-1011.8055555555554</v>
      </c>
      <c r="L1069" s="36">
        <f t="shared" si="167"/>
        <v>182.46600000000004</v>
      </c>
      <c r="M1069" s="36">
        <f xml:space="preserve"> 0.5 * 1.225 * 0.36 * 2.14 * (F1069)</f>
        <v>1.756405</v>
      </c>
      <c r="N1069" s="39">
        <f t="shared" si="162"/>
        <v>-827.58315055555545</v>
      </c>
      <c r="O1069" s="39">
        <f>N1069*F1069</f>
        <v>-3080.4483937345676</v>
      </c>
      <c r="P1069" s="39">
        <f xml:space="preserve"> P1068+ MAX(J1068, 0)</f>
        <v>3517183.6911168154</v>
      </c>
      <c r="Q1069" s="40">
        <f xml:space="preserve"> Q1068 + MAX(-J1068, 0)</f>
        <v>1960743.9121641447</v>
      </c>
      <c r="R1069" s="40">
        <f t="shared" si="163"/>
        <v>3080.4483937345676</v>
      </c>
      <c r="S1069" s="40">
        <f t="shared" si="164"/>
        <v>1848.2690362407404</v>
      </c>
      <c r="T1069" s="40">
        <f t="shared" si="168"/>
        <v>1176446.3472984864</v>
      </c>
      <c r="U1069" s="35">
        <f t="shared" si="165"/>
        <v>3080.4483937345676</v>
      </c>
      <c r="V1069" s="35">
        <f t="shared" si="166"/>
        <v>1</v>
      </c>
      <c r="W1069" s="35">
        <f t="shared" si="169"/>
        <v>43</v>
      </c>
    </row>
    <row r="1070" spans="1:23" x14ac:dyDescent="0.35">
      <c r="A1070" s="6" t="s">
        <v>14</v>
      </c>
      <c r="B1070" s="6">
        <v>1062</v>
      </c>
      <c r="C1070" s="6">
        <v>40</v>
      </c>
      <c r="D1070" s="12">
        <v>12</v>
      </c>
      <c r="E1070" s="15">
        <f>($D1071-$D1069)/2/3.6</f>
        <v>-0.18055555555555566</v>
      </c>
      <c r="F1070" s="15">
        <f t="shared" si="160"/>
        <v>3.333333333333333</v>
      </c>
      <c r="H1070" s="31">
        <f>F1070</f>
        <v>3.333333333333333</v>
      </c>
      <c r="I1070" s="32">
        <f t="shared" si="161"/>
        <v>13347222.222222218</v>
      </c>
      <c r="J1070" s="35">
        <f>O1070</f>
        <v>-319.4073703703707</v>
      </c>
      <c r="K1070" s="36">
        <f>1550*E1070</f>
        <v>-279.86111111111126</v>
      </c>
      <c r="L1070" s="36">
        <f t="shared" si="167"/>
        <v>182.46600000000004</v>
      </c>
      <c r="M1070" s="36">
        <f xml:space="preserve"> 0.5 * 1.225 * 0.36 * 2.14 * (F1070)</f>
        <v>1.5729</v>
      </c>
      <c r="N1070" s="39">
        <f t="shared" si="162"/>
        <v>-95.822211111111216</v>
      </c>
      <c r="O1070" s="39">
        <f>N1070*F1070</f>
        <v>-319.4073703703707</v>
      </c>
      <c r="P1070" s="39">
        <f xml:space="preserve"> P1069+ MAX(J1069, 0)</f>
        <v>3517183.6911168154</v>
      </c>
      <c r="Q1070" s="40">
        <f xml:space="preserve"> Q1069 + MAX(-J1069, 0)</f>
        <v>1963824.3605578793</v>
      </c>
      <c r="R1070" s="40">
        <f t="shared" si="163"/>
        <v>319.4073703703707</v>
      </c>
      <c r="S1070" s="40">
        <f t="shared" si="164"/>
        <v>191.6444222222224</v>
      </c>
      <c r="T1070" s="40">
        <f t="shared" si="168"/>
        <v>1178294.616334727</v>
      </c>
      <c r="U1070" s="35">
        <f t="shared" si="165"/>
        <v>319.4073703703707</v>
      </c>
      <c r="V1070" s="35">
        <f t="shared" si="166"/>
        <v>1</v>
      </c>
      <c r="W1070" s="35">
        <f t="shared" si="169"/>
        <v>43</v>
      </c>
    </row>
    <row r="1071" spans="1:23" x14ac:dyDescent="0.35">
      <c r="A1071" s="6" t="s">
        <v>14</v>
      </c>
      <c r="B1071" s="6">
        <v>1063</v>
      </c>
      <c r="C1071" s="6">
        <v>41</v>
      </c>
      <c r="D1071" s="12">
        <v>12.1</v>
      </c>
      <c r="E1071" s="15">
        <f>($D1072-$D1070)/2/3.6</f>
        <v>0.1111111111111112</v>
      </c>
      <c r="F1071" s="15">
        <f t="shared" si="160"/>
        <v>3.3611111111111107</v>
      </c>
      <c r="H1071" s="31">
        <f>F1071</f>
        <v>3.3611111111111107</v>
      </c>
      <c r="I1071" s="32">
        <f t="shared" si="161"/>
        <v>13570602.816358022</v>
      </c>
      <c r="J1071" s="35">
        <f>O1071</f>
        <v>1197.477272121914</v>
      </c>
      <c r="K1071" s="36">
        <f>1550*E1071</f>
        <v>172.22222222222237</v>
      </c>
      <c r="L1071" s="36">
        <f t="shared" si="167"/>
        <v>182.46600000000004</v>
      </c>
      <c r="M1071" s="36">
        <f xml:space="preserve"> 0.5 * 1.225 * 0.36 * 2.14 * (F1071)</f>
        <v>1.5860074999999998</v>
      </c>
      <c r="N1071" s="39">
        <f t="shared" si="162"/>
        <v>356.2742297222224</v>
      </c>
      <c r="O1071" s="39">
        <f>N1071*F1071</f>
        <v>1197.477272121914</v>
      </c>
      <c r="P1071" s="39">
        <f xml:space="preserve"> P1070+ MAX(J1070, 0)</f>
        <v>3517183.6911168154</v>
      </c>
      <c r="Q1071" s="40">
        <f xml:space="preserve"> Q1070 + MAX(-J1070, 0)</f>
        <v>1964143.7679282497</v>
      </c>
      <c r="R1071" s="40">
        <f t="shared" si="163"/>
        <v>0</v>
      </c>
      <c r="S1071" s="40">
        <f t="shared" si="164"/>
        <v>0</v>
      </c>
      <c r="T1071" s="40">
        <f t="shared" si="168"/>
        <v>1178486.2607569492</v>
      </c>
      <c r="U1071" s="35">
        <f t="shared" si="165"/>
        <v>0</v>
      </c>
      <c r="V1071" s="35">
        <f t="shared" si="166"/>
        <v>0</v>
      </c>
      <c r="W1071" s="35">
        <f t="shared" si="169"/>
        <v>43</v>
      </c>
    </row>
    <row r="1072" spans="1:23" x14ac:dyDescent="0.35">
      <c r="A1072" s="6" t="s">
        <v>14</v>
      </c>
      <c r="B1072" s="6">
        <v>1064</v>
      </c>
      <c r="C1072" s="6">
        <v>42</v>
      </c>
      <c r="D1072" s="12">
        <v>12.8</v>
      </c>
      <c r="E1072" s="15">
        <f>($D1073-$D1071)/2/3.6</f>
        <v>0.4861111111111111</v>
      </c>
      <c r="F1072" s="15">
        <f t="shared" si="160"/>
        <v>3.5555555555555558</v>
      </c>
      <c r="H1072" s="31">
        <f>F1072</f>
        <v>3.5555555555555558</v>
      </c>
      <c r="I1072" s="32">
        <f t="shared" si="161"/>
        <v>15186172.839506174</v>
      </c>
      <c r="J1072" s="35">
        <f>O1072</f>
        <v>3333.7457145679014</v>
      </c>
      <c r="K1072" s="36">
        <f>1550*E1072</f>
        <v>753.47222222222217</v>
      </c>
      <c r="L1072" s="36">
        <f t="shared" si="167"/>
        <v>182.46600000000004</v>
      </c>
      <c r="M1072" s="36">
        <f xml:space="preserve"> 0.5 * 1.225 * 0.36 * 2.14 * (F1072)</f>
        <v>1.6777600000000001</v>
      </c>
      <c r="N1072" s="39">
        <f t="shared" si="162"/>
        <v>937.61598222222221</v>
      </c>
      <c r="O1072" s="39">
        <f>N1072*F1072</f>
        <v>3333.7457145679014</v>
      </c>
      <c r="P1072" s="39">
        <f xml:space="preserve"> P1071+ MAX(J1071, 0)</f>
        <v>3518381.1683889371</v>
      </c>
      <c r="Q1072" s="40">
        <f xml:space="preserve"> Q1071 + MAX(-J1071, 0)</f>
        <v>1964143.7679282497</v>
      </c>
      <c r="R1072" s="40">
        <f t="shared" si="163"/>
        <v>0</v>
      </c>
      <c r="S1072" s="40">
        <f t="shared" si="164"/>
        <v>0</v>
      </c>
      <c r="T1072" s="40">
        <f t="shared" si="168"/>
        <v>1178486.2607569492</v>
      </c>
      <c r="U1072" s="35">
        <f t="shared" si="165"/>
        <v>0</v>
      </c>
      <c r="V1072" s="35">
        <f t="shared" si="166"/>
        <v>0</v>
      </c>
      <c r="W1072" s="35">
        <f t="shared" si="169"/>
        <v>43</v>
      </c>
    </row>
    <row r="1073" spans="1:23" x14ac:dyDescent="0.35">
      <c r="A1073" s="6" t="s">
        <v>14</v>
      </c>
      <c r="B1073" s="6">
        <v>1065</v>
      </c>
      <c r="C1073" s="6">
        <v>43</v>
      </c>
      <c r="D1073" s="12">
        <v>15.6</v>
      </c>
      <c r="E1073" s="15">
        <f>($D1074-$D1072)/2/3.6</f>
        <v>0.98611111111111083</v>
      </c>
      <c r="F1073" s="15">
        <f t="shared" si="160"/>
        <v>4.333333333333333</v>
      </c>
      <c r="H1073" s="31">
        <f>F1073</f>
        <v>4.333333333333333</v>
      </c>
      <c r="I1073" s="32">
        <f t="shared" si="161"/>
        <v>22556805.555555552</v>
      </c>
      <c r="J1073" s="35">
        <f>O1073</f>
        <v>7422.9262996296275</v>
      </c>
      <c r="K1073" s="36">
        <f>1550*E1073</f>
        <v>1528.4722222222217</v>
      </c>
      <c r="L1073" s="36">
        <f t="shared" si="167"/>
        <v>182.46600000000004</v>
      </c>
      <c r="M1073" s="36">
        <f xml:space="preserve"> 0.5 * 1.225 * 0.36 * 2.14 * (F1073)</f>
        <v>2.0447699999999998</v>
      </c>
      <c r="N1073" s="39">
        <f t="shared" si="162"/>
        <v>1712.9829922222218</v>
      </c>
      <c r="O1073" s="39">
        <f>N1073*F1073</f>
        <v>7422.9262996296275</v>
      </c>
      <c r="P1073" s="39">
        <f xml:space="preserve"> P1072+ MAX(J1072, 0)</f>
        <v>3521714.9141035052</v>
      </c>
      <c r="Q1073" s="40">
        <f xml:space="preserve"> Q1072 + MAX(-J1072, 0)</f>
        <v>1964143.7679282497</v>
      </c>
      <c r="R1073" s="40">
        <f t="shared" si="163"/>
        <v>0</v>
      </c>
      <c r="S1073" s="40">
        <f t="shared" si="164"/>
        <v>0</v>
      </c>
      <c r="T1073" s="40">
        <f t="shared" si="168"/>
        <v>1178486.2607569492</v>
      </c>
      <c r="U1073" s="35">
        <f t="shared" si="165"/>
        <v>0</v>
      </c>
      <c r="V1073" s="35">
        <f t="shared" si="166"/>
        <v>0</v>
      </c>
      <c r="W1073" s="35">
        <f t="shared" si="169"/>
        <v>43</v>
      </c>
    </row>
    <row r="1074" spans="1:23" x14ac:dyDescent="0.35">
      <c r="A1074" s="6" t="s">
        <v>14</v>
      </c>
      <c r="B1074" s="6">
        <v>1066</v>
      </c>
      <c r="C1074" s="6">
        <v>44</v>
      </c>
      <c r="D1074" s="12">
        <v>19.899999999999999</v>
      </c>
      <c r="E1074" s="15">
        <f>($D1075-$D1073)/2/3.6</f>
        <v>1.0833333333333333</v>
      </c>
      <c r="F1074" s="15">
        <f t="shared" si="160"/>
        <v>5.5277777777777777</v>
      </c>
      <c r="H1074" s="31">
        <f>F1074</f>
        <v>5.5277777777777777</v>
      </c>
      <c r="I1074" s="32">
        <f t="shared" si="161"/>
        <v>36705788.001543202</v>
      </c>
      <c r="J1074" s="35">
        <f>O1074</f>
        <v>10305.110299282407</v>
      </c>
      <c r="K1074" s="36">
        <f>1550*E1074</f>
        <v>1679.1666666666665</v>
      </c>
      <c r="L1074" s="36">
        <f t="shared" si="167"/>
        <v>182.46600000000004</v>
      </c>
      <c r="M1074" s="36">
        <f xml:space="preserve"> 0.5 * 1.225 * 0.36 * 2.14 * (F1074)</f>
        <v>2.6083924999999999</v>
      </c>
      <c r="N1074" s="39">
        <f t="shared" si="162"/>
        <v>1864.2410591666667</v>
      </c>
      <c r="O1074" s="39">
        <f>N1074*F1074</f>
        <v>10305.110299282407</v>
      </c>
      <c r="P1074" s="39">
        <f xml:space="preserve"> P1073+ MAX(J1073, 0)</f>
        <v>3529137.8404031349</v>
      </c>
      <c r="Q1074" s="40">
        <f xml:space="preserve"> Q1073 + MAX(-J1073, 0)</f>
        <v>1964143.7679282497</v>
      </c>
      <c r="R1074" s="40">
        <f t="shared" si="163"/>
        <v>0</v>
      </c>
      <c r="S1074" s="40">
        <f t="shared" si="164"/>
        <v>0</v>
      </c>
      <c r="T1074" s="40">
        <f t="shared" si="168"/>
        <v>1178486.2607569492</v>
      </c>
      <c r="U1074" s="35">
        <f t="shared" si="165"/>
        <v>0</v>
      </c>
      <c r="V1074" s="35">
        <f t="shared" si="166"/>
        <v>0</v>
      </c>
      <c r="W1074" s="35">
        <f t="shared" si="169"/>
        <v>43</v>
      </c>
    </row>
    <row r="1075" spans="1:23" x14ac:dyDescent="0.35">
      <c r="A1075" s="6" t="s">
        <v>14</v>
      </c>
      <c r="B1075" s="6">
        <v>1067</v>
      </c>
      <c r="C1075" s="6">
        <v>45</v>
      </c>
      <c r="D1075" s="12">
        <v>23.4</v>
      </c>
      <c r="E1075" s="15">
        <f>($D1076-$D1074)/2/3.6</f>
        <v>0.65277777777777812</v>
      </c>
      <c r="F1075" s="15">
        <f t="shared" si="160"/>
        <v>6.4999999999999991</v>
      </c>
      <c r="H1075" s="31">
        <f>F1075</f>
        <v>6.4999999999999991</v>
      </c>
      <c r="I1075" s="32">
        <f t="shared" si="161"/>
        <v>50752812.499999985</v>
      </c>
      <c r="J1075" s="35">
        <f>O1075</f>
        <v>7782.7016186111141</v>
      </c>
      <c r="K1075" s="36">
        <f>1550*E1075</f>
        <v>1011.8055555555561</v>
      </c>
      <c r="L1075" s="36">
        <f t="shared" si="167"/>
        <v>182.46600000000004</v>
      </c>
      <c r="M1075" s="36">
        <f xml:space="preserve"> 0.5 * 1.225 * 0.36 * 2.14 * (F1075)</f>
        <v>3.0671549999999996</v>
      </c>
      <c r="N1075" s="39">
        <f t="shared" si="162"/>
        <v>1197.3387105555562</v>
      </c>
      <c r="O1075" s="39">
        <f>N1075*F1075</f>
        <v>7782.7016186111141</v>
      </c>
      <c r="P1075" s="39">
        <f xml:space="preserve"> P1074+ MAX(J1074, 0)</f>
        <v>3539442.9507024172</v>
      </c>
      <c r="Q1075" s="40">
        <f xml:space="preserve"> Q1074 + MAX(-J1074, 0)</f>
        <v>1964143.7679282497</v>
      </c>
      <c r="R1075" s="40">
        <f t="shared" si="163"/>
        <v>0</v>
      </c>
      <c r="S1075" s="40">
        <f t="shared" si="164"/>
        <v>0</v>
      </c>
      <c r="T1075" s="40">
        <f t="shared" si="168"/>
        <v>1178486.2607569492</v>
      </c>
      <c r="U1075" s="35">
        <f t="shared" si="165"/>
        <v>0</v>
      </c>
      <c r="V1075" s="35">
        <f t="shared" si="166"/>
        <v>0</v>
      </c>
      <c r="W1075" s="35">
        <f t="shared" si="169"/>
        <v>43</v>
      </c>
    </row>
    <row r="1076" spans="1:23" x14ac:dyDescent="0.35">
      <c r="A1076" s="6" t="s">
        <v>14</v>
      </c>
      <c r="B1076" s="6">
        <v>1068</v>
      </c>
      <c r="C1076" s="6">
        <v>46</v>
      </c>
      <c r="D1076" s="12">
        <v>24.6</v>
      </c>
      <c r="E1076" s="15">
        <f>($D1077-$D1075)/2/3.6</f>
        <v>0.25000000000000011</v>
      </c>
      <c r="F1076" s="15">
        <f t="shared" si="160"/>
        <v>6.8333333333333339</v>
      </c>
      <c r="H1076" s="31">
        <f>F1076</f>
        <v>6.8333333333333339</v>
      </c>
      <c r="I1076" s="32">
        <f t="shared" si="161"/>
        <v>56091701.388888903</v>
      </c>
      <c r="J1076" s="35">
        <f>O1076</f>
        <v>3916.8013741666682</v>
      </c>
      <c r="K1076" s="36">
        <f>1550*E1076</f>
        <v>387.50000000000017</v>
      </c>
      <c r="L1076" s="36">
        <f t="shared" si="167"/>
        <v>182.46600000000004</v>
      </c>
      <c r="M1076" s="36">
        <f xml:space="preserve"> 0.5 * 1.225 * 0.36 * 2.14 * (F1076)</f>
        <v>3.2244450000000002</v>
      </c>
      <c r="N1076" s="39">
        <f t="shared" si="162"/>
        <v>573.19044500000018</v>
      </c>
      <c r="O1076" s="39">
        <f>N1076*F1076</f>
        <v>3916.8013741666682</v>
      </c>
      <c r="P1076" s="39">
        <f xml:space="preserve"> P1075+ MAX(J1075, 0)</f>
        <v>3547225.6523210285</v>
      </c>
      <c r="Q1076" s="40">
        <f xml:space="preserve"> Q1075 + MAX(-J1075, 0)</f>
        <v>1964143.7679282497</v>
      </c>
      <c r="R1076" s="40">
        <f t="shared" si="163"/>
        <v>0</v>
      </c>
      <c r="S1076" s="40">
        <f t="shared" si="164"/>
        <v>0</v>
      </c>
      <c r="T1076" s="40">
        <f t="shared" si="168"/>
        <v>1178486.2607569492</v>
      </c>
      <c r="U1076" s="35">
        <f t="shared" si="165"/>
        <v>0</v>
      </c>
      <c r="V1076" s="35">
        <f t="shared" si="166"/>
        <v>0</v>
      </c>
      <c r="W1076" s="35">
        <f t="shared" si="169"/>
        <v>43</v>
      </c>
    </row>
    <row r="1077" spans="1:23" x14ac:dyDescent="0.35">
      <c r="A1077" s="6" t="s">
        <v>14</v>
      </c>
      <c r="B1077" s="6">
        <v>1069</v>
      </c>
      <c r="C1077" s="6">
        <v>47</v>
      </c>
      <c r="D1077" s="12">
        <v>25.2</v>
      </c>
      <c r="E1077" s="15">
        <f>($D1078-$D1076)/2/3.6</f>
        <v>0.24999999999999961</v>
      </c>
      <c r="F1077" s="15">
        <f t="shared" si="160"/>
        <v>7</v>
      </c>
      <c r="H1077" s="31">
        <f>F1077</f>
        <v>7</v>
      </c>
      <c r="I1077" s="32">
        <f t="shared" si="161"/>
        <v>58861250</v>
      </c>
      <c r="J1077" s="35">
        <f>O1077</f>
        <v>4012.8836299999962</v>
      </c>
      <c r="K1077" s="36">
        <f>1550*E1077</f>
        <v>387.49999999999937</v>
      </c>
      <c r="L1077" s="36">
        <f t="shared" si="167"/>
        <v>182.46600000000004</v>
      </c>
      <c r="M1077" s="36">
        <f xml:space="preserve"> 0.5 * 1.225 * 0.36 * 2.14 * (F1077)</f>
        <v>3.3030900000000001</v>
      </c>
      <c r="N1077" s="39">
        <f t="shared" si="162"/>
        <v>573.26908999999944</v>
      </c>
      <c r="O1077" s="39">
        <f>N1077*F1077</f>
        <v>4012.8836299999962</v>
      </c>
      <c r="P1077" s="39">
        <f xml:space="preserve"> P1076+ MAX(J1076, 0)</f>
        <v>3551142.4536951953</v>
      </c>
      <c r="Q1077" s="40">
        <f xml:space="preserve"> Q1076 + MAX(-J1076, 0)</f>
        <v>1964143.7679282497</v>
      </c>
      <c r="R1077" s="40">
        <f t="shared" si="163"/>
        <v>0</v>
      </c>
      <c r="S1077" s="40">
        <f t="shared" si="164"/>
        <v>0</v>
      </c>
      <c r="T1077" s="40">
        <f t="shared" si="168"/>
        <v>1178486.2607569492</v>
      </c>
      <c r="U1077" s="35">
        <f t="shared" si="165"/>
        <v>0</v>
      </c>
      <c r="V1077" s="35">
        <f t="shared" si="166"/>
        <v>0</v>
      </c>
      <c r="W1077" s="35">
        <f t="shared" si="169"/>
        <v>43</v>
      </c>
    </row>
    <row r="1078" spans="1:23" x14ac:dyDescent="0.35">
      <c r="A1078" s="6" t="s">
        <v>14</v>
      </c>
      <c r="B1078" s="6">
        <v>1070</v>
      </c>
      <c r="C1078" s="6">
        <v>48</v>
      </c>
      <c r="D1078" s="12">
        <v>26.4</v>
      </c>
      <c r="E1078" s="15">
        <f>($D1079-$D1077)/2/3.6</f>
        <v>0.50000000000000022</v>
      </c>
      <c r="F1078" s="15">
        <f t="shared" si="160"/>
        <v>7.333333333333333</v>
      </c>
      <c r="H1078" s="31">
        <f>F1078</f>
        <v>7.333333333333333</v>
      </c>
      <c r="I1078" s="32">
        <f t="shared" si="161"/>
        <v>64600555.555555552</v>
      </c>
      <c r="J1078" s="35">
        <f>O1078</f>
        <v>7046.7934533333355</v>
      </c>
      <c r="K1078" s="36">
        <f>1550*E1078</f>
        <v>775.00000000000034</v>
      </c>
      <c r="L1078" s="36">
        <f t="shared" si="167"/>
        <v>182.46600000000004</v>
      </c>
      <c r="M1078" s="36">
        <f xml:space="preserve"> 0.5 * 1.225 * 0.36 * 2.14 * (F1078)</f>
        <v>3.4603799999999998</v>
      </c>
      <c r="N1078" s="39">
        <f t="shared" si="162"/>
        <v>960.92638000000034</v>
      </c>
      <c r="O1078" s="39">
        <f>N1078*F1078</f>
        <v>7046.7934533333355</v>
      </c>
      <c r="P1078" s="39">
        <f xml:space="preserve"> P1077+ MAX(J1077, 0)</f>
        <v>3555155.3373251953</v>
      </c>
      <c r="Q1078" s="40">
        <f xml:space="preserve"> Q1077 + MAX(-J1077, 0)</f>
        <v>1964143.7679282497</v>
      </c>
      <c r="R1078" s="40">
        <f t="shared" si="163"/>
        <v>0</v>
      </c>
      <c r="S1078" s="40">
        <f t="shared" si="164"/>
        <v>0</v>
      </c>
      <c r="T1078" s="40">
        <f t="shared" si="168"/>
        <v>1178486.2607569492</v>
      </c>
      <c r="U1078" s="35">
        <f t="shared" si="165"/>
        <v>0</v>
      </c>
      <c r="V1078" s="35">
        <f t="shared" si="166"/>
        <v>0</v>
      </c>
      <c r="W1078" s="35">
        <f t="shared" si="169"/>
        <v>43</v>
      </c>
    </row>
    <row r="1079" spans="1:23" x14ac:dyDescent="0.35">
      <c r="A1079" s="6" t="s">
        <v>14</v>
      </c>
      <c r="B1079" s="6">
        <v>1071</v>
      </c>
      <c r="C1079" s="6">
        <v>49</v>
      </c>
      <c r="D1079" s="12">
        <v>28.8</v>
      </c>
      <c r="E1079" s="15">
        <f>($D1080-$D1078)/2/3.6</f>
        <v>0.75000000000000022</v>
      </c>
      <c r="F1079" s="15">
        <f t="shared" si="160"/>
        <v>8</v>
      </c>
      <c r="H1079" s="31">
        <f>F1079</f>
        <v>8</v>
      </c>
      <c r="I1079" s="32">
        <f t="shared" si="161"/>
        <v>76880000</v>
      </c>
      <c r="J1079" s="35">
        <f>O1079</f>
        <v>10789.927680000004</v>
      </c>
      <c r="K1079" s="36">
        <f>1550*E1079</f>
        <v>1162.5000000000005</v>
      </c>
      <c r="L1079" s="36">
        <f t="shared" si="167"/>
        <v>182.46600000000004</v>
      </c>
      <c r="M1079" s="36">
        <f xml:space="preserve"> 0.5 * 1.225 * 0.36 * 2.14 * (F1079)</f>
        <v>3.7749600000000001</v>
      </c>
      <c r="N1079" s="39">
        <f t="shared" si="162"/>
        <v>1348.7409600000005</v>
      </c>
      <c r="O1079" s="39">
        <f>N1079*F1079</f>
        <v>10789.927680000004</v>
      </c>
      <c r="P1079" s="39">
        <f xml:space="preserve"> P1078+ MAX(J1078, 0)</f>
        <v>3562202.1307785287</v>
      </c>
      <c r="Q1079" s="40">
        <f xml:space="preserve"> Q1078 + MAX(-J1078, 0)</f>
        <v>1964143.7679282497</v>
      </c>
      <c r="R1079" s="40">
        <f t="shared" si="163"/>
        <v>0</v>
      </c>
      <c r="S1079" s="40">
        <f t="shared" si="164"/>
        <v>0</v>
      </c>
      <c r="T1079" s="40">
        <f t="shared" si="168"/>
        <v>1178486.2607569492</v>
      </c>
      <c r="U1079" s="35">
        <f t="shared" si="165"/>
        <v>0</v>
      </c>
      <c r="V1079" s="35">
        <f t="shared" si="166"/>
        <v>0</v>
      </c>
      <c r="W1079" s="35">
        <f t="shared" si="169"/>
        <v>43</v>
      </c>
    </row>
    <row r="1080" spans="1:23" x14ac:dyDescent="0.35">
      <c r="A1080" s="6" t="s">
        <v>14</v>
      </c>
      <c r="B1080" s="6">
        <v>1072</v>
      </c>
      <c r="C1080" s="6">
        <v>50</v>
      </c>
      <c r="D1080" s="12">
        <v>31.8</v>
      </c>
      <c r="E1080" s="15">
        <f>($D1081-$D1079)/2/3.6</f>
        <v>0.90277777777777724</v>
      </c>
      <c r="F1080" s="15">
        <f t="shared" si="160"/>
        <v>8.8333333333333339</v>
      </c>
      <c r="H1080" s="31">
        <f>F1080</f>
        <v>8.8333333333333339</v>
      </c>
      <c r="I1080" s="32">
        <f t="shared" si="161"/>
        <v>93730868.055555567</v>
      </c>
      <c r="J1080" s="35">
        <f>O1080</f>
        <v>14009.134374907402</v>
      </c>
      <c r="K1080" s="36">
        <f>1550*E1080</f>
        <v>1399.3055555555547</v>
      </c>
      <c r="L1080" s="36">
        <f t="shared" si="167"/>
        <v>182.46600000000004</v>
      </c>
      <c r="M1080" s="36">
        <f xml:space="preserve"> 0.5 * 1.225 * 0.36 * 2.14 * (F1080)</f>
        <v>4.1681850000000003</v>
      </c>
      <c r="N1080" s="39">
        <f t="shared" si="162"/>
        <v>1585.9397405555549</v>
      </c>
      <c r="O1080" s="39">
        <f>N1080*F1080</f>
        <v>14009.134374907402</v>
      </c>
      <c r="P1080" s="39">
        <f xml:space="preserve"> P1079+ MAX(J1079, 0)</f>
        <v>3572992.0584585289</v>
      </c>
      <c r="Q1080" s="40">
        <f xml:space="preserve"> Q1079 + MAX(-J1079, 0)</f>
        <v>1964143.7679282497</v>
      </c>
      <c r="R1080" s="40">
        <f t="shared" si="163"/>
        <v>0</v>
      </c>
      <c r="S1080" s="40">
        <f t="shared" si="164"/>
        <v>0</v>
      </c>
      <c r="T1080" s="40">
        <f t="shared" si="168"/>
        <v>1178486.2607569492</v>
      </c>
      <c r="U1080" s="35">
        <f t="shared" si="165"/>
        <v>0</v>
      </c>
      <c r="V1080" s="35">
        <f t="shared" si="166"/>
        <v>0</v>
      </c>
      <c r="W1080" s="35">
        <f t="shared" si="169"/>
        <v>43</v>
      </c>
    </row>
    <row r="1081" spans="1:23" x14ac:dyDescent="0.35">
      <c r="A1081" s="6" t="s">
        <v>14</v>
      </c>
      <c r="B1081" s="6">
        <v>1073</v>
      </c>
      <c r="C1081" s="6">
        <v>51</v>
      </c>
      <c r="D1081" s="12">
        <v>35.299999999999997</v>
      </c>
      <c r="E1081" s="15">
        <f>($D1082-$D1080)/2/3.6</f>
        <v>1.0694444444444444</v>
      </c>
      <c r="F1081" s="15">
        <f t="shared" si="160"/>
        <v>9.8055555555555554</v>
      </c>
      <c r="H1081" s="31">
        <f>F1081</f>
        <v>9.8055555555555554</v>
      </c>
      <c r="I1081" s="32">
        <f t="shared" si="161"/>
        <v>115498889.85339506</v>
      </c>
      <c r="J1081" s="35">
        <f>O1081</f>
        <v>18088.620506813273</v>
      </c>
      <c r="K1081" s="36">
        <f>1550*E1081</f>
        <v>1657.6388888888889</v>
      </c>
      <c r="L1081" s="36">
        <f t="shared" si="167"/>
        <v>182.46600000000004</v>
      </c>
      <c r="M1081" s="36">
        <f xml:space="preserve"> 0.5 * 1.225 * 0.36 * 2.14 * (F1081)</f>
        <v>4.6269475</v>
      </c>
      <c r="N1081" s="39">
        <f t="shared" si="162"/>
        <v>1844.731836388889</v>
      </c>
      <c r="O1081" s="39">
        <f>N1081*F1081</f>
        <v>18088.620506813273</v>
      </c>
      <c r="P1081" s="39">
        <f xml:space="preserve"> P1080+ MAX(J1080, 0)</f>
        <v>3587001.1928334362</v>
      </c>
      <c r="Q1081" s="40">
        <f xml:space="preserve"> Q1080 + MAX(-J1080, 0)</f>
        <v>1964143.7679282497</v>
      </c>
      <c r="R1081" s="40">
        <f t="shared" si="163"/>
        <v>0</v>
      </c>
      <c r="S1081" s="40">
        <f t="shared" si="164"/>
        <v>0</v>
      </c>
      <c r="T1081" s="40">
        <f t="shared" si="168"/>
        <v>1178486.2607569492</v>
      </c>
      <c r="U1081" s="35">
        <f t="shared" si="165"/>
        <v>0</v>
      </c>
      <c r="V1081" s="35">
        <f t="shared" si="166"/>
        <v>0</v>
      </c>
      <c r="W1081" s="35">
        <f t="shared" si="169"/>
        <v>43</v>
      </c>
    </row>
    <row r="1082" spans="1:23" x14ac:dyDescent="0.35">
      <c r="A1082" s="6" t="s">
        <v>14</v>
      </c>
      <c r="B1082" s="6">
        <v>1074</v>
      </c>
      <c r="C1082" s="6">
        <v>52</v>
      </c>
      <c r="D1082" s="12">
        <v>39.5</v>
      </c>
      <c r="E1082" s="15">
        <f>($D1083-$D1081)/2/3.6</f>
        <v>1.2777777777777781</v>
      </c>
      <c r="F1082" s="15">
        <f t="shared" si="160"/>
        <v>10.972222222222221</v>
      </c>
      <c r="H1082" s="31">
        <f>F1082</f>
        <v>10.972222222222221</v>
      </c>
      <c r="I1082" s="32">
        <f t="shared" si="161"/>
        <v>144618079.66820982</v>
      </c>
      <c r="J1082" s="35">
        <f>O1082</f>
        <v>23789.96144810957</v>
      </c>
      <c r="K1082" s="36">
        <f>1550*E1082</f>
        <v>1980.5555555555561</v>
      </c>
      <c r="L1082" s="36">
        <f t="shared" si="167"/>
        <v>182.46600000000004</v>
      </c>
      <c r="M1082" s="36">
        <f xml:space="preserve"> 0.5 * 1.225 * 0.36 * 2.14 * (F1082)</f>
        <v>5.1774624999999999</v>
      </c>
      <c r="N1082" s="39">
        <f t="shared" si="162"/>
        <v>2168.1990180555558</v>
      </c>
      <c r="O1082" s="39">
        <f>N1082*F1082</f>
        <v>23789.96144810957</v>
      </c>
      <c r="P1082" s="39">
        <f xml:space="preserve"> P1081+ MAX(J1081, 0)</f>
        <v>3605089.8133402495</v>
      </c>
      <c r="Q1082" s="40">
        <f xml:space="preserve"> Q1081 + MAX(-J1081, 0)</f>
        <v>1964143.7679282497</v>
      </c>
      <c r="R1082" s="40">
        <f t="shared" si="163"/>
        <v>0</v>
      </c>
      <c r="S1082" s="40">
        <f t="shared" si="164"/>
        <v>0</v>
      </c>
      <c r="T1082" s="40">
        <f t="shared" si="168"/>
        <v>1178486.2607569492</v>
      </c>
      <c r="U1082" s="35">
        <f t="shared" si="165"/>
        <v>0</v>
      </c>
      <c r="V1082" s="35">
        <f t="shared" si="166"/>
        <v>0</v>
      </c>
      <c r="W1082" s="35">
        <f t="shared" si="169"/>
        <v>43</v>
      </c>
    </row>
    <row r="1083" spans="1:23" x14ac:dyDescent="0.35">
      <c r="A1083" s="6" t="s">
        <v>14</v>
      </c>
      <c r="B1083" s="6">
        <v>1075</v>
      </c>
      <c r="C1083" s="6">
        <v>53</v>
      </c>
      <c r="D1083" s="12">
        <v>44.5</v>
      </c>
      <c r="E1083" s="15">
        <f>($D1084-$D1082)/2/3.6</f>
        <v>1.3611111111111107</v>
      </c>
      <c r="F1083" s="15">
        <f t="shared" si="160"/>
        <v>12.361111111111111</v>
      </c>
      <c r="H1083" s="31">
        <f>F1083</f>
        <v>12.361111111111111</v>
      </c>
      <c r="I1083" s="32">
        <f t="shared" si="161"/>
        <v>183547477.81635803</v>
      </c>
      <c r="J1083" s="35">
        <f>O1083</f>
        <v>28406.093654899683</v>
      </c>
      <c r="K1083" s="36">
        <f>1550*E1083</f>
        <v>2109.7222222222217</v>
      </c>
      <c r="L1083" s="36">
        <f t="shared" si="167"/>
        <v>182.46600000000004</v>
      </c>
      <c r="M1083" s="36">
        <f xml:space="preserve"> 0.5 * 1.225 * 0.36 * 2.14 * (F1083)</f>
        <v>5.8328375000000001</v>
      </c>
      <c r="N1083" s="39">
        <f t="shared" si="162"/>
        <v>2298.0210597222217</v>
      </c>
      <c r="O1083" s="39">
        <f>N1083*F1083</f>
        <v>28406.093654899683</v>
      </c>
      <c r="P1083" s="39">
        <f xml:space="preserve"> P1082+ MAX(J1082, 0)</f>
        <v>3628879.7747883592</v>
      </c>
      <c r="Q1083" s="40">
        <f xml:space="preserve"> Q1082 + MAX(-J1082, 0)</f>
        <v>1964143.7679282497</v>
      </c>
      <c r="R1083" s="40">
        <f t="shared" si="163"/>
        <v>0</v>
      </c>
      <c r="S1083" s="40">
        <f t="shared" si="164"/>
        <v>0</v>
      </c>
      <c r="T1083" s="40">
        <f t="shared" si="168"/>
        <v>1178486.2607569492</v>
      </c>
      <c r="U1083" s="35">
        <f t="shared" si="165"/>
        <v>0</v>
      </c>
      <c r="V1083" s="35">
        <f t="shared" si="166"/>
        <v>0</v>
      </c>
      <c r="W1083" s="35">
        <f t="shared" si="169"/>
        <v>43</v>
      </c>
    </row>
    <row r="1084" spans="1:23" x14ac:dyDescent="0.35">
      <c r="A1084" s="6" t="s">
        <v>14</v>
      </c>
      <c r="B1084" s="6">
        <v>1076</v>
      </c>
      <c r="C1084" s="6">
        <v>54</v>
      </c>
      <c r="D1084" s="12">
        <v>49.3</v>
      </c>
      <c r="E1084" s="15">
        <f>($D1085-$D1083)/2/3.6</f>
        <v>1.2222222222222219</v>
      </c>
      <c r="F1084" s="15">
        <f t="shared" si="160"/>
        <v>13.694444444444443</v>
      </c>
      <c r="H1084" s="31">
        <f>F1084</f>
        <v>13.694444444444443</v>
      </c>
      <c r="I1084" s="32">
        <f t="shared" si="161"/>
        <v>225279792.63117281</v>
      </c>
      <c r="J1084" s="35">
        <f>O1084</f>
        <v>28530.628163294743</v>
      </c>
      <c r="K1084" s="36">
        <f>1550*E1084</f>
        <v>1894.4444444444439</v>
      </c>
      <c r="L1084" s="36">
        <f t="shared" si="167"/>
        <v>182.46600000000004</v>
      </c>
      <c r="M1084" s="36">
        <f xml:space="preserve"> 0.5 * 1.225 * 0.36 * 2.14 * (F1084)</f>
        <v>6.4619974999999998</v>
      </c>
      <c r="N1084" s="39">
        <f t="shared" si="162"/>
        <v>2083.3724419444438</v>
      </c>
      <c r="O1084" s="39">
        <f>N1084*F1084</f>
        <v>28530.628163294743</v>
      </c>
      <c r="P1084" s="39">
        <f xml:space="preserve"> P1083+ MAX(J1083, 0)</f>
        <v>3657285.868443259</v>
      </c>
      <c r="Q1084" s="40">
        <f xml:space="preserve"> Q1083 + MAX(-J1083, 0)</f>
        <v>1964143.7679282497</v>
      </c>
      <c r="R1084" s="40">
        <f t="shared" si="163"/>
        <v>0</v>
      </c>
      <c r="S1084" s="40">
        <f t="shared" si="164"/>
        <v>0</v>
      </c>
      <c r="T1084" s="40">
        <f t="shared" si="168"/>
        <v>1178486.2607569492</v>
      </c>
      <c r="U1084" s="35">
        <f t="shared" si="165"/>
        <v>0</v>
      </c>
      <c r="V1084" s="35">
        <f t="shared" si="166"/>
        <v>0</v>
      </c>
      <c r="W1084" s="35">
        <f t="shared" si="169"/>
        <v>43</v>
      </c>
    </row>
    <row r="1085" spans="1:23" x14ac:dyDescent="0.35">
      <c r="A1085" s="6" t="s">
        <v>14</v>
      </c>
      <c r="B1085" s="6">
        <v>1077</v>
      </c>
      <c r="C1085" s="6">
        <v>55</v>
      </c>
      <c r="D1085" s="12">
        <v>53.3</v>
      </c>
      <c r="E1085" s="15">
        <f>($D1086-$D1084)/2/3.6</f>
        <v>0.98611111111111127</v>
      </c>
      <c r="F1085" s="15">
        <f t="shared" si="160"/>
        <v>14.805555555555554</v>
      </c>
      <c r="H1085" s="31">
        <f>F1085</f>
        <v>14.805555555555554</v>
      </c>
      <c r="I1085" s="32">
        <f t="shared" si="161"/>
        <v>263319375.96450615</v>
      </c>
      <c r="J1085" s="35">
        <f>O1085</f>
        <v>25434.82691699846</v>
      </c>
      <c r="K1085" s="36">
        <f>1550*E1085</f>
        <v>1528.4722222222224</v>
      </c>
      <c r="L1085" s="36">
        <f t="shared" si="167"/>
        <v>182.46600000000004</v>
      </c>
      <c r="M1085" s="36">
        <f xml:space="preserve"> 0.5 * 1.225 * 0.36 * 2.14 * (F1085)</f>
        <v>6.9862974999999992</v>
      </c>
      <c r="N1085" s="39">
        <f t="shared" si="162"/>
        <v>1717.9245197222226</v>
      </c>
      <c r="O1085" s="39">
        <f>N1085*F1085</f>
        <v>25434.82691699846</v>
      </c>
      <c r="P1085" s="39">
        <f xml:space="preserve"> P1084+ MAX(J1084, 0)</f>
        <v>3685816.4966065539</v>
      </c>
      <c r="Q1085" s="40">
        <f xml:space="preserve"> Q1084 + MAX(-J1084, 0)</f>
        <v>1964143.7679282497</v>
      </c>
      <c r="R1085" s="40">
        <f t="shared" si="163"/>
        <v>0</v>
      </c>
      <c r="S1085" s="40">
        <f t="shared" si="164"/>
        <v>0</v>
      </c>
      <c r="T1085" s="40">
        <f t="shared" si="168"/>
        <v>1178486.2607569492</v>
      </c>
      <c r="U1085" s="35">
        <f t="shared" si="165"/>
        <v>0</v>
      </c>
      <c r="V1085" s="35">
        <f t="shared" si="166"/>
        <v>0</v>
      </c>
      <c r="W1085" s="35">
        <f t="shared" si="169"/>
        <v>43</v>
      </c>
    </row>
    <row r="1086" spans="1:23" x14ac:dyDescent="0.35">
      <c r="A1086" s="6" t="s">
        <v>14</v>
      </c>
      <c r="B1086" s="6">
        <v>1078</v>
      </c>
      <c r="C1086" s="6">
        <v>56</v>
      </c>
      <c r="D1086" s="12">
        <v>56.4</v>
      </c>
      <c r="E1086" s="15">
        <f>($D1087-$D1085)/2/3.6</f>
        <v>0.7777777777777779</v>
      </c>
      <c r="F1086" s="15">
        <f t="shared" si="160"/>
        <v>15.666666666666666</v>
      </c>
      <c r="H1086" s="31">
        <f>F1086</f>
        <v>15.666666666666666</v>
      </c>
      <c r="I1086" s="32">
        <f t="shared" si="161"/>
        <v>294840138.88888884</v>
      </c>
      <c r="J1086" s="35">
        <f>O1086</f>
        <v>21861.488907037041</v>
      </c>
      <c r="K1086" s="36">
        <f>1550*E1086</f>
        <v>1205.5555555555557</v>
      </c>
      <c r="L1086" s="36">
        <f t="shared" si="167"/>
        <v>182.46600000000004</v>
      </c>
      <c r="M1086" s="36">
        <f xml:space="preserve"> 0.5 * 1.225 * 0.36 * 2.14 * (F1086)</f>
        <v>7.3926299999999996</v>
      </c>
      <c r="N1086" s="39">
        <f t="shared" si="162"/>
        <v>1395.4141855555558</v>
      </c>
      <c r="O1086" s="39">
        <f>N1086*F1086</f>
        <v>21861.488907037041</v>
      </c>
      <c r="P1086" s="39">
        <f xml:space="preserve"> P1085+ MAX(J1085, 0)</f>
        <v>3711251.3235235522</v>
      </c>
      <c r="Q1086" s="40">
        <f xml:space="preserve"> Q1085 + MAX(-J1085, 0)</f>
        <v>1964143.7679282497</v>
      </c>
      <c r="R1086" s="40">
        <f t="shared" si="163"/>
        <v>0</v>
      </c>
      <c r="S1086" s="40">
        <f t="shared" si="164"/>
        <v>0</v>
      </c>
      <c r="T1086" s="40">
        <f t="shared" si="168"/>
        <v>1178486.2607569492</v>
      </c>
      <c r="U1086" s="35">
        <f t="shared" si="165"/>
        <v>0</v>
      </c>
      <c r="V1086" s="35">
        <f t="shared" si="166"/>
        <v>0</v>
      </c>
      <c r="W1086" s="35">
        <f t="shared" si="169"/>
        <v>43</v>
      </c>
    </row>
    <row r="1087" spans="1:23" x14ac:dyDescent="0.35">
      <c r="A1087" s="6" t="s">
        <v>14</v>
      </c>
      <c r="B1087" s="6">
        <v>1079</v>
      </c>
      <c r="C1087" s="6">
        <v>57</v>
      </c>
      <c r="D1087" s="12">
        <v>58.9</v>
      </c>
      <c r="E1087" s="15">
        <f>($D1088-$D1086)/2/3.6</f>
        <v>0.6666666666666673</v>
      </c>
      <c r="F1087" s="15">
        <f t="shared" si="160"/>
        <v>16.361111111111111</v>
      </c>
      <c r="H1087" s="31">
        <f>F1087</f>
        <v>16.361111111111111</v>
      </c>
      <c r="I1087" s="32">
        <f t="shared" si="161"/>
        <v>321557755.59413582</v>
      </c>
      <c r="J1087" s="35">
        <f>O1087</f>
        <v>20018.140953912054</v>
      </c>
      <c r="K1087" s="36">
        <f>1550*E1087</f>
        <v>1033.3333333333344</v>
      </c>
      <c r="L1087" s="36">
        <f t="shared" si="167"/>
        <v>182.46600000000004</v>
      </c>
      <c r="M1087" s="36">
        <f xml:space="preserve"> 0.5 * 1.225 * 0.36 * 2.14 * (F1087)</f>
        <v>7.7203175000000002</v>
      </c>
      <c r="N1087" s="39">
        <f t="shared" si="162"/>
        <v>1223.5196508333345</v>
      </c>
      <c r="O1087" s="39">
        <f>N1087*F1087</f>
        <v>20018.140953912054</v>
      </c>
      <c r="P1087" s="39">
        <f xml:space="preserve"> P1086+ MAX(J1086, 0)</f>
        <v>3733112.812430589</v>
      </c>
      <c r="Q1087" s="40">
        <f xml:space="preserve"> Q1086 + MAX(-J1086, 0)</f>
        <v>1964143.7679282497</v>
      </c>
      <c r="R1087" s="40">
        <f t="shared" si="163"/>
        <v>0</v>
      </c>
      <c r="S1087" s="40">
        <f t="shared" si="164"/>
        <v>0</v>
      </c>
      <c r="T1087" s="40">
        <f t="shared" si="168"/>
        <v>1178486.2607569492</v>
      </c>
      <c r="U1087" s="35">
        <f t="shared" si="165"/>
        <v>0</v>
      </c>
      <c r="V1087" s="35">
        <f t="shared" si="166"/>
        <v>0</v>
      </c>
      <c r="W1087" s="35">
        <f t="shared" si="169"/>
        <v>43</v>
      </c>
    </row>
    <row r="1088" spans="1:23" x14ac:dyDescent="0.35">
      <c r="A1088" s="6" t="s">
        <v>14</v>
      </c>
      <c r="B1088" s="6">
        <v>1080</v>
      </c>
      <c r="C1088" s="6">
        <v>58</v>
      </c>
      <c r="D1088" s="12">
        <v>61.2</v>
      </c>
      <c r="E1088" s="15">
        <f>($D1089-$D1087)/2/3.6</f>
        <v>0.51388888888888928</v>
      </c>
      <c r="F1088" s="15">
        <f t="shared" si="160"/>
        <v>17</v>
      </c>
      <c r="H1088" s="31">
        <f>F1088</f>
        <v>17</v>
      </c>
      <c r="I1088" s="32">
        <f t="shared" si="161"/>
        <v>347161250</v>
      </c>
      <c r="J1088" s="35">
        <f>O1088</f>
        <v>16779.264652222235</v>
      </c>
      <c r="K1088" s="36">
        <f>1550*E1088</f>
        <v>796.5277777777784</v>
      </c>
      <c r="L1088" s="36">
        <f t="shared" si="167"/>
        <v>182.46600000000004</v>
      </c>
      <c r="M1088" s="36">
        <f xml:space="preserve"> 0.5 * 1.225 * 0.36 * 2.14 * (F1088)</f>
        <v>8.0217899999999993</v>
      </c>
      <c r="N1088" s="39">
        <f t="shared" si="162"/>
        <v>987.01556777777841</v>
      </c>
      <c r="O1088" s="39">
        <f>N1088*F1088</f>
        <v>16779.264652222235</v>
      </c>
      <c r="P1088" s="39">
        <f xml:space="preserve"> P1087+ MAX(J1087, 0)</f>
        <v>3753130.9533845009</v>
      </c>
      <c r="Q1088" s="40">
        <f xml:space="preserve"> Q1087 + MAX(-J1087, 0)</f>
        <v>1964143.7679282497</v>
      </c>
      <c r="R1088" s="40">
        <f t="shared" si="163"/>
        <v>0</v>
      </c>
      <c r="S1088" s="40">
        <f t="shared" si="164"/>
        <v>0</v>
      </c>
      <c r="T1088" s="40">
        <f t="shared" si="168"/>
        <v>1178486.2607569492</v>
      </c>
      <c r="U1088" s="35">
        <f t="shared" si="165"/>
        <v>0</v>
      </c>
      <c r="V1088" s="35">
        <f t="shared" si="166"/>
        <v>0</v>
      </c>
      <c r="W1088" s="35">
        <f t="shared" si="169"/>
        <v>43</v>
      </c>
    </row>
    <row r="1089" spans="1:23" x14ac:dyDescent="0.35">
      <c r="A1089" s="6" t="s">
        <v>14</v>
      </c>
      <c r="B1089" s="6">
        <v>1081</v>
      </c>
      <c r="C1089" s="6">
        <v>59</v>
      </c>
      <c r="D1089" s="12">
        <v>62.6</v>
      </c>
      <c r="E1089" s="15">
        <f>($D1090-$D1088)/2/3.6</f>
        <v>0.24999999999999961</v>
      </c>
      <c r="F1089" s="15">
        <f t="shared" si="160"/>
        <v>17.388888888888889</v>
      </c>
      <c r="H1089" s="31">
        <f>F1089</f>
        <v>17.388888888888889</v>
      </c>
      <c r="I1089" s="32">
        <f t="shared" si="161"/>
        <v>363226114.96913582</v>
      </c>
      <c r="J1089" s="35">
        <f>O1089</f>
        <v>10053.75640749999</v>
      </c>
      <c r="K1089" s="36">
        <f>1550*E1089</f>
        <v>387.49999999999937</v>
      </c>
      <c r="L1089" s="36">
        <f t="shared" si="167"/>
        <v>182.46600000000004</v>
      </c>
      <c r="M1089" s="36">
        <f xml:space="preserve"> 0.5 * 1.225 * 0.36 * 2.14 * (F1089)</f>
        <v>8.2052949999999996</v>
      </c>
      <c r="N1089" s="39">
        <f t="shared" si="162"/>
        <v>578.17129499999942</v>
      </c>
      <c r="O1089" s="39">
        <f>N1089*F1089</f>
        <v>10053.75640749999</v>
      </c>
      <c r="P1089" s="39">
        <f xml:space="preserve"> P1088+ MAX(J1088, 0)</f>
        <v>3769910.2180367233</v>
      </c>
      <c r="Q1089" s="40">
        <f xml:space="preserve"> Q1088 + MAX(-J1088, 0)</f>
        <v>1964143.7679282497</v>
      </c>
      <c r="R1089" s="40">
        <f t="shared" si="163"/>
        <v>0</v>
      </c>
      <c r="S1089" s="40">
        <f t="shared" si="164"/>
        <v>0</v>
      </c>
      <c r="T1089" s="40">
        <f t="shared" si="168"/>
        <v>1178486.2607569492</v>
      </c>
      <c r="U1089" s="35">
        <f t="shared" si="165"/>
        <v>0</v>
      </c>
      <c r="V1089" s="35">
        <f t="shared" si="166"/>
        <v>0</v>
      </c>
      <c r="W1089" s="35">
        <f t="shared" si="169"/>
        <v>43</v>
      </c>
    </row>
    <row r="1090" spans="1:23" x14ac:dyDescent="0.35">
      <c r="A1090" s="6" t="s">
        <v>14</v>
      </c>
      <c r="B1090" s="6">
        <v>1082</v>
      </c>
      <c r="C1090" s="6">
        <v>60</v>
      </c>
      <c r="D1090" s="12">
        <v>63</v>
      </c>
      <c r="E1090" s="15">
        <f>($D1091-$D1089)/2/3.6</f>
        <v>-1.3888888888889086E-2</v>
      </c>
      <c r="F1090" s="15">
        <f t="shared" si="160"/>
        <v>17.5</v>
      </c>
      <c r="H1090" s="31">
        <f>F1090</f>
        <v>17.5</v>
      </c>
      <c r="I1090" s="32">
        <f t="shared" si="161"/>
        <v>367882812.5</v>
      </c>
      <c r="J1090" s="35">
        <f>O1090</f>
        <v>2960.9290763888839</v>
      </c>
      <c r="K1090" s="36">
        <f>1550*E1090</f>
        <v>-21.527777777778084</v>
      </c>
      <c r="L1090" s="36">
        <f t="shared" si="167"/>
        <v>182.46600000000004</v>
      </c>
      <c r="M1090" s="36">
        <f xml:space="preserve"> 0.5 * 1.225 * 0.36 * 2.14 * (F1090)</f>
        <v>8.2577250000000006</v>
      </c>
      <c r="N1090" s="39">
        <f t="shared" si="162"/>
        <v>169.19594722222195</v>
      </c>
      <c r="O1090" s="39">
        <f>N1090*F1090</f>
        <v>2960.9290763888839</v>
      </c>
      <c r="P1090" s="39">
        <f xml:space="preserve"> P1089+ MAX(J1089, 0)</f>
        <v>3779963.9744442231</v>
      </c>
      <c r="Q1090" s="40">
        <f xml:space="preserve"> Q1089 + MAX(-J1089, 0)</f>
        <v>1964143.7679282497</v>
      </c>
      <c r="R1090" s="40">
        <f t="shared" si="163"/>
        <v>0</v>
      </c>
      <c r="S1090" s="40">
        <f t="shared" si="164"/>
        <v>0</v>
      </c>
      <c r="T1090" s="40">
        <f t="shared" si="168"/>
        <v>1178486.2607569492</v>
      </c>
      <c r="U1090" s="35">
        <f t="shared" si="165"/>
        <v>0</v>
      </c>
      <c r="V1090" s="35">
        <f t="shared" si="166"/>
        <v>0</v>
      </c>
      <c r="W1090" s="35">
        <f t="shared" si="169"/>
        <v>43</v>
      </c>
    </row>
    <row r="1091" spans="1:23" x14ac:dyDescent="0.35">
      <c r="A1091" s="6" t="s">
        <v>14</v>
      </c>
      <c r="B1091" s="6">
        <v>1083</v>
      </c>
      <c r="C1091" s="6">
        <v>61</v>
      </c>
      <c r="D1091" s="12">
        <v>62.5</v>
      </c>
      <c r="E1091" s="15">
        <f>($D1092-$D1090)/2/3.6</f>
        <v>-0.29166666666666685</v>
      </c>
      <c r="F1091" s="15">
        <f t="shared" si="160"/>
        <v>17.361111111111111</v>
      </c>
      <c r="H1091" s="31">
        <f>F1091</f>
        <v>17.361111111111111</v>
      </c>
      <c r="I1091" s="32">
        <f t="shared" si="161"/>
        <v>362066575.03858024</v>
      </c>
      <c r="J1091" s="35">
        <f>O1091</f>
        <v>-4538.6310040509306</v>
      </c>
      <c r="K1091" s="36">
        <f>1550*E1091</f>
        <v>-452.0833333333336</v>
      </c>
      <c r="L1091" s="36">
        <f t="shared" si="167"/>
        <v>182.46600000000004</v>
      </c>
      <c r="M1091" s="36">
        <f xml:space="preserve"> 0.5 * 1.225 * 0.36 * 2.14 * (F1091)</f>
        <v>8.1921874999999993</v>
      </c>
      <c r="N1091" s="39">
        <f t="shared" si="162"/>
        <v>-261.4251458333336</v>
      </c>
      <c r="O1091" s="39">
        <f>N1091*F1091</f>
        <v>-4538.6310040509306</v>
      </c>
      <c r="P1091" s="39">
        <f xml:space="preserve"> P1090+ MAX(J1090, 0)</f>
        <v>3782924.903520612</v>
      </c>
      <c r="Q1091" s="40">
        <f xml:space="preserve"> Q1090 + MAX(-J1090, 0)</f>
        <v>1964143.7679282497</v>
      </c>
      <c r="R1091" s="40">
        <f t="shared" si="163"/>
        <v>4538.6310040509306</v>
      </c>
      <c r="S1091" s="40">
        <f t="shared" si="164"/>
        <v>2723.1786024305584</v>
      </c>
      <c r="T1091" s="40">
        <f t="shared" si="168"/>
        <v>1178486.2607569492</v>
      </c>
      <c r="U1091" s="35">
        <f t="shared" si="165"/>
        <v>4538.6310040509306</v>
      </c>
      <c r="V1091" s="35">
        <f t="shared" si="166"/>
        <v>1</v>
      </c>
      <c r="W1091" s="35">
        <f t="shared" si="169"/>
        <v>44</v>
      </c>
    </row>
    <row r="1092" spans="1:23" x14ac:dyDescent="0.35">
      <c r="A1092" s="6" t="s">
        <v>14</v>
      </c>
      <c r="B1092" s="6">
        <v>1084</v>
      </c>
      <c r="C1092" s="6">
        <v>62</v>
      </c>
      <c r="D1092" s="12">
        <v>60.9</v>
      </c>
      <c r="E1092" s="15">
        <f>($D1093-$D1091)/2/3.6</f>
        <v>-0.44444444444444481</v>
      </c>
      <c r="F1092" s="15">
        <f t="shared" si="160"/>
        <v>16.916666666666664</v>
      </c>
      <c r="H1092" s="31">
        <f>F1092</f>
        <v>16.916666666666664</v>
      </c>
      <c r="I1092" s="32">
        <f t="shared" si="161"/>
        <v>343766050.34722209</v>
      </c>
      <c r="J1092" s="35">
        <f>O1092</f>
        <v>-8431.9504618287119</v>
      </c>
      <c r="K1092" s="36">
        <f>1550*E1092</f>
        <v>-688.88888888888948</v>
      </c>
      <c r="L1092" s="36">
        <f t="shared" si="167"/>
        <v>182.46600000000004</v>
      </c>
      <c r="M1092" s="36">
        <f xml:space="preserve"> 0.5 * 1.225 * 0.36 * 2.14 * (F1092)</f>
        <v>7.9824674999999994</v>
      </c>
      <c r="N1092" s="39">
        <f t="shared" si="162"/>
        <v>-498.44042138888949</v>
      </c>
      <c r="O1092" s="39">
        <f>N1092*F1092</f>
        <v>-8431.9504618287119</v>
      </c>
      <c r="P1092" s="39">
        <f xml:space="preserve"> P1091+ MAX(J1091, 0)</f>
        <v>3782924.903520612</v>
      </c>
      <c r="Q1092" s="40">
        <f xml:space="preserve"> Q1091 + MAX(-J1091, 0)</f>
        <v>1968682.3989323005</v>
      </c>
      <c r="R1092" s="40">
        <f t="shared" si="163"/>
        <v>8431.9504618287119</v>
      </c>
      <c r="S1092" s="40">
        <f t="shared" si="164"/>
        <v>5059.170277097227</v>
      </c>
      <c r="T1092" s="40">
        <f t="shared" si="168"/>
        <v>1181209.4393593797</v>
      </c>
      <c r="U1092" s="35">
        <f t="shared" si="165"/>
        <v>8431.9504618287119</v>
      </c>
      <c r="V1092" s="35">
        <f t="shared" si="166"/>
        <v>1</v>
      </c>
      <c r="W1092" s="35">
        <f t="shared" si="169"/>
        <v>44</v>
      </c>
    </row>
    <row r="1093" spans="1:23" x14ac:dyDescent="0.35">
      <c r="A1093" s="6" t="s">
        <v>14</v>
      </c>
      <c r="B1093" s="6">
        <v>1085</v>
      </c>
      <c r="C1093" s="6">
        <v>63</v>
      </c>
      <c r="D1093" s="12">
        <v>59.3</v>
      </c>
      <c r="E1093" s="15">
        <f>($D1094-$D1092)/2/3.6</f>
        <v>-0.31944444444444403</v>
      </c>
      <c r="F1093" s="15">
        <f t="shared" si="160"/>
        <v>16.472222222222221</v>
      </c>
      <c r="H1093" s="31">
        <f>F1093</f>
        <v>16.472222222222221</v>
      </c>
      <c r="I1093" s="32">
        <f t="shared" si="161"/>
        <v>325940093.55709869</v>
      </c>
      <c r="J1093" s="35">
        <f>O1093</f>
        <v>-5022.3828845447424</v>
      </c>
      <c r="K1093" s="36">
        <f>1550*E1093</f>
        <v>-495.13888888888823</v>
      </c>
      <c r="L1093" s="36">
        <f t="shared" si="167"/>
        <v>182.46600000000004</v>
      </c>
      <c r="M1093" s="36">
        <f xml:space="preserve"> 0.5 * 1.225 * 0.36 * 2.14 * (F1093)</f>
        <v>7.7727474999999995</v>
      </c>
      <c r="N1093" s="39">
        <f t="shared" si="162"/>
        <v>-304.90014138888824</v>
      </c>
      <c r="O1093" s="39">
        <f>N1093*F1093</f>
        <v>-5022.3828845447424</v>
      </c>
      <c r="P1093" s="39">
        <f xml:space="preserve"> P1092+ MAX(J1092, 0)</f>
        <v>3782924.903520612</v>
      </c>
      <c r="Q1093" s="40">
        <f xml:space="preserve"> Q1092 + MAX(-J1092, 0)</f>
        <v>1977114.3493941291</v>
      </c>
      <c r="R1093" s="40">
        <f t="shared" si="163"/>
        <v>5022.3828845447424</v>
      </c>
      <c r="S1093" s="40">
        <f t="shared" si="164"/>
        <v>3013.4297307268453</v>
      </c>
      <c r="T1093" s="40">
        <f t="shared" si="168"/>
        <v>1186268.609636477</v>
      </c>
      <c r="U1093" s="35">
        <f t="shared" si="165"/>
        <v>5022.3828845447424</v>
      </c>
      <c r="V1093" s="35">
        <f t="shared" si="166"/>
        <v>1</v>
      </c>
      <c r="W1093" s="35">
        <f t="shared" si="169"/>
        <v>44</v>
      </c>
    </row>
    <row r="1094" spans="1:23" x14ac:dyDescent="0.35">
      <c r="A1094" s="6" t="s">
        <v>14</v>
      </c>
      <c r="B1094" s="6">
        <v>1086</v>
      </c>
      <c r="C1094" s="6">
        <v>64</v>
      </c>
      <c r="D1094" s="12">
        <v>58.6</v>
      </c>
      <c r="E1094" s="15">
        <f>($D1095-$D1093)/2/3.6</f>
        <v>-9.7222222222221627E-2</v>
      </c>
      <c r="F1094" s="15">
        <f t="shared" si="160"/>
        <v>16.277777777777779</v>
      </c>
      <c r="H1094" s="31">
        <f>F1094</f>
        <v>16.277777777777779</v>
      </c>
      <c r="I1094" s="32">
        <f t="shared" si="161"/>
        <v>318290466.8209877</v>
      </c>
      <c r="J1094" s="35">
        <f>O1094</f>
        <v>642.1998507098923</v>
      </c>
      <c r="K1094" s="36">
        <f>1550*E1094</f>
        <v>-150.69444444444352</v>
      </c>
      <c r="L1094" s="36">
        <f t="shared" si="167"/>
        <v>182.46600000000004</v>
      </c>
      <c r="M1094" s="36">
        <f xml:space="preserve"> 0.5 * 1.225 * 0.36 * 2.14 * (F1094)</f>
        <v>7.6809950000000002</v>
      </c>
      <c r="N1094" s="39">
        <f t="shared" si="162"/>
        <v>39.45255055555652</v>
      </c>
      <c r="O1094" s="39">
        <f>N1094*F1094</f>
        <v>642.1998507098923</v>
      </c>
      <c r="P1094" s="39">
        <f xml:space="preserve"> P1093+ MAX(J1093, 0)</f>
        <v>3782924.903520612</v>
      </c>
      <c r="Q1094" s="40">
        <f xml:space="preserve"> Q1093 + MAX(-J1093, 0)</f>
        <v>1982136.7322786739</v>
      </c>
      <c r="R1094" s="40">
        <f t="shared" si="163"/>
        <v>0</v>
      </c>
      <c r="S1094" s="40">
        <f t="shared" si="164"/>
        <v>0</v>
      </c>
      <c r="T1094" s="40">
        <f t="shared" si="168"/>
        <v>1189282.0393672038</v>
      </c>
      <c r="U1094" s="35">
        <f t="shared" si="165"/>
        <v>0</v>
      </c>
      <c r="V1094" s="35">
        <f t="shared" si="166"/>
        <v>0</v>
      </c>
      <c r="W1094" s="35">
        <f t="shared" si="169"/>
        <v>44</v>
      </c>
    </row>
    <row r="1095" spans="1:23" x14ac:dyDescent="0.35">
      <c r="A1095" s="6" t="s">
        <v>14</v>
      </c>
      <c r="B1095" s="6">
        <v>1087</v>
      </c>
      <c r="C1095" s="6">
        <v>65</v>
      </c>
      <c r="D1095" s="12">
        <v>58.6</v>
      </c>
      <c r="E1095" s="15">
        <f>($D1096-$D1094)/2/3.6</f>
        <v>1.3888888888889086E-2</v>
      </c>
      <c r="F1095" s="15">
        <f t="shared" si="160"/>
        <v>16.277777777777779</v>
      </c>
      <c r="H1095" s="31">
        <f>F1095</f>
        <v>16.277777777777779</v>
      </c>
      <c r="I1095" s="32">
        <f t="shared" si="161"/>
        <v>318290466.8209877</v>
      </c>
      <c r="J1095" s="35">
        <f>O1095</f>
        <v>3445.5949124382773</v>
      </c>
      <c r="K1095" s="36">
        <f>1550*E1095</f>
        <v>21.527777777778084</v>
      </c>
      <c r="L1095" s="36">
        <f t="shared" si="167"/>
        <v>182.46600000000004</v>
      </c>
      <c r="M1095" s="36">
        <f xml:space="preserve"> 0.5 * 1.225 * 0.36 * 2.14 * (F1095)</f>
        <v>7.6809950000000002</v>
      </c>
      <c r="N1095" s="39">
        <f t="shared" si="162"/>
        <v>211.67477277777812</v>
      </c>
      <c r="O1095" s="39">
        <f>N1095*F1095</f>
        <v>3445.5949124382773</v>
      </c>
      <c r="P1095" s="39">
        <f xml:space="preserve"> P1094+ MAX(J1094, 0)</f>
        <v>3783567.1033713222</v>
      </c>
      <c r="Q1095" s="40">
        <f xml:space="preserve"> Q1094 + MAX(-J1094, 0)</f>
        <v>1982136.7322786739</v>
      </c>
      <c r="R1095" s="40">
        <f t="shared" si="163"/>
        <v>0</v>
      </c>
      <c r="S1095" s="40">
        <f t="shared" si="164"/>
        <v>0</v>
      </c>
      <c r="T1095" s="40">
        <f t="shared" si="168"/>
        <v>1189282.0393672038</v>
      </c>
      <c r="U1095" s="35">
        <f t="shared" si="165"/>
        <v>0</v>
      </c>
      <c r="V1095" s="35">
        <f t="shared" si="166"/>
        <v>0</v>
      </c>
      <c r="W1095" s="35">
        <f t="shared" si="169"/>
        <v>44</v>
      </c>
    </row>
    <row r="1096" spans="1:23" x14ac:dyDescent="0.35">
      <c r="A1096" s="6" t="s">
        <v>14</v>
      </c>
      <c r="B1096" s="6">
        <v>1088</v>
      </c>
      <c r="C1096" s="6">
        <v>66</v>
      </c>
      <c r="D1096" s="12">
        <v>58.7</v>
      </c>
      <c r="E1096" s="15">
        <f>($D1097-$D1095)/2/3.6</f>
        <v>2.7777777777777186E-2</v>
      </c>
      <c r="F1096" s="15">
        <f t="shared" si="160"/>
        <v>16.305555555555557</v>
      </c>
      <c r="H1096" s="31">
        <f>F1096</f>
        <v>16.305555555555557</v>
      </c>
      <c r="I1096" s="32">
        <f t="shared" si="161"/>
        <v>319377709.29783958</v>
      </c>
      <c r="J1096" s="35">
        <f>O1096</f>
        <v>3802.7108688502949</v>
      </c>
      <c r="K1096" s="36">
        <f>1550*E1096</f>
        <v>43.055555555554641</v>
      </c>
      <c r="L1096" s="36">
        <f t="shared" si="167"/>
        <v>182.46600000000004</v>
      </c>
      <c r="M1096" s="36">
        <f xml:space="preserve"> 0.5 * 1.225 * 0.36 * 2.14 * (F1096)</f>
        <v>7.6941025000000005</v>
      </c>
      <c r="N1096" s="39">
        <f t="shared" si="162"/>
        <v>233.21565805555468</v>
      </c>
      <c r="O1096" s="39">
        <f>N1096*F1096</f>
        <v>3802.7108688502949</v>
      </c>
      <c r="P1096" s="39">
        <f xml:space="preserve"> P1095+ MAX(J1095, 0)</f>
        <v>3787012.6982837603</v>
      </c>
      <c r="Q1096" s="40">
        <f xml:space="preserve"> Q1095 + MAX(-J1095, 0)</f>
        <v>1982136.7322786739</v>
      </c>
      <c r="R1096" s="40">
        <f t="shared" si="163"/>
        <v>0</v>
      </c>
      <c r="S1096" s="40">
        <f t="shared" si="164"/>
        <v>0</v>
      </c>
      <c r="T1096" s="40">
        <f t="shared" si="168"/>
        <v>1189282.0393672038</v>
      </c>
      <c r="U1096" s="35">
        <f t="shared" si="165"/>
        <v>0</v>
      </c>
      <c r="V1096" s="35">
        <f t="shared" si="166"/>
        <v>0</v>
      </c>
      <c r="W1096" s="35">
        <f t="shared" si="169"/>
        <v>44</v>
      </c>
    </row>
    <row r="1097" spans="1:23" x14ac:dyDescent="0.35">
      <c r="A1097" s="6" t="s">
        <v>14</v>
      </c>
      <c r="B1097" s="6">
        <v>1089</v>
      </c>
      <c r="C1097" s="6">
        <v>67</v>
      </c>
      <c r="D1097" s="12">
        <v>58.8</v>
      </c>
      <c r="E1097" s="15">
        <f>($D1098-$D1096)/2/3.6</f>
        <v>1.3888888888888099E-2</v>
      </c>
      <c r="F1097" s="15">
        <f t="shared" ref="F1097:F1160" si="170">D1097/3.6</f>
        <v>16.333333333333332</v>
      </c>
      <c r="H1097" s="31">
        <f>F1097</f>
        <v>16.333333333333332</v>
      </c>
      <c r="I1097" s="32">
        <f t="shared" ref="I1097:I1160" si="171">0.5 * (1550 * H1097)^2</f>
        <v>320466805.55555552</v>
      </c>
      <c r="J1097" s="35">
        <f>O1097</f>
        <v>3457.7828003703507</v>
      </c>
      <c r="K1097" s="36">
        <f>1550*E1097</f>
        <v>21.527777777776553</v>
      </c>
      <c r="L1097" s="36">
        <f t="shared" si="167"/>
        <v>182.46600000000004</v>
      </c>
      <c r="M1097" s="36">
        <f xml:space="preserve"> 0.5 * 1.225 * 0.36 * 2.14 * (F1097)</f>
        <v>7.7072099999999999</v>
      </c>
      <c r="N1097" s="39">
        <f t="shared" ref="N1097:N1160" si="172">K1097+L1097+M1097</f>
        <v>211.70098777777659</v>
      </c>
      <c r="O1097" s="39">
        <f>N1097*F1097</f>
        <v>3457.7828003703507</v>
      </c>
      <c r="P1097" s="39">
        <f xml:space="preserve"> P1096+ MAX(J1096, 0)</f>
        <v>3790815.4091526107</v>
      </c>
      <c r="Q1097" s="40">
        <f xml:space="preserve"> Q1096 + MAX(-J1096, 0)</f>
        <v>1982136.7322786739</v>
      </c>
      <c r="R1097" s="40">
        <f t="shared" ref="R1097:R1160" si="173">IF( J1097 &lt; 0, -J1097, 0 )</f>
        <v>0</v>
      </c>
      <c r="S1097" s="40">
        <f t="shared" ref="S1097:S1160" si="174" xml:space="preserve"> R1097 * 0.6</f>
        <v>0</v>
      </c>
      <c r="T1097" s="40">
        <f t="shared" si="168"/>
        <v>1189282.0393672038</v>
      </c>
      <c r="U1097" s="35">
        <f t="shared" ref="U1097:U1160" si="175" xml:space="preserve"> IF( O1097 &lt; 0, -O1097, 0 )</f>
        <v>0</v>
      </c>
      <c r="V1097" s="35">
        <f t="shared" ref="V1097:V1160" si="176">IF( R1097 &gt; 0, 1, 0 )</f>
        <v>0</v>
      </c>
      <c r="W1097" s="35">
        <f t="shared" si="169"/>
        <v>44</v>
      </c>
    </row>
    <row r="1098" spans="1:23" x14ac:dyDescent="0.35">
      <c r="A1098" s="6" t="s">
        <v>14</v>
      </c>
      <c r="B1098" s="6">
        <v>1090</v>
      </c>
      <c r="C1098" s="6">
        <v>68</v>
      </c>
      <c r="D1098" s="12">
        <v>58.8</v>
      </c>
      <c r="E1098" s="15">
        <f>($D1099-$D1097)/2/3.6</f>
        <v>0</v>
      </c>
      <c r="F1098" s="15">
        <f t="shared" si="170"/>
        <v>16.333333333333332</v>
      </c>
      <c r="H1098" s="31">
        <f>F1098</f>
        <v>16.333333333333332</v>
      </c>
      <c r="I1098" s="32">
        <f t="shared" si="171"/>
        <v>320466805.55555552</v>
      </c>
      <c r="J1098" s="35">
        <f>O1098</f>
        <v>3106.1624300000003</v>
      </c>
      <c r="K1098" s="36">
        <f>1550*E1098</f>
        <v>0</v>
      </c>
      <c r="L1098" s="36">
        <f t="shared" ref="L1098:L1161" si="177" xml:space="preserve"> 0.012 * 1550 * 9.81</f>
        <v>182.46600000000004</v>
      </c>
      <c r="M1098" s="36">
        <f xml:space="preserve"> 0.5 * 1.225 * 0.36 * 2.14 * (F1098)</f>
        <v>7.7072099999999999</v>
      </c>
      <c r="N1098" s="39">
        <f t="shared" si="172"/>
        <v>190.17321000000004</v>
      </c>
      <c r="O1098" s="39">
        <f>N1098*F1098</f>
        <v>3106.1624300000003</v>
      </c>
      <c r="P1098" s="39">
        <f xml:space="preserve"> P1097+ MAX(J1097, 0)</f>
        <v>3794273.1919529811</v>
      </c>
      <c r="Q1098" s="40">
        <f xml:space="preserve"> Q1097 + MAX(-J1097, 0)</f>
        <v>1982136.7322786739</v>
      </c>
      <c r="R1098" s="40">
        <f t="shared" si="173"/>
        <v>0</v>
      </c>
      <c r="S1098" s="40">
        <f t="shared" si="174"/>
        <v>0</v>
      </c>
      <c r="T1098" s="40">
        <f t="shared" ref="T1098:T1161" si="178" xml:space="preserve"> T1097 + S1097</f>
        <v>1189282.0393672038</v>
      </c>
      <c r="U1098" s="35">
        <f t="shared" si="175"/>
        <v>0</v>
      </c>
      <c r="V1098" s="35">
        <f t="shared" si="176"/>
        <v>0</v>
      </c>
      <c r="W1098" s="35">
        <f t="shared" ref="W1098:W1161" si="179">IF( AND( V1098 = 1, V1097 = 0 ), W1097 + 1, W1097 )</f>
        <v>44</v>
      </c>
    </row>
    <row r="1099" spans="1:23" x14ac:dyDescent="0.35">
      <c r="A1099" s="6" t="s">
        <v>14</v>
      </c>
      <c r="B1099" s="6">
        <v>1091</v>
      </c>
      <c r="C1099" s="6">
        <v>69</v>
      </c>
      <c r="D1099" s="12">
        <v>58.8</v>
      </c>
      <c r="E1099" s="15">
        <f>($D1100-$D1098)/2/3.6</f>
        <v>4.1666666666667261E-2</v>
      </c>
      <c r="F1099" s="15">
        <f t="shared" si="170"/>
        <v>16.333333333333332</v>
      </c>
      <c r="H1099" s="31">
        <f>F1099</f>
        <v>16.333333333333332</v>
      </c>
      <c r="I1099" s="32">
        <f t="shared" si="171"/>
        <v>320466805.55555552</v>
      </c>
      <c r="J1099" s="35">
        <f>O1099</f>
        <v>4161.0235411111262</v>
      </c>
      <c r="K1099" s="36">
        <f>1550*E1099</f>
        <v>64.583333333334252</v>
      </c>
      <c r="L1099" s="36">
        <f t="shared" si="177"/>
        <v>182.46600000000004</v>
      </c>
      <c r="M1099" s="36">
        <f xml:space="preserve"> 0.5 * 1.225 * 0.36 * 2.14 * (F1099)</f>
        <v>7.7072099999999999</v>
      </c>
      <c r="N1099" s="39">
        <f t="shared" si="172"/>
        <v>254.75654333333429</v>
      </c>
      <c r="O1099" s="39">
        <f>N1099*F1099</f>
        <v>4161.0235411111262</v>
      </c>
      <c r="P1099" s="39">
        <f xml:space="preserve"> P1098+ MAX(J1098, 0)</f>
        <v>3797379.3543829811</v>
      </c>
      <c r="Q1099" s="40">
        <f xml:space="preserve"> Q1098 + MAX(-J1098, 0)</f>
        <v>1982136.7322786739</v>
      </c>
      <c r="R1099" s="40">
        <f t="shared" si="173"/>
        <v>0</v>
      </c>
      <c r="S1099" s="40">
        <f t="shared" si="174"/>
        <v>0</v>
      </c>
      <c r="T1099" s="40">
        <f t="shared" si="178"/>
        <v>1189282.0393672038</v>
      </c>
      <c r="U1099" s="35">
        <f t="shared" si="175"/>
        <v>0</v>
      </c>
      <c r="V1099" s="35">
        <f t="shared" si="176"/>
        <v>0</v>
      </c>
      <c r="W1099" s="35">
        <f t="shared" si="179"/>
        <v>44</v>
      </c>
    </row>
    <row r="1100" spans="1:23" x14ac:dyDescent="0.35">
      <c r="A1100" s="6" t="s">
        <v>14</v>
      </c>
      <c r="B1100" s="6">
        <v>1092</v>
      </c>
      <c r="C1100" s="6">
        <v>70</v>
      </c>
      <c r="D1100" s="12">
        <v>59.1</v>
      </c>
      <c r="E1100" s="15">
        <f>($D1101-$D1099)/2/3.6</f>
        <v>0.18055555555555614</v>
      </c>
      <c r="F1100" s="15">
        <f t="shared" si="170"/>
        <v>16.416666666666668</v>
      </c>
      <c r="H1100" s="31">
        <f>F1100</f>
        <v>16.416666666666668</v>
      </c>
      <c r="I1100" s="32">
        <f t="shared" si="171"/>
        <v>323745217.01388896</v>
      </c>
      <c r="J1100" s="35">
        <f>O1100</f>
        <v>7717.0423159490892</v>
      </c>
      <c r="K1100" s="36">
        <f>1550*E1100</f>
        <v>279.861111111112</v>
      </c>
      <c r="L1100" s="36">
        <f t="shared" si="177"/>
        <v>182.46600000000004</v>
      </c>
      <c r="M1100" s="36">
        <f xml:space="preserve"> 0.5 * 1.225 * 0.36 * 2.14 * (F1100)</f>
        <v>7.7465325000000007</v>
      </c>
      <c r="N1100" s="39">
        <f t="shared" si="172"/>
        <v>470.073643611112</v>
      </c>
      <c r="O1100" s="39">
        <f>N1100*F1100</f>
        <v>7717.0423159490892</v>
      </c>
      <c r="P1100" s="39">
        <f xml:space="preserve"> P1099+ MAX(J1099, 0)</f>
        <v>3801540.3779240921</v>
      </c>
      <c r="Q1100" s="40">
        <f xml:space="preserve"> Q1099 + MAX(-J1099, 0)</f>
        <v>1982136.7322786739</v>
      </c>
      <c r="R1100" s="40">
        <f t="shared" si="173"/>
        <v>0</v>
      </c>
      <c r="S1100" s="40">
        <f t="shared" si="174"/>
        <v>0</v>
      </c>
      <c r="T1100" s="40">
        <f t="shared" si="178"/>
        <v>1189282.0393672038</v>
      </c>
      <c r="U1100" s="35">
        <f t="shared" si="175"/>
        <v>0</v>
      </c>
      <c r="V1100" s="35">
        <f t="shared" si="176"/>
        <v>0</v>
      </c>
      <c r="W1100" s="35">
        <f t="shared" si="179"/>
        <v>44</v>
      </c>
    </row>
    <row r="1101" spans="1:23" x14ac:dyDescent="0.35">
      <c r="A1101" s="6" t="s">
        <v>14</v>
      </c>
      <c r="B1101" s="6">
        <v>1093</v>
      </c>
      <c r="C1101" s="6">
        <v>71</v>
      </c>
      <c r="D1101" s="12">
        <v>60.1</v>
      </c>
      <c r="E1101" s="15">
        <f>($D1102-$D1100)/2/3.6</f>
        <v>0.36111111111111133</v>
      </c>
      <c r="F1101" s="15">
        <f t="shared" si="170"/>
        <v>16.694444444444443</v>
      </c>
      <c r="H1101" s="31">
        <f>F1101</f>
        <v>16.694444444444443</v>
      </c>
      <c r="I1101" s="32">
        <f t="shared" si="171"/>
        <v>334793750.96450615</v>
      </c>
      <c r="J1101" s="35">
        <f>O1101</f>
        <v>12521.932323973768</v>
      </c>
      <c r="K1101" s="36">
        <f>1550*E1101</f>
        <v>559.72222222222251</v>
      </c>
      <c r="L1101" s="36">
        <f t="shared" si="177"/>
        <v>182.46600000000004</v>
      </c>
      <c r="M1101" s="36">
        <f xml:space="preserve"> 0.5 * 1.225 * 0.36 * 2.14 * (F1101)</f>
        <v>7.8776074999999999</v>
      </c>
      <c r="N1101" s="39">
        <f t="shared" si="172"/>
        <v>750.06582972222247</v>
      </c>
      <c r="O1101" s="39">
        <f>N1101*F1101</f>
        <v>12521.932323973768</v>
      </c>
      <c r="P1101" s="39">
        <f xml:space="preserve"> P1100+ MAX(J1100, 0)</f>
        <v>3809257.4202400413</v>
      </c>
      <c r="Q1101" s="40">
        <f xml:space="preserve"> Q1100 + MAX(-J1100, 0)</f>
        <v>1982136.7322786739</v>
      </c>
      <c r="R1101" s="40">
        <f t="shared" si="173"/>
        <v>0</v>
      </c>
      <c r="S1101" s="40">
        <f t="shared" si="174"/>
        <v>0</v>
      </c>
      <c r="T1101" s="40">
        <f t="shared" si="178"/>
        <v>1189282.0393672038</v>
      </c>
      <c r="U1101" s="35">
        <f t="shared" si="175"/>
        <v>0</v>
      </c>
      <c r="V1101" s="35">
        <f t="shared" si="176"/>
        <v>0</v>
      </c>
      <c r="W1101" s="35">
        <f t="shared" si="179"/>
        <v>44</v>
      </c>
    </row>
    <row r="1102" spans="1:23" x14ac:dyDescent="0.35">
      <c r="A1102" s="6" t="s">
        <v>14</v>
      </c>
      <c r="B1102" s="6">
        <v>1094</v>
      </c>
      <c r="C1102" s="6">
        <v>72</v>
      </c>
      <c r="D1102" s="12">
        <v>61.7</v>
      </c>
      <c r="E1102" s="15">
        <f>($D1103-$D1101)/2/3.6</f>
        <v>0.40277777777777757</v>
      </c>
      <c r="F1102" s="15">
        <f t="shared" si="170"/>
        <v>17.138888888888889</v>
      </c>
      <c r="H1102" s="31">
        <f>F1102</f>
        <v>17.138888888888889</v>
      </c>
      <c r="I1102" s="32">
        <f t="shared" si="171"/>
        <v>352856991.70524693</v>
      </c>
      <c r="J1102" s="35">
        <f>O1102</f>
        <v>13965.775856813267</v>
      </c>
      <c r="K1102" s="36">
        <f>1550*E1102</f>
        <v>624.3055555555552</v>
      </c>
      <c r="L1102" s="36">
        <f t="shared" si="177"/>
        <v>182.46600000000004</v>
      </c>
      <c r="M1102" s="36">
        <f xml:space="preserve"> 0.5 * 1.225 * 0.36 * 2.14 * (F1102)</f>
        <v>8.0873275000000007</v>
      </c>
      <c r="N1102" s="39">
        <f t="shared" si="172"/>
        <v>814.85888305555522</v>
      </c>
      <c r="O1102" s="39">
        <f>N1102*F1102</f>
        <v>13965.775856813267</v>
      </c>
      <c r="P1102" s="39">
        <f xml:space="preserve"> P1101+ MAX(J1101, 0)</f>
        <v>3821779.352564015</v>
      </c>
      <c r="Q1102" s="40">
        <f xml:space="preserve"> Q1101 + MAX(-J1101, 0)</f>
        <v>1982136.7322786739</v>
      </c>
      <c r="R1102" s="40">
        <f t="shared" si="173"/>
        <v>0</v>
      </c>
      <c r="S1102" s="40">
        <f t="shared" si="174"/>
        <v>0</v>
      </c>
      <c r="T1102" s="40">
        <f t="shared" si="178"/>
        <v>1189282.0393672038</v>
      </c>
      <c r="U1102" s="35">
        <f t="shared" si="175"/>
        <v>0</v>
      </c>
      <c r="V1102" s="35">
        <f t="shared" si="176"/>
        <v>0</v>
      </c>
      <c r="W1102" s="35">
        <f t="shared" si="179"/>
        <v>44</v>
      </c>
    </row>
    <row r="1103" spans="1:23" x14ac:dyDescent="0.35">
      <c r="A1103" s="6" t="s">
        <v>14</v>
      </c>
      <c r="B1103" s="6">
        <v>1095</v>
      </c>
      <c r="C1103" s="6">
        <v>73</v>
      </c>
      <c r="D1103" s="12">
        <v>63</v>
      </c>
      <c r="E1103" s="15">
        <f>($D1104-$D1102)/2/3.6</f>
        <v>0.27777777777777779</v>
      </c>
      <c r="F1103" s="15">
        <f t="shared" si="170"/>
        <v>17.5</v>
      </c>
      <c r="H1103" s="31">
        <f>F1103</f>
        <v>17.5</v>
      </c>
      <c r="I1103" s="32">
        <f t="shared" si="171"/>
        <v>367882812.5</v>
      </c>
      <c r="J1103" s="35">
        <f>O1103</f>
        <v>10872.387409722225</v>
      </c>
      <c r="K1103" s="36">
        <f>1550*E1103</f>
        <v>430.5555555555556</v>
      </c>
      <c r="L1103" s="36">
        <f t="shared" si="177"/>
        <v>182.46600000000004</v>
      </c>
      <c r="M1103" s="36">
        <f xml:space="preserve"> 0.5 * 1.225 * 0.36 * 2.14 * (F1103)</f>
        <v>8.2577250000000006</v>
      </c>
      <c r="N1103" s="39">
        <f t="shared" si="172"/>
        <v>621.27928055555572</v>
      </c>
      <c r="O1103" s="39">
        <f>N1103*F1103</f>
        <v>10872.387409722225</v>
      </c>
      <c r="P1103" s="39">
        <f xml:space="preserve"> P1102+ MAX(J1102, 0)</f>
        <v>3835745.1284208284</v>
      </c>
      <c r="Q1103" s="40">
        <f xml:space="preserve"> Q1102 + MAX(-J1102, 0)</f>
        <v>1982136.7322786739</v>
      </c>
      <c r="R1103" s="40">
        <f t="shared" si="173"/>
        <v>0</v>
      </c>
      <c r="S1103" s="40">
        <f t="shared" si="174"/>
        <v>0</v>
      </c>
      <c r="T1103" s="40">
        <f t="shared" si="178"/>
        <v>1189282.0393672038</v>
      </c>
      <c r="U1103" s="35">
        <f t="shared" si="175"/>
        <v>0</v>
      </c>
      <c r="V1103" s="35">
        <f t="shared" si="176"/>
        <v>0</v>
      </c>
      <c r="W1103" s="35">
        <f t="shared" si="179"/>
        <v>44</v>
      </c>
    </row>
    <row r="1104" spans="1:23" x14ac:dyDescent="0.35">
      <c r="A1104" s="6" t="s">
        <v>14</v>
      </c>
      <c r="B1104" s="6">
        <v>1096</v>
      </c>
      <c r="C1104" s="6">
        <v>74</v>
      </c>
      <c r="D1104" s="12">
        <v>63.7</v>
      </c>
      <c r="E1104" s="15">
        <f>($D1105-$D1103)/2/3.6</f>
        <v>0.12499999999999981</v>
      </c>
      <c r="F1104" s="15">
        <f t="shared" si="170"/>
        <v>17.694444444444446</v>
      </c>
      <c r="H1104" s="31">
        <f>F1104</f>
        <v>17.694444444444446</v>
      </c>
      <c r="I1104" s="32">
        <f t="shared" si="171"/>
        <v>376103403.742284</v>
      </c>
      <c r="J1104" s="35">
        <f>O1104</f>
        <v>6804.6724768749955</v>
      </c>
      <c r="K1104" s="36">
        <f>1550*E1104</f>
        <v>193.74999999999969</v>
      </c>
      <c r="L1104" s="36">
        <f t="shared" si="177"/>
        <v>182.46600000000004</v>
      </c>
      <c r="M1104" s="36">
        <f xml:space="preserve"> 0.5 * 1.225 * 0.36 * 2.14 * (F1104)</f>
        <v>8.3494775000000008</v>
      </c>
      <c r="N1104" s="39">
        <f t="shared" si="172"/>
        <v>384.5654774999997</v>
      </c>
      <c r="O1104" s="39">
        <f>N1104*F1104</f>
        <v>6804.6724768749955</v>
      </c>
      <c r="P1104" s="39">
        <f xml:space="preserve"> P1103+ MAX(J1103, 0)</f>
        <v>3846617.5158305508</v>
      </c>
      <c r="Q1104" s="40">
        <f xml:space="preserve"> Q1103 + MAX(-J1103, 0)</f>
        <v>1982136.7322786739</v>
      </c>
      <c r="R1104" s="40">
        <f t="shared" si="173"/>
        <v>0</v>
      </c>
      <c r="S1104" s="40">
        <f t="shared" si="174"/>
        <v>0</v>
      </c>
      <c r="T1104" s="40">
        <f t="shared" si="178"/>
        <v>1189282.0393672038</v>
      </c>
      <c r="U1104" s="35">
        <f t="shared" si="175"/>
        <v>0</v>
      </c>
      <c r="V1104" s="35">
        <f t="shared" si="176"/>
        <v>0</v>
      </c>
      <c r="W1104" s="35">
        <f t="shared" si="179"/>
        <v>44</v>
      </c>
    </row>
    <row r="1105" spans="1:23" x14ac:dyDescent="0.35">
      <c r="A1105" s="6" t="s">
        <v>14</v>
      </c>
      <c r="B1105" s="6">
        <v>1097</v>
      </c>
      <c r="C1105" s="6">
        <v>75</v>
      </c>
      <c r="D1105" s="12">
        <v>63.9</v>
      </c>
      <c r="E1105" s="15">
        <f>($D1106-$D1104)/2/3.6</f>
        <v>-2.7777777777778172E-2</v>
      </c>
      <c r="F1105" s="15">
        <f t="shared" si="170"/>
        <v>17.75</v>
      </c>
      <c r="H1105" s="31">
        <f>F1105</f>
        <v>17.75</v>
      </c>
      <c r="I1105" s="32">
        <f t="shared" si="171"/>
        <v>378468828.125</v>
      </c>
      <c r="J1105" s="35">
        <f>O1105</f>
        <v>2623.2039307638784</v>
      </c>
      <c r="K1105" s="36">
        <f>1550*E1105</f>
        <v>-43.055555555556168</v>
      </c>
      <c r="L1105" s="36">
        <f t="shared" si="177"/>
        <v>182.46600000000004</v>
      </c>
      <c r="M1105" s="36">
        <f xml:space="preserve"> 0.5 * 1.225 * 0.36 * 2.14 * (F1105)</f>
        <v>8.3756924999999995</v>
      </c>
      <c r="N1105" s="39">
        <f t="shared" si="172"/>
        <v>147.78613694444385</v>
      </c>
      <c r="O1105" s="39">
        <f>N1105*F1105</f>
        <v>2623.2039307638784</v>
      </c>
      <c r="P1105" s="39">
        <f xml:space="preserve"> P1104+ MAX(J1104, 0)</f>
        <v>3853422.1883074259</v>
      </c>
      <c r="Q1105" s="40">
        <f xml:space="preserve"> Q1104 + MAX(-J1104, 0)</f>
        <v>1982136.7322786739</v>
      </c>
      <c r="R1105" s="40">
        <f t="shared" si="173"/>
        <v>0</v>
      </c>
      <c r="S1105" s="40">
        <f t="shared" si="174"/>
        <v>0</v>
      </c>
      <c r="T1105" s="40">
        <f t="shared" si="178"/>
        <v>1189282.0393672038</v>
      </c>
      <c r="U1105" s="35">
        <f t="shared" si="175"/>
        <v>0</v>
      </c>
      <c r="V1105" s="35">
        <f t="shared" si="176"/>
        <v>0</v>
      </c>
      <c r="W1105" s="35">
        <f t="shared" si="179"/>
        <v>44</v>
      </c>
    </row>
    <row r="1106" spans="1:23" x14ac:dyDescent="0.35">
      <c r="A1106" s="6" t="s">
        <v>14</v>
      </c>
      <c r="B1106" s="6">
        <v>1098</v>
      </c>
      <c r="C1106" s="6">
        <v>76</v>
      </c>
      <c r="D1106" s="12">
        <v>63.5</v>
      </c>
      <c r="E1106" s="15">
        <f>($D1107-$D1105)/2/3.6</f>
        <v>-0.2222222222222224</v>
      </c>
      <c r="F1106" s="15">
        <f t="shared" si="170"/>
        <v>17.638888888888889</v>
      </c>
      <c r="H1106" s="31">
        <f>F1106</f>
        <v>17.638888888888889</v>
      </c>
      <c r="I1106" s="32">
        <f t="shared" si="171"/>
        <v>373745394.48302466</v>
      </c>
      <c r="J1106" s="35">
        <f>O1106</f>
        <v>-2710.3066815200664</v>
      </c>
      <c r="K1106" s="36">
        <f>1550*E1106</f>
        <v>-344.44444444444474</v>
      </c>
      <c r="L1106" s="36">
        <f t="shared" si="177"/>
        <v>182.46600000000004</v>
      </c>
      <c r="M1106" s="36">
        <f xml:space="preserve"> 0.5 * 1.225 * 0.36 * 2.14 * (F1106)</f>
        <v>8.3232625000000002</v>
      </c>
      <c r="N1106" s="39">
        <f t="shared" si="172"/>
        <v>-153.65518194444471</v>
      </c>
      <c r="O1106" s="39">
        <f>N1106*F1106</f>
        <v>-2710.3066815200664</v>
      </c>
      <c r="P1106" s="39">
        <f xml:space="preserve"> P1105+ MAX(J1105, 0)</f>
        <v>3856045.3922381899</v>
      </c>
      <c r="Q1106" s="40">
        <f xml:space="preserve"> Q1105 + MAX(-J1105, 0)</f>
        <v>1982136.7322786739</v>
      </c>
      <c r="R1106" s="40">
        <f t="shared" si="173"/>
        <v>2710.3066815200664</v>
      </c>
      <c r="S1106" s="40">
        <f t="shared" si="174"/>
        <v>1626.1840089120399</v>
      </c>
      <c r="T1106" s="40">
        <f t="shared" si="178"/>
        <v>1189282.0393672038</v>
      </c>
      <c r="U1106" s="35">
        <f t="shared" si="175"/>
        <v>2710.3066815200664</v>
      </c>
      <c r="V1106" s="35">
        <f t="shared" si="176"/>
        <v>1</v>
      </c>
      <c r="W1106" s="35">
        <f t="shared" si="179"/>
        <v>45</v>
      </c>
    </row>
    <row r="1107" spans="1:23" x14ac:dyDescent="0.35">
      <c r="A1107" s="6" t="s">
        <v>14</v>
      </c>
      <c r="B1107" s="6">
        <v>1099</v>
      </c>
      <c r="C1107" s="6">
        <v>77</v>
      </c>
      <c r="D1107" s="12">
        <v>62.3</v>
      </c>
      <c r="E1107" s="15">
        <f>($D1108-$D1106)/2/3.6</f>
        <v>-0.44444444444444481</v>
      </c>
      <c r="F1107" s="15">
        <f t="shared" si="170"/>
        <v>17.305555555555554</v>
      </c>
      <c r="H1107" s="31">
        <f>F1107</f>
        <v>17.305555555555554</v>
      </c>
      <c r="I1107" s="32">
        <f t="shared" si="171"/>
        <v>359753056.52006167</v>
      </c>
      <c r="J1107" s="35">
        <f>O1107</f>
        <v>-8622.6127475077246</v>
      </c>
      <c r="K1107" s="36">
        <f>1550*E1107</f>
        <v>-688.88888888888948</v>
      </c>
      <c r="L1107" s="36">
        <f t="shared" si="177"/>
        <v>182.46600000000004</v>
      </c>
      <c r="M1107" s="36">
        <f xml:space="preserve"> 0.5 * 1.225 * 0.36 * 2.14 * (F1107)</f>
        <v>8.1659724999999987</v>
      </c>
      <c r="N1107" s="39">
        <f t="shared" si="172"/>
        <v>-498.25691638888946</v>
      </c>
      <c r="O1107" s="39">
        <f>N1107*F1107</f>
        <v>-8622.6127475077246</v>
      </c>
      <c r="P1107" s="39">
        <f xml:space="preserve"> P1106+ MAX(J1106, 0)</f>
        <v>3856045.3922381899</v>
      </c>
      <c r="Q1107" s="40">
        <f xml:space="preserve"> Q1106 + MAX(-J1106, 0)</f>
        <v>1984847.038960194</v>
      </c>
      <c r="R1107" s="40">
        <f t="shared" si="173"/>
        <v>8622.6127475077246</v>
      </c>
      <c r="S1107" s="40">
        <f t="shared" si="174"/>
        <v>5173.5676485046342</v>
      </c>
      <c r="T1107" s="40">
        <f t="shared" si="178"/>
        <v>1190908.2233761158</v>
      </c>
      <c r="U1107" s="35">
        <f t="shared" si="175"/>
        <v>8622.6127475077246</v>
      </c>
      <c r="V1107" s="35">
        <f t="shared" si="176"/>
        <v>1</v>
      </c>
      <c r="W1107" s="35">
        <f t="shared" si="179"/>
        <v>45</v>
      </c>
    </row>
    <row r="1108" spans="1:23" x14ac:dyDescent="0.35">
      <c r="A1108" s="6" t="s">
        <v>14</v>
      </c>
      <c r="B1108" s="6">
        <v>1100</v>
      </c>
      <c r="C1108" s="6">
        <v>78</v>
      </c>
      <c r="D1108" s="12">
        <v>60.3</v>
      </c>
      <c r="E1108" s="15">
        <f>($D1109-$D1107)/2/3.6</f>
        <v>-0.47222222222222199</v>
      </c>
      <c r="F1108" s="15">
        <f t="shared" si="170"/>
        <v>16.75</v>
      </c>
      <c r="H1108" s="31">
        <f>F1108</f>
        <v>16.75</v>
      </c>
      <c r="I1108" s="32">
        <f t="shared" si="171"/>
        <v>337025703.125</v>
      </c>
      <c r="J1108" s="35">
        <f>O1108</f>
        <v>-9071.3749175694375</v>
      </c>
      <c r="K1108" s="36">
        <f>1550*E1108</f>
        <v>-731.94444444444412</v>
      </c>
      <c r="L1108" s="36">
        <f t="shared" si="177"/>
        <v>182.46600000000004</v>
      </c>
      <c r="M1108" s="36">
        <f xml:space="preserve"> 0.5 * 1.225 * 0.36 * 2.14 * (F1108)</f>
        <v>7.9038225000000004</v>
      </c>
      <c r="N1108" s="39">
        <f t="shared" si="172"/>
        <v>-541.57462194444406</v>
      </c>
      <c r="O1108" s="39">
        <f>N1108*F1108</f>
        <v>-9071.3749175694375</v>
      </c>
      <c r="P1108" s="39">
        <f xml:space="preserve"> P1107+ MAX(J1107, 0)</f>
        <v>3856045.3922381899</v>
      </c>
      <c r="Q1108" s="40">
        <f xml:space="preserve"> Q1107 + MAX(-J1107, 0)</f>
        <v>1993469.6517077016</v>
      </c>
      <c r="R1108" s="40">
        <f t="shared" si="173"/>
        <v>9071.3749175694375</v>
      </c>
      <c r="S1108" s="40">
        <f t="shared" si="174"/>
        <v>5442.8249505416625</v>
      </c>
      <c r="T1108" s="40">
        <f t="shared" si="178"/>
        <v>1196081.7910246204</v>
      </c>
      <c r="U1108" s="35">
        <f t="shared" si="175"/>
        <v>9071.3749175694375</v>
      </c>
      <c r="V1108" s="35">
        <f t="shared" si="176"/>
        <v>1</v>
      </c>
      <c r="W1108" s="35">
        <f t="shared" si="179"/>
        <v>45</v>
      </c>
    </row>
    <row r="1109" spans="1:23" x14ac:dyDescent="0.35">
      <c r="A1109" s="6" t="s">
        <v>14</v>
      </c>
      <c r="B1109" s="6">
        <v>1101</v>
      </c>
      <c r="C1109" s="6">
        <v>79</v>
      </c>
      <c r="D1109" s="12">
        <v>58.9</v>
      </c>
      <c r="E1109" s="15">
        <f>($D1110-$D1108)/2/3.6</f>
        <v>-0.26388888888888867</v>
      </c>
      <c r="F1109" s="15">
        <f t="shared" si="170"/>
        <v>16.361111111111111</v>
      </c>
      <c r="H1109" s="31">
        <f>F1109</f>
        <v>16.361111111111111</v>
      </c>
      <c r="I1109" s="32">
        <f t="shared" si="171"/>
        <v>321557755.59413582</v>
      </c>
      <c r="J1109" s="35">
        <f>O1109</f>
        <v>-3580.4894473225245</v>
      </c>
      <c r="K1109" s="36">
        <f>1550*E1109</f>
        <v>-409.02777777777743</v>
      </c>
      <c r="L1109" s="36">
        <f t="shared" si="177"/>
        <v>182.46600000000004</v>
      </c>
      <c r="M1109" s="36">
        <f xml:space="preserve"> 0.5 * 1.225 * 0.36 * 2.14 * (F1109)</f>
        <v>7.7203175000000002</v>
      </c>
      <c r="N1109" s="39">
        <f t="shared" si="172"/>
        <v>-218.8414602777774</v>
      </c>
      <c r="O1109" s="39">
        <f>N1109*F1109</f>
        <v>-3580.4894473225245</v>
      </c>
      <c r="P1109" s="39">
        <f xml:space="preserve"> P1108+ MAX(J1108, 0)</f>
        <v>3856045.3922381899</v>
      </c>
      <c r="Q1109" s="40">
        <f xml:space="preserve"> Q1108 + MAX(-J1108, 0)</f>
        <v>2002541.026625271</v>
      </c>
      <c r="R1109" s="40">
        <f t="shared" si="173"/>
        <v>3580.4894473225245</v>
      </c>
      <c r="S1109" s="40">
        <f t="shared" si="174"/>
        <v>2148.2936683935145</v>
      </c>
      <c r="T1109" s="40">
        <f t="shared" si="178"/>
        <v>1201524.615975162</v>
      </c>
      <c r="U1109" s="35">
        <f t="shared" si="175"/>
        <v>3580.4894473225245</v>
      </c>
      <c r="V1109" s="35">
        <f t="shared" si="176"/>
        <v>1</v>
      </c>
      <c r="W1109" s="35">
        <f t="shared" si="179"/>
        <v>45</v>
      </c>
    </row>
    <row r="1110" spans="1:23" x14ac:dyDescent="0.35">
      <c r="A1110" s="6" t="s">
        <v>14</v>
      </c>
      <c r="B1110" s="6">
        <v>1102</v>
      </c>
      <c r="C1110" s="6">
        <v>80</v>
      </c>
      <c r="D1110" s="12">
        <v>58.4</v>
      </c>
      <c r="E1110" s="15">
        <f>($D1111-$D1109)/2/3.6</f>
        <v>-1.3888888888889086E-2</v>
      </c>
      <c r="F1110" s="15">
        <f t="shared" si="170"/>
        <v>16.222222222222221</v>
      </c>
      <c r="H1110" s="31">
        <f>F1110</f>
        <v>16.222222222222221</v>
      </c>
      <c r="I1110" s="32">
        <f t="shared" si="171"/>
        <v>316121543.20987648</v>
      </c>
      <c r="J1110" s="35">
        <f>O1110</f>
        <v>2734.9531471604892</v>
      </c>
      <c r="K1110" s="36">
        <f>1550*E1110</f>
        <v>-21.527777777778084</v>
      </c>
      <c r="L1110" s="36">
        <f t="shared" si="177"/>
        <v>182.46600000000004</v>
      </c>
      <c r="M1110" s="36">
        <f xml:space="preserve"> 0.5 * 1.225 * 0.36 * 2.14 * (F1110)</f>
        <v>7.6547799999999997</v>
      </c>
      <c r="N1110" s="39">
        <f t="shared" si="172"/>
        <v>168.59300222222194</v>
      </c>
      <c r="O1110" s="39">
        <f>N1110*F1110</f>
        <v>2734.9531471604892</v>
      </c>
      <c r="P1110" s="39">
        <f xml:space="preserve"> P1109+ MAX(J1109, 0)</f>
        <v>3856045.3922381899</v>
      </c>
      <c r="Q1110" s="40">
        <f xml:space="preserve"> Q1109 + MAX(-J1109, 0)</f>
        <v>2006121.5160725934</v>
      </c>
      <c r="R1110" s="40">
        <f t="shared" si="173"/>
        <v>0</v>
      </c>
      <c r="S1110" s="40">
        <f t="shared" si="174"/>
        <v>0</v>
      </c>
      <c r="T1110" s="40">
        <f t="shared" si="178"/>
        <v>1203672.9096435555</v>
      </c>
      <c r="U1110" s="35">
        <f t="shared" si="175"/>
        <v>0</v>
      </c>
      <c r="V1110" s="35">
        <f t="shared" si="176"/>
        <v>0</v>
      </c>
      <c r="W1110" s="35">
        <f t="shared" si="179"/>
        <v>45</v>
      </c>
    </row>
    <row r="1111" spans="1:23" x14ac:dyDescent="0.35">
      <c r="A1111" s="6" t="s">
        <v>14</v>
      </c>
      <c r="B1111" s="6">
        <v>1103</v>
      </c>
      <c r="C1111" s="6">
        <v>81</v>
      </c>
      <c r="D1111" s="12">
        <v>58.8</v>
      </c>
      <c r="E1111" s="15">
        <f>($D1112-$D1110)/2/3.6</f>
        <v>0.25000000000000061</v>
      </c>
      <c r="F1111" s="15">
        <f t="shared" si="170"/>
        <v>16.333333333333332</v>
      </c>
      <c r="H1111" s="31">
        <f>F1111</f>
        <v>16.333333333333332</v>
      </c>
      <c r="I1111" s="32">
        <f t="shared" si="171"/>
        <v>320466805.55555552</v>
      </c>
      <c r="J1111" s="35">
        <f>O1111</f>
        <v>9435.3290966666827</v>
      </c>
      <c r="K1111" s="36">
        <f>1550*E1111</f>
        <v>387.50000000000097</v>
      </c>
      <c r="L1111" s="36">
        <f t="shared" si="177"/>
        <v>182.46600000000004</v>
      </c>
      <c r="M1111" s="36">
        <f xml:space="preserve"> 0.5 * 1.225 * 0.36 * 2.14 * (F1111)</f>
        <v>7.7072099999999999</v>
      </c>
      <c r="N1111" s="39">
        <f t="shared" si="172"/>
        <v>577.67321000000106</v>
      </c>
      <c r="O1111" s="39">
        <f>N1111*F1111</f>
        <v>9435.3290966666827</v>
      </c>
      <c r="P1111" s="39">
        <f xml:space="preserve"> P1110+ MAX(J1110, 0)</f>
        <v>3858780.3453853503</v>
      </c>
      <c r="Q1111" s="40">
        <f xml:space="preserve"> Q1110 + MAX(-J1110, 0)</f>
        <v>2006121.5160725934</v>
      </c>
      <c r="R1111" s="40">
        <f t="shared" si="173"/>
        <v>0</v>
      </c>
      <c r="S1111" s="40">
        <f t="shared" si="174"/>
        <v>0</v>
      </c>
      <c r="T1111" s="40">
        <f t="shared" si="178"/>
        <v>1203672.9096435555</v>
      </c>
      <c r="U1111" s="35">
        <f t="shared" si="175"/>
        <v>0</v>
      </c>
      <c r="V1111" s="35">
        <f t="shared" si="176"/>
        <v>0</v>
      </c>
      <c r="W1111" s="35">
        <f t="shared" si="179"/>
        <v>45</v>
      </c>
    </row>
    <row r="1112" spans="1:23" x14ac:dyDescent="0.35">
      <c r="A1112" s="6" t="s">
        <v>14</v>
      </c>
      <c r="B1112" s="6">
        <v>1104</v>
      </c>
      <c r="C1112" s="6">
        <v>82</v>
      </c>
      <c r="D1112" s="12">
        <v>60.2</v>
      </c>
      <c r="E1112" s="15">
        <f>($D1113-$D1111)/2/3.6</f>
        <v>0.4861111111111111</v>
      </c>
      <c r="F1112" s="15">
        <f t="shared" si="170"/>
        <v>16.722222222222221</v>
      </c>
      <c r="H1112" s="31">
        <f>F1112</f>
        <v>16.722222222222221</v>
      </c>
      <c r="I1112" s="32">
        <f t="shared" si="171"/>
        <v>335908800.1543209</v>
      </c>
      <c r="J1112" s="35">
        <f>O1112</f>
        <v>15782.917227993827</v>
      </c>
      <c r="K1112" s="36">
        <f>1550*E1112</f>
        <v>753.47222222222217</v>
      </c>
      <c r="L1112" s="36">
        <f t="shared" si="177"/>
        <v>182.46600000000004</v>
      </c>
      <c r="M1112" s="36">
        <f xml:space="preserve"> 0.5 * 1.225 * 0.36 * 2.14 * (F1112)</f>
        <v>7.8907150000000001</v>
      </c>
      <c r="N1112" s="39">
        <f t="shared" si="172"/>
        <v>943.82893722222218</v>
      </c>
      <c r="O1112" s="39">
        <f>N1112*F1112</f>
        <v>15782.917227993827</v>
      </c>
      <c r="P1112" s="39">
        <f xml:space="preserve"> P1111+ MAX(J1111, 0)</f>
        <v>3868215.6744820168</v>
      </c>
      <c r="Q1112" s="40">
        <f xml:space="preserve"> Q1111 + MAX(-J1111, 0)</f>
        <v>2006121.5160725934</v>
      </c>
      <c r="R1112" s="40">
        <f t="shared" si="173"/>
        <v>0</v>
      </c>
      <c r="S1112" s="40">
        <f t="shared" si="174"/>
        <v>0</v>
      </c>
      <c r="T1112" s="40">
        <f t="shared" si="178"/>
        <v>1203672.9096435555</v>
      </c>
      <c r="U1112" s="35">
        <f t="shared" si="175"/>
        <v>0</v>
      </c>
      <c r="V1112" s="35">
        <f t="shared" si="176"/>
        <v>0</v>
      </c>
      <c r="W1112" s="35">
        <f t="shared" si="179"/>
        <v>45</v>
      </c>
    </row>
    <row r="1113" spans="1:23" x14ac:dyDescent="0.35">
      <c r="A1113" s="6" t="s">
        <v>14</v>
      </c>
      <c r="B1113" s="6">
        <v>1105</v>
      </c>
      <c r="C1113" s="6">
        <v>83</v>
      </c>
      <c r="D1113" s="12">
        <v>62.3</v>
      </c>
      <c r="E1113" s="15">
        <f>($D1114-$D1112)/2/3.6</f>
        <v>0.51388888888888828</v>
      </c>
      <c r="F1113" s="15">
        <f t="shared" si="170"/>
        <v>17.305555555555554</v>
      </c>
      <c r="H1113" s="31">
        <f>F1113</f>
        <v>17.305555555555554</v>
      </c>
      <c r="I1113" s="32">
        <f t="shared" si="171"/>
        <v>359753056.52006167</v>
      </c>
      <c r="J1113" s="35">
        <f>O1113</f>
        <v>17083.347900640412</v>
      </c>
      <c r="K1113" s="36">
        <f>1550*E1113</f>
        <v>796.52777777777681</v>
      </c>
      <c r="L1113" s="36">
        <f t="shared" si="177"/>
        <v>182.46600000000004</v>
      </c>
      <c r="M1113" s="36">
        <f xml:space="preserve"> 0.5 * 1.225 * 0.36 * 2.14 * (F1113)</f>
        <v>8.1659724999999987</v>
      </c>
      <c r="N1113" s="39">
        <f t="shared" si="172"/>
        <v>987.15975027777677</v>
      </c>
      <c r="O1113" s="39">
        <f>N1113*F1113</f>
        <v>17083.347900640412</v>
      </c>
      <c r="P1113" s="39">
        <f xml:space="preserve"> P1112+ MAX(J1112, 0)</f>
        <v>3883998.5917100105</v>
      </c>
      <c r="Q1113" s="40">
        <f xml:space="preserve"> Q1112 + MAX(-J1112, 0)</f>
        <v>2006121.5160725934</v>
      </c>
      <c r="R1113" s="40">
        <f t="shared" si="173"/>
        <v>0</v>
      </c>
      <c r="S1113" s="40">
        <f t="shared" si="174"/>
        <v>0</v>
      </c>
      <c r="T1113" s="40">
        <f t="shared" si="178"/>
        <v>1203672.9096435555</v>
      </c>
      <c r="U1113" s="35">
        <f t="shared" si="175"/>
        <v>0</v>
      </c>
      <c r="V1113" s="35">
        <f t="shared" si="176"/>
        <v>0</v>
      </c>
      <c r="W1113" s="35">
        <f t="shared" si="179"/>
        <v>45</v>
      </c>
    </row>
    <row r="1114" spans="1:23" x14ac:dyDescent="0.35">
      <c r="A1114" s="6" t="s">
        <v>14</v>
      </c>
      <c r="B1114" s="6">
        <v>1106</v>
      </c>
      <c r="C1114" s="6">
        <v>84</v>
      </c>
      <c r="D1114" s="12">
        <v>63.9</v>
      </c>
      <c r="E1114" s="15">
        <f>($D1115-$D1113)/2/3.6</f>
        <v>0.30555555555555597</v>
      </c>
      <c r="F1114" s="15">
        <f t="shared" si="170"/>
        <v>17.75</v>
      </c>
      <c r="H1114" s="31">
        <f>F1114</f>
        <v>17.75</v>
      </c>
      <c r="I1114" s="32">
        <f t="shared" si="171"/>
        <v>378468828.125</v>
      </c>
      <c r="J1114" s="35">
        <f>O1114</f>
        <v>11794.037264097235</v>
      </c>
      <c r="K1114" s="36">
        <f>1550*E1114</f>
        <v>473.61111111111177</v>
      </c>
      <c r="L1114" s="36">
        <f t="shared" si="177"/>
        <v>182.46600000000004</v>
      </c>
      <c r="M1114" s="36">
        <f xml:space="preserve"> 0.5 * 1.225 * 0.36 * 2.14 * (F1114)</f>
        <v>8.3756924999999995</v>
      </c>
      <c r="N1114" s="39">
        <f t="shared" si="172"/>
        <v>664.45280361111179</v>
      </c>
      <c r="O1114" s="39">
        <f>N1114*F1114</f>
        <v>11794.037264097235</v>
      </c>
      <c r="P1114" s="39">
        <f xml:space="preserve"> P1113+ MAX(J1113, 0)</f>
        <v>3901081.9396106508</v>
      </c>
      <c r="Q1114" s="40">
        <f xml:space="preserve"> Q1113 + MAX(-J1113, 0)</f>
        <v>2006121.5160725934</v>
      </c>
      <c r="R1114" s="40">
        <f t="shared" si="173"/>
        <v>0</v>
      </c>
      <c r="S1114" s="40">
        <f t="shared" si="174"/>
        <v>0</v>
      </c>
      <c r="T1114" s="40">
        <f t="shared" si="178"/>
        <v>1203672.9096435555</v>
      </c>
      <c r="U1114" s="35">
        <f t="shared" si="175"/>
        <v>0</v>
      </c>
      <c r="V1114" s="35">
        <f t="shared" si="176"/>
        <v>0</v>
      </c>
      <c r="W1114" s="35">
        <f t="shared" si="179"/>
        <v>45</v>
      </c>
    </row>
    <row r="1115" spans="1:23" x14ac:dyDescent="0.35">
      <c r="A1115" s="6" t="s">
        <v>14</v>
      </c>
      <c r="B1115" s="6">
        <v>1107</v>
      </c>
      <c r="C1115" s="6">
        <v>85</v>
      </c>
      <c r="D1115" s="12">
        <v>64.5</v>
      </c>
      <c r="E1115" s="15">
        <f>($D1116-$D1114)/2/3.6</f>
        <v>6.9444444444445433E-2</v>
      </c>
      <c r="F1115" s="15">
        <f t="shared" si="170"/>
        <v>17.916666666666668</v>
      </c>
      <c r="H1115" s="31">
        <f>F1115</f>
        <v>17.916666666666668</v>
      </c>
      <c r="I1115" s="32">
        <f t="shared" si="171"/>
        <v>385609592.01388896</v>
      </c>
      <c r="J1115" s="35">
        <f>O1115</f>
        <v>5349.1861394676216</v>
      </c>
      <c r="K1115" s="36">
        <f>1550*E1115</f>
        <v>107.63888888889042</v>
      </c>
      <c r="L1115" s="36">
        <f t="shared" si="177"/>
        <v>182.46600000000004</v>
      </c>
      <c r="M1115" s="36">
        <f xml:space="preserve"> 0.5 * 1.225 * 0.36 * 2.14 * (F1115)</f>
        <v>8.4543375000000012</v>
      </c>
      <c r="N1115" s="39">
        <f t="shared" si="172"/>
        <v>298.55922638889047</v>
      </c>
      <c r="O1115" s="39">
        <f>N1115*F1115</f>
        <v>5349.1861394676216</v>
      </c>
      <c r="P1115" s="39">
        <f xml:space="preserve"> P1114+ MAX(J1114, 0)</f>
        <v>3912875.9768747478</v>
      </c>
      <c r="Q1115" s="40">
        <f xml:space="preserve"> Q1114 + MAX(-J1114, 0)</f>
        <v>2006121.5160725934</v>
      </c>
      <c r="R1115" s="40">
        <f t="shared" si="173"/>
        <v>0</v>
      </c>
      <c r="S1115" s="40">
        <f t="shared" si="174"/>
        <v>0</v>
      </c>
      <c r="T1115" s="40">
        <f t="shared" si="178"/>
        <v>1203672.9096435555</v>
      </c>
      <c r="U1115" s="35">
        <f t="shared" si="175"/>
        <v>0</v>
      </c>
      <c r="V1115" s="35">
        <f t="shared" si="176"/>
        <v>0</v>
      </c>
      <c r="W1115" s="35">
        <f t="shared" si="179"/>
        <v>45</v>
      </c>
    </row>
    <row r="1116" spans="1:23" x14ac:dyDescent="0.35">
      <c r="A1116" s="6" t="s">
        <v>14</v>
      </c>
      <c r="B1116" s="6">
        <v>1108</v>
      </c>
      <c r="C1116" s="6">
        <v>86</v>
      </c>
      <c r="D1116" s="12">
        <v>64.400000000000006</v>
      </c>
      <c r="E1116" s="15">
        <f>($D1117-$D1115)/2/3.6</f>
        <v>-0.1388888888888889</v>
      </c>
      <c r="F1116" s="15">
        <f t="shared" si="170"/>
        <v>17.888888888888889</v>
      </c>
      <c r="H1116" s="31">
        <f>F1116</f>
        <v>17.888888888888889</v>
      </c>
      <c r="I1116" s="32">
        <f t="shared" si="171"/>
        <v>384414830.24691355</v>
      </c>
      <c r="J1116" s="35">
        <f>O1116</f>
        <v>-435.9620213580244</v>
      </c>
      <c r="K1116" s="36">
        <f>1550*E1116</f>
        <v>-215.2777777777778</v>
      </c>
      <c r="L1116" s="36">
        <f t="shared" si="177"/>
        <v>182.46600000000004</v>
      </c>
      <c r="M1116" s="36">
        <f xml:space="preserve"> 0.5 * 1.225 * 0.36 * 2.14 * (F1116)</f>
        <v>8.4412300000000009</v>
      </c>
      <c r="N1116" s="39">
        <f t="shared" si="172"/>
        <v>-24.370547777777762</v>
      </c>
      <c r="O1116" s="39">
        <f>N1116*F1116</f>
        <v>-435.9620213580244</v>
      </c>
      <c r="P1116" s="39">
        <f xml:space="preserve"> P1115+ MAX(J1115, 0)</f>
        <v>3918225.1630142154</v>
      </c>
      <c r="Q1116" s="40">
        <f xml:space="preserve"> Q1115 + MAX(-J1115, 0)</f>
        <v>2006121.5160725934</v>
      </c>
      <c r="R1116" s="40">
        <f t="shared" si="173"/>
        <v>435.9620213580244</v>
      </c>
      <c r="S1116" s="40">
        <f t="shared" si="174"/>
        <v>261.57721281481463</v>
      </c>
      <c r="T1116" s="40">
        <f t="shared" si="178"/>
        <v>1203672.9096435555</v>
      </c>
      <c r="U1116" s="35">
        <f t="shared" si="175"/>
        <v>435.9620213580244</v>
      </c>
      <c r="V1116" s="35">
        <f t="shared" si="176"/>
        <v>1</v>
      </c>
      <c r="W1116" s="35">
        <f t="shared" si="179"/>
        <v>46</v>
      </c>
    </row>
    <row r="1117" spans="1:23" x14ac:dyDescent="0.35">
      <c r="A1117" s="6" t="s">
        <v>14</v>
      </c>
      <c r="B1117" s="6">
        <v>1109</v>
      </c>
      <c r="C1117" s="6">
        <v>87</v>
      </c>
      <c r="D1117" s="12">
        <v>63.5</v>
      </c>
      <c r="E1117" s="15">
        <f>($D1118-$D1116)/2/3.6</f>
        <v>-0.33333333333333409</v>
      </c>
      <c r="F1117" s="15">
        <f t="shared" si="170"/>
        <v>17.638888888888889</v>
      </c>
      <c r="H1117" s="31">
        <f>F1117</f>
        <v>17.638888888888889</v>
      </c>
      <c r="I1117" s="32">
        <f t="shared" si="171"/>
        <v>373745394.48302466</v>
      </c>
      <c r="J1117" s="35">
        <f>O1117</f>
        <v>-5748.1153234953917</v>
      </c>
      <c r="K1117" s="36">
        <f>1550*E1117</f>
        <v>-516.66666666666788</v>
      </c>
      <c r="L1117" s="36">
        <f t="shared" si="177"/>
        <v>182.46600000000004</v>
      </c>
      <c r="M1117" s="36">
        <f xml:space="preserve"> 0.5 * 1.225 * 0.36 * 2.14 * (F1117)</f>
        <v>8.3232625000000002</v>
      </c>
      <c r="N1117" s="39">
        <f t="shared" si="172"/>
        <v>-325.87740416666787</v>
      </c>
      <c r="O1117" s="39">
        <f>N1117*F1117</f>
        <v>-5748.1153234953917</v>
      </c>
      <c r="P1117" s="39">
        <f xml:space="preserve"> P1116+ MAX(J1116, 0)</f>
        <v>3918225.1630142154</v>
      </c>
      <c r="Q1117" s="40">
        <f xml:space="preserve"> Q1116 + MAX(-J1116, 0)</f>
        <v>2006557.4780939515</v>
      </c>
      <c r="R1117" s="40">
        <f t="shared" si="173"/>
        <v>5748.1153234953917</v>
      </c>
      <c r="S1117" s="40">
        <f t="shared" si="174"/>
        <v>3448.8691940972349</v>
      </c>
      <c r="T1117" s="40">
        <f t="shared" si="178"/>
        <v>1203934.4868563702</v>
      </c>
      <c r="U1117" s="35">
        <f t="shared" si="175"/>
        <v>5748.1153234953917</v>
      </c>
      <c r="V1117" s="35">
        <f t="shared" si="176"/>
        <v>1</v>
      </c>
      <c r="W1117" s="35">
        <f t="shared" si="179"/>
        <v>46</v>
      </c>
    </row>
    <row r="1118" spans="1:23" x14ac:dyDescent="0.35">
      <c r="A1118" s="6" t="s">
        <v>14</v>
      </c>
      <c r="B1118" s="6">
        <v>1110</v>
      </c>
      <c r="C1118" s="6">
        <v>88</v>
      </c>
      <c r="D1118" s="12">
        <v>62</v>
      </c>
      <c r="E1118" s="15">
        <f>($D1119-$D1117)/2/3.6</f>
        <v>-0.31944444444444403</v>
      </c>
      <c r="F1118" s="15">
        <f t="shared" si="170"/>
        <v>17.222222222222221</v>
      </c>
      <c r="H1118" s="31">
        <f>F1118</f>
        <v>17.222222222222221</v>
      </c>
      <c r="I1118" s="32">
        <f t="shared" si="171"/>
        <v>356296682.09876537</v>
      </c>
      <c r="J1118" s="35">
        <f>O1118</f>
        <v>-5244.9630030864082</v>
      </c>
      <c r="K1118" s="36">
        <f>1550*E1118</f>
        <v>-495.13888888888823</v>
      </c>
      <c r="L1118" s="36">
        <f t="shared" si="177"/>
        <v>182.46600000000004</v>
      </c>
      <c r="M1118" s="36">
        <f xml:space="preserve"> 0.5 * 1.225 * 0.36 * 2.14 * (F1118)</f>
        <v>8.1266499999999997</v>
      </c>
      <c r="N1118" s="39">
        <f t="shared" si="172"/>
        <v>-304.54623888888824</v>
      </c>
      <c r="O1118" s="39">
        <f>N1118*F1118</f>
        <v>-5244.9630030864082</v>
      </c>
      <c r="P1118" s="39">
        <f xml:space="preserve"> P1117+ MAX(J1117, 0)</f>
        <v>3918225.1630142154</v>
      </c>
      <c r="Q1118" s="40">
        <f xml:space="preserve"> Q1117 + MAX(-J1117, 0)</f>
        <v>2012305.5934174468</v>
      </c>
      <c r="R1118" s="40">
        <f t="shared" si="173"/>
        <v>5244.9630030864082</v>
      </c>
      <c r="S1118" s="40">
        <f t="shared" si="174"/>
        <v>3146.977801851845</v>
      </c>
      <c r="T1118" s="40">
        <f t="shared" si="178"/>
        <v>1207383.3560504676</v>
      </c>
      <c r="U1118" s="35">
        <f t="shared" si="175"/>
        <v>5244.9630030864082</v>
      </c>
      <c r="V1118" s="35">
        <f t="shared" si="176"/>
        <v>1</v>
      </c>
      <c r="W1118" s="35">
        <f t="shared" si="179"/>
        <v>46</v>
      </c>
    </row>
    <row r="1119" spans="1:23" x14ac:dyDescent="0.35">
      <c r="A1119" s="6" t="s">
        <v>14</v>
      </c>
      <c r="B1119" s="6">
        <v>1111</v>
      </c>
      <c r="C1119" s="6">
        <v>89</v>
      </c>
      <c r="D1119" s="12">
        <v>61.2</v>
      </c>
      <c r="E1119" s="15">
        <f>($D1120-$D1118)/2/3.6</f>
        <v>-9.7222222222222612E-2</v>
      </c>
      <c r="F1119" s="15">
        <f t="shared" si="170"/>
        <v>17</v>
      </c>
      <c r="H1119" s="31">
        <f>F1119</f>
        <v>17</v>
      </c>
      <c r="I1119" s="32">
        <f t="shared" si="171"/>
        <v>347161250</v>
      </c>
      <c r="J1119" s="35">
        <f>O1119</f>
        <v>676.48687444443465</v>
      </c>
      <c r="K1119" s="36">
        <f>1550*E1119</f>
        <v>-150.69444444444505</v>
      </c>
      <c r="L1119" s="36">
        <f t="shared" si="177"/>
        <v>182.46600000000004</v>
      </c>
      <c r="M1119" s="36">
        <f xml:space="preserve"> 0.5 * 1.225 * 0.36 * 2.14 * (F1119)</f>
        <v>8.0217899999999993</v>
      </c>
      <c r="N1119" s="39">
        <f t="shared" si="172"/>
        <v>39.793345555554978</v>
      </c>
      <c r="O1119" s="39">
        <f>N1119*F1119</f>
        <v>676.48687444443465</v>
      </c>
      <c r="P1119" s="39">
        <f xml:space="preserve"> P1118+ MAX(J1118, 0)</f>
        <v>3918225.1630142154</v>
      </c>
      <c r="Q1119" s="40">
        <f xml:space="preserve"> Q1118 + MAX(-J1118, 0)</f>
        <v>2017550.5564205332</v>
      </c>
      <c r="R1119" s="40">
        <f t="shared" si="173"/>
        <v>0</v>
      </c>
      <c r="S1119" s="40">
        <f t="shared" si="174"/>
        <v>0</v>
      </c>
      <c r="T1119" s="40">
        <f t="shared" si="178"/>
        <v>1210530.3338523195</v>
      </c>
      <c r="U1119" s="35">
        <f t="shared" si="175"/>
        <v>0</v>
      </c>
      <c r="V1119" s="35">
        <f t="shared" si="176"/>
        <v>0</v>
      </c>
      <c r="W1119" s="35">
        <f t="shared" si="179"/>
        <v>46</v>
      </c>
    </row>
    <row r="1120" spans="1:23" x14ac:dyDescent="0.35">
      <c r="A1120" s="6" t="s">
        <v>14</v>
      </c>
      <c r="B1120" s="6">
        <v>1112</v>
      </c>
      <c r="C1120" s="6">
        <v>90</v>
      </c>
      <c r="D1120" s="12">
        <v>61.3</v>
      </c>
      <c r="E1120" s="15">
        <f>($D1121-$D1119)/2/3.6</f>
        <v>0.19444444444444425</v>
      </c>
      <c r="F1120" s="15">
        <f t="shared" si="170"/>
        <v>17.027777777777775</v>
      </c>
      <c r="H1120" s="31">
        <f>F1120</f>
        <v>17.027777777777775</v>
      </c>
      <c r="I1120" s="32">
        <f t="shared" si="171"/>
        <v>348296690.7793209</v>
      </c>
      <c r="J1120" s="35">
        <f>O1120</f>
        <v>8375.7899737885728</v>
      </c>
      <c r="K1120" s="36">
        <f>1550*E1120</f>
        <v>301.38888888888857</v>
      </c>
      <c r="L1120" s="36">
        <f t="shared" si="177"/>
        <v>182.46600000000004</v>
      </c>
      <c r="M1120" s="36">
        <f xml:space="preserve"> 0.5 * 1.225 * 0.36 * 2.14 * (F1120)</f>
        <v>8.0348974999999996</v>
      </c>
      <c r="N1120" s="39">
        <f t="shared" si="172"/>
        <v>491.88978638888858</v>
      </c>
      <c r="O1120" s="39">
        <f>N1120*F1120</f>
        <v>8375.7899737885728</v>
      </c>
      <c r="P1120" s="39">
        <f xml:space="preserve"> P1119+ MAX(J1119, 0)</f>
        <v>3918901.6498886598</v>
      </c>
      <c r="Q1120" s="40">
        <f xml:space="preserve"> Q1119 + MAX(-J1119, 0)</f>
        <v>2017550.5564205332</v>
      </c>
      <c r="R1120" s="40">
        <f t="shared" si="173"/>
        <v>0</v>
      </c>
      <c r="S1120" s="40">
        <f t="shared" si="174"/>
        <v>0</v>
      </c>
      <c r="T1120" s="40">
        <f t="shared" si="178"/>
        <v>1210530.3338523195</v>
      </c>
      <c r="U1120" s="35">
        <f t="shared" si="175"/>
        <v>0</v>
      </c>
      <c r="V1120" s="35">
        <f t="shared" si="176"/>
        <v>0</v>
      </c>
      <c r="W1120" s="35">
        <f t="shared" si="179"/>
        <v>46</v>
      </c>
    </row>
    <row r="1121" spans="1:23" x14ac:dyDescent="0.35">
      <c r="A1121" s="6" t="s">
        <v>14</v>
      </c>
      <c r="B1121" s="6">
        <v>1113</v>
      </c>
      <c r="C1121" s="6">
        <v>91</v>
      </c>
      <c r="D1121" s="12">
        <v>62.6</v>
      </c>
      <c r="E1121" s="15">
        <f>($D1122-$D1120)/2/3.6</f>
        <v>0.55555555555555558</v>
      </c>
      <c r="F1121" s="15">
        <f t="shared" si="170"/>
        <v>17.388888888888889</v>
      </c>
      <c r="H1121" s="31">
        <f>F1121</f>
        <v>17.388888888888889</v>
      </c>
      <c r="I1121" s="32">
        <f t="shared" si="171"/>
        <v>363226114.96913582</v>
      </c>
      <c r="J1121" s="35">
        <f>O1121</f>
        <v>18289.327395154323</v>
      </c>
      <c r="K1121" s="36">
        <f>1550*E1121</f>
        <v>861.1111111111112</v>
      </c>
      <c r="L1121" s="36">
        <f t="shared" si="177"/>
        <v>182.46600000000004</v>
      </c>
      <c r="M1121" s="36">
        <f xml:space="preserve"> 0.5 * 1.225 * 0.36 * 2.14 * (F1121)</f>
        <v>8.2052949999999996</v>
      </c>
      <c r="N1121" s="39">
        <f t="shared" si="172"/>
        <v>1051.7824061111112</v>
      </c>
      <c r="O1121" s="39">
        <f>N1121*F1121</f>
        <v>18289.327395154323</v>
      </c>
      <c r="P1121" s="39">
        <f xml:space="preserve"> P1120+ MAX(J1120, 0)</f>
        <v>3927277.4398624483</v>
      </c>
      <c r="Q1121" s="40">
        <f xml:space="preserve"> Q1120 + MAX(-J1120, 0)</f>
        <v>2017550.5564205332</v>
      </c>
      <c r="R1121" s="40">
        <f t="shared" si="173"/>
        <v>0</v>
      </c>
      <c r="S1121" s="40">
        <f t="shared" si="174"/>
        <v>0</v>
      </c>
      <c r="T1121" s="40">
        <f t="shared" si="178"/>
        <v>1210530.3338523195</v>
      </c>
      <c r="U1121" s="35">
        <f t="shared" si="175"/>
        <v>0</v>
      </c>
      <c r="V1121" s="35">
        <f t="shared" si="176"/>
        <v>0</v>
      </c>
      <c r="W1121" s="35">
        <f t="shared" si="179"/>
        <v>46</v>
      </c>
    </row>
    <row r="1122" spans="1:23" x14ac:dyDescent="0.35">
      <c r="A1122" s="6" t="s">
        <v>14</v>
      </c>
      <c r="B1122" s="6">
        <v>1114</v>
      </c>
      <c r="C1122" s="6">
        <v>92</v>
      </c>
      <c r="D1122" s="12">
        <v>65.3</v>
      </c>
      <c r="E1122" s="15">
        <f>($D1123-$D1121)/2/3.6</f>
        <v>0.74999999999999978</v>
      </c>
      <c r="F1122" s="15">
        <f t="shared" si="170"/>
        <v>18.138888888888889</v>
      </c>
      <c r="H1122" s="31">
        <f>F1122</f>
        <v>18.138888888888889</v>
      </c>
      <c r="I1122" s="32">
        <f t="shared" si="171"/>
        <v>395234422.26080245</v>
      </c>
      <c r="J1122" s="35">
        <f>O1122</f>
        <v>24551.443165763882</v>
      </c>
      <c r="K1122" s="36">
        <f>1550*E1122</f>
        <v>1162.4999999999995</v>
      </c>
      <c r="L1122" s="36">
        <f t="shared" si="177"/>
        <v>182.46600000000004</v>
      </c>
      <c r="M1122" s="36">
        <f xml:space="preserve"> 0.5 * 1.225 * 0.36 * 2.14 * (F1122)</f>
        <v>8.5591974999999998</v>
      </c>
      <c r="N1122" s="39">
        <f t="shared" si="172"/>
        <v>1353.5251974999996</v>
      </c>
      <c r="O1122" s="39">
        <f>N1122*F1122</f>
        <v>24551.443165763882</v>
      </c>
      <c r="P1122" s="39">
        <f xml:space="preserve"> P1121+ MAX(J1121, 0)</f>
        <v>3945566.7672576024</v>
      </c>
      <c r="Q1122" s="40">
        <f xml:space="preserve"> Q1121 + MAX(-J1121, 0)</f>
        <v>2017550.5564205332</v>
      </c>
      <c r="R1122" s="40">
        <f t="shared" si="173"/>
        <v>0</v>
      </c>
      <c r="S1122" s="40">
        <f t="shared" si="174"/>
        <v>0</v>
      </c>
      <c r="T1122" s="40">
        <f t="shared" si="178"/>
        <v>1210530.3338523195</v>
      </c>
      <c r="U1122" s="35">
        <f t="shared" si="175"/>
        <v>0</v>
      </c>
      <c r="V1122" s="35">
        <f t="shared" si="176"/>
        <v>0</v>
      </c>
      <c r="W1122" s="35">
        <f t="shared" si="179"/>
        <v>46</v>
      </c>
    </row>
    <row r="1123" spans="1:23" x14ac:dyDescent="0.35">
      <c r="A1123" s="6" t="s">
        <v>14</v>
      </c>
      <c r="B1123" s="6">
        <v>1115</v>
      </c>
      <c r="C1123" s="6">
        <v>93</v>
      </c>
      <c r="D1123" s="12">
        <v>68</v>
      </c>
      <c r="E1123" s="15">
        <f>($D1124-$D1122)/2/3.6</f>
        <v>0.56944444444444564</v>
      </c>
      <c r="F1123" s="15">
        <f t="shared" si="170"/>
        <v>18.888888888888889</v>
      </c>
      <c r="H1123" s="31">
        <f>F1123</f>
        <v>18.888888888888889</v>
      </c>
      <c r="I1123" s="32">
        <f t="shared" si="171"/>
        <v>428594135.80246913</v>
      </c>
      <c r="J1123" s="35">
        <f>O1123</f>
        <v>20287.006456790161</v>
      </c>
      <c r="K1123" s="36">
        <f>1550*E1123</f>
        <v>882.63888888889073</v>
      </c>
      <c r="L1123" s="36">
        <f t="shared" si="177"/>
        <v>182.46600000000004</v>
      </c>
      <c r="M1123" s="36">
        <f xml:space="preserve"> 0.5 * 1.225 * 0.36 * 2.14 * (F1123)</f>
        <v>8.9131</v>
      </c>
      <c r="N1123" s="39">
        <f t="shared" si="172"/>
        <v>1074.0179888888908</v>
      </c>
      <c r="O1123" s="39">
        <f>N1123*F1123</f>
        <v>20287.006456790161</v>
      </c>
      <c r="P1123" s="39">
        <f xml:space="preserve"> P1122+ MAX(J1122, 0)</f>
        <v>3970118.2104233662</v>
      </c>
      <c r="Q1123" s="40">
        <f xml:space="preserve"> Q1122 + MAX(-J1122, 0)</f>
        <v>2017550.5564205332</v>
      </c>
      <c r="R1123" s="40">
        <f t="shared" si="173"/>
        <v>0</v>
      </c>
      <c r="S1123" s="40">
        <f t="shared" si="174"/>
        <v>0</v>
      </c>
      <c r="T1123" s="40">
        <f t="shared" si="178"/>
        <v>1210530.3338523195</v>
      </c>
      <c r="U1123" s="35">
        <f t="shared" si="175"/>
        <v>0</v>
      </c>
      <c r="V1123" s="35">
        <f t="shared" si="176"/>
        <v>0</v>
      </c>
      <c r="W1123" s="35">
        <f t="shared" si="179"/>
        <v>46</v>
      </c>
    </row>
    <row r="1124" spans="1:23" x14ac:dyDescent="0.35">
      <c r="A1124" s="6" t="s">
        <v>14</v>
      </c>
      <c r="B1124" s="6">
        <v>1116</v>
      </c>
      <c r="C1124" s="6">
        <v>94</v>
      </c>
      <c r="D1124" s="12">
        <v>69.400000000000006</v>
      </c>
      <c r="E1124" s="15">
        <f>($D1125-$D1123)/2/3.6</f>
        <v>0.23611111111111149</v>
      </c>
      <c r="F1124" s="15">
        <f t="shared" si="170"/>
        <v>19.277777777777779</v>
      </c>
      <c r="H1124" s="31">
        <f>F1124</f>
        <v>19.277777777777779</v>
      </c>
      <c r="I1124" s="32">
        <f t="shared" si="171"/>
        <v>446423800.15432107</v>
      </c>
      <c r="J1124" s="35">
        <f>O1124</f>
        <v>10748.03250256174</v>
      </c>
      <c r="K1124" s="36">
        <f>1550*E1124</f>
        <v>365.9722222222228</v>
      </c>
      <c r="L1124" s="36">
        <f t="shared" si="177"/>
        <v>182.46600000000004</v>
      </c>
      <c r="M1124" s="36">
        <f xml:space="preserve"> 0.5 * 1.225 * 0.36 * 2.14 * (F1124)</f>
        <v>9.0966050000000003</v>
      </c>
      <c r="N1124" s="39">
        <f t="shared" si="172"/>
        <v>557.53482722222282</v>
      </c>
      <c r="O1124" s="39">
        <f>N1124*F1124</f>
        <v>10748.03250256174</v>
      </c>
      <c r="P1124" s="39">
        <f xml:space="preserve"> P1123+ MAX(J1123, 0)</f>
        <v>3990405.2168801562</v>
      </c>
      <c r="Q1124" s="40">
        <f xml:space="preserve"> Q1123 + MAX(-J1123, 0)</f>
        <v>2017550.5564205332</v>
      </c>
      <c r="R1124" s="40">
        <f t="shared" si="173"/>
        <v>0</v>
      </c>
      <c r="S1124" s="40">
        <f t="shared" si="174"/>
        <v>0</v>
      </c>
      <c r="T1124" s="40">
        <f t="shared" si="178"/>
        <v>1210530.3338523195</v>
      </c>
      <c r="U1124" s="35">
        <f t="shared" si="175"/>
        <v>0</v>
      </c>
      <c r="V1124" s="35">
        <f t="shared" si="176"/>
        <v>0</v>
      </c>
      <c r="W1124" s="35">
        <f t="shared" si="179"/>
        <v>46</v>
      </c>
    </row>
    <row r="1125" spans="1:23" x14ac:dyDescent="0.35">
      <c r="A1125" s="6" t="s">
        <v>14</v>
      </c>
      <c r="B1125" s="6">
        <v>1117</v>
      </c>
      <c r="C1125" s="6">
        <v>95</v>
      </c>
      <c r="D1125" s="12">
        <v>69.7</v>
      </c>
      <c r="E1125" s="15">
        <f>($D1126-$D1124)/2/3.6</f>
        <v>-1.3888888888890073E-2</v>
      </c>
      <c r="F1125" s="15">
        <f t="shared" si="170"/>
        <v>19.361111111111111</v>
      </c>
      <c r="H1125" s="31">
        <f>F1125</f>
        <v>19.361111111111111</v>
      </c>
      <c r="I1125" s="32">
        <f t="shared" si="171"/>
        <v>450291713.92746913</v>
      </c>
      <c r="J1125" s="35">
        <f>O1125</f>
        <v>3292.8245098996567</v>
      </c>
      <c r="K1125" s="36">
        <f>1550*E1125</f>
        <v>-21.527777777779612</v>
      </c>
      <c r="L1125" s="36">
        <f t="shared" si="177"/>
        <v>182.46600000000004</v>
      </c>
      <c r="M1125" s="36">
        <f xml:space="preserve"> 0.5 * 1.225 * 0.36 * 2.14 * (F1125)</f>
        <v>9.1359274999999993</v>
      </c>
      <c r="N1125" s="39">
        <f t="shared" si="172"/>
        <v>170.07414972222043</v>
      </c>
      <c r="O1125" s="39">
        <f>N1125*F1125</f>
        <v>3292.8245098996567</v>
      </c>
      <c r="P1125" s="39">
        <f xml:space="preserve"> P1124+ MAX(J1124, 0)</f>
        <v>4001153.249382718</v>
      </c>
      <c r="Q1125" s="40">
        <f xml:space="preserve"> Q1124 + MAX(-J1124, 0)</f>
        <v>2017550.5564205332</v>
      </c>
      <c r="R1125" s="40">
        <f t="shared" si="173"/>
        <v>0</v>
      </c>
      <c r="S1125" s="40">
        <f t="shared" si="174"/>
        <v>0</v>
      </c>
      <c r="T1125" s="40">
        <f t="shared" si="178"/>
        <v>1210530.3338523195</v>
      </c>
      <c r="U1125" s="35">
        <f t="shared" si="175"/>
        <v>0</v>
      </c>
      <c r="V1125" s="35">
        <f t="shared" si="176"/>
        <v>0</v>
      </c>
      <c r="W1125" s="35">
        <f t="shared" si="179"/>
        <v>46</v>
      </c>
    </row>
    <row r="1126" spans="1:23" x14ac:dyDescent="0.35">
      <c r="A1126" s="6" t="s">
        <v>14</v>
      </c>
      <c r="B1126" s="6">
        <v>1118</v>
      </c>
      <c r="C1126" s="6">
        <v>96</v>
      </c>
      <c r="D1126" s="12">
        <v>69.3</v>
      </c>
      <c r="E1126" s="15">
        <f>($D1127-$D1125)/2/3.6</f>
        <v>-0.2222222222222234</v>
      </c>
      <c r="F1126" s="15">
        <f t="shared" si="170"/>
        <v>19.25</v>
      </c>
      <c r="H1126" s="31">
        <f>F1126</f>
        <v>19.25</v>
      </c>
      <c r="I1126" s="32">
        <f t="shared" si="171"/>
        <v>445138203.125</v>
      </c>
      <c r="J1126" s="35">
        <f>O1126</f>
        <v>-2943.2277286805902</v>
      </c>
      <c r="K1126" s="36">
        <f>1550*E1126</f>
        <v>-344.44444444444628</v>
      </c>
      <c r="L1126" s="36">
        <f t="shared" si="177"/>
        <v>182.46600000000004</v>
      </c>
      <c r="M1126" s="36">
        <f xml:space="preserve"> 0.5 * 1.225 * 0.36 * 2.14 * (F1126)</f>
        <v>9.0834975</v>
      </c>
      <c r="N1126" s="39">
        <f t="shared" si="172"/>
        <v>-152.89494694444625</v>
      </c>
      <c r="O1126" s="39">
        <f>N1126*F1126</f>
        <v>-2943.2277286805902</v>
      </c>
      <c r="P1126" s="39">
        <f xml:space="preserve"> P1125+ MAX(J1125, 0)</f>
        <v>4004446.0738926176</v>
      </c>
      <c r="Q1126" s="40">
        <f xml:space="preserve"> Q1125 + MAX(-J1125, 0)</f>
        <v>2017550.5564205332</v>
      </c>
      <c r="R1126" s="40">
        <f t="shared" si="173"/>
        <v>2943.2277286805902</v>
      </c>
      <c r="S1126" s="40">
        <f t="shared" si="174"/>
        <v>1765.9366372083541</v>
      </c>
      <c r="T1126" s="40">
        <f t="shared" si="178"/>
        <v>1210530.3338523195</v>
      </c>
      <c r="U1126" s="35">
        <f t="shared" si="175"/>
        <v>2943.2277286805902</v>
      </c>
      <c r="V1126" s="35">
        <f t="shared" si="176"/>
        <v>1</v>
      </c>
      <c r="W1126" s="35">
        <f t="shared" si="179"/>
        <v>47</v>
      </c>
    </row>
    <row r="1127" spans="1:23" x14ac:dyDescent="0.35">
      <c r="A1127" s="6" t="s">
        <v>14</v>
      </c>
      <c r="B1127" s="6">
        <v>1119</v>
      </c>
      <c r="C1127" s="6">
        <v>97</v>
      </c>
      <c r="D1127" s="12">
        <v>68.099999999999994</v>
      </c>
      <c r="E1127" s="15">
        <f>($D1128-$D1126)/2/3.6</f>
        <v>-0.33333333333333215</v>
      </c>
      <c r="F1127" s="15">
        <f t="shared" si="170"/>
        <v>18.916666666666664</v>
      </c>
      <c r="H1127" s="31">
        <f>F1127</f>
        <v>18.916666666666664</v>
      </c>
      <c r="I1127" s="32">
        <f t="shared" si="171"/>
        <v>429855633.6805554</v>
      </c>
      <c r="J1127" s="35">
        <f>O1127</f>
        <v>-6153.1085192360752</v>
      </c>
      <c r="K1127" s="36">
        <f>1550*E1127</f>
        <v>-516.66666666666481</v>
      </c>
      <c r="L1127" s="36">
        <f t="shared" si="177"/>
        <v>182.46600000000004</v>
      </c>
      <c r="M1127" s="36">
        <f xml:space="preserve"> 0.5 * 1.225 * 0.36 * 2.14 * (F1127)</f>
        <v>8.9262074999999985</v>
      </c>
      <c r="N1127" s="39">
        <f t="shared" si="172"/>
        <v>-325.27445916666483</v>
      </c>
      <c r="O1127" s="39">
        <f>N1127*F1127</f>
        <v>-6153.1085192360752</v>
      </c>
      <c r="P1127" s="39">
        <f xml:space="preserve"> P1126+ MAX(J1126, 0)</f>
        <v>4004446.0738926176</v>
      </c>
      <c r="Q1127" s="40">
        <f xml:space="preserve"> Q1126 + MAX(-J1126, 0)</f>
        <v>2020493.7841492137</v>
      </c>
      <c r="R1127" s="40">
        <f t="shared" si="173"/>
        <v>6153.1085192360752</v>
      </c>
      <c r="S1127" s="40">
        <f t="shared" si="174"/>
        <v>3691.8651115416451</v>
      </c>
      <c r="T1127" s="40">
        <f t="shared" si="178"/>
        <v>1212296.2704895278</v>
      </c>
      <c r="U1127" s="35">
        <f t="shared" si="175"/>
        <v>6153.1085192360752</v>
      </c>
      <c r="V1127" s="35">
        <f t="shared" si="176"/>
        <v>1</v>
      </c>
      <c r="W1127" s="35">
        <f t="shared" si="179"/>
        <v>47</v>
      </c>
    </row>
    <row r="1128" spans="1:23" x14ac:dyDescent="0.35">
      <c r="A1128" s="6" t="s">
        <v>14</v>
      </c>
      <c r="B1128" s="6">
        <v>1120</v>
      </c>
      <c r="C1128" s="6">
        <v>98</v>
      </c>
      <c r="D1128" s="12">
        <v>66.900000000000006</v>
      </c>
      <c r="E1128" s="15">
        <f>($D1129-$D1127)/2/3.6</f>
        <v>-0.26388888888888767</v>
      </c>
      <c r="F1128" s="15">
        <f t="shared" si="170"/>
        <v>18.583333333333336</v>
      </c>
      <c r="H1128" s="31">
        <f>F1128</f>
        <v>18.583333333333336</v>
      </c>
      <c r="I1128" s="32">
        <f t="shared" si="171"/>
        <v>414840008.6805557</v>
      </c>
      <c r="J1128" s="35">
        <f>O1128</f>
        <v>-4047.3173201620016</v>
      </c>
      <c r="K1128" s="36">
        <f>1550*E1128</f>
        <v>-409.0277777777759</v>
      </c>
      <c r="L1128" s="36">
        <f t="shared" si="177"/>
        <v>182.46600000000004</v>
      </c>
      <c r="M1128" s="36">
        <f xml:space="preserve"> 0.5 * 1.225 * 0.36 * 2.14 * (F1128)</f>
        <v>8.7689175000000006</v>
      </c>
      <c r="N1128" s="39">
        <f t="shared" si="172"/>
        <v>-217.79286027777584</v>
      </c>
      <c r="O1128" s="39">
        <f>N1128*F1128</f>
        <v>-4047.3173201620016</v>
      </c>
      <c r="P1128" s="39">
        <f xml:space="preserve"> P1127+ MAX(J1127, 0)</f>
        <v>4004446.0738926176</v>
      </c>
      <c r="Q1128" s="40">
        <f xml:space="preserve"> Q1127 + MAX(-J1127, 0)</f>
        <v>2026646.8926684498</v>
      </c>
      <c r="R1128" s="40">
        <f t="shared" si="173"/>
        <v>4047.3173201620016</v>
      </c>
      <c r="S1128" s="40">
        <f t="shared" si="174"/>
        <v>2428.3903920972007</v>
      </c>
      <c r="T1128" s="40">
        <f t="shared" si="178"/>
        <v>1215988.1356010695</v>
      </c>
      <c r="U1128" s="35">
        <f t="shared" si="175"/>
        <v>4047.3173201620016</v>
      </c>
      <c r="V1128" s="35">
        <f t="shared" si="176"/>
        <v>1</v>
      </c>
      <c r="W1128" s="35">
        <f t="shared" si="179"/>
        <v>47</v>
      </c>
    </row>
    <row r="1129" spans="1:23" x14ac:dyDescent="0.35">
      <c r="A1129" s="6" t="s">
        <v>14</v>
      </c>
      <c r="B1129" s="6">
        <v>1121</v>
      </c>
      <c r="C1129" s="6">
        <v>99</v>
      </c>
      <c r="D1129" s="12">
        <v>66.2</v>
      </c>
      <c r="E1129" s="15">
        <f>($D1130-$D1128)/2/3.6</f>
        <v>-0.16666666666666705</v>
      </c>
      <c r="F1129" s="15">
        <f t="shared" si="170"/>
        <v>18.388888888888889</v>
      </c>
      <c r="H1129" s="31">
        <f>F1129</f>
        <v>18.388888888888889</v>
      </c>
      <c r="I1129" s="32">
        <f t="shared" si="171"/>
        <v>406204170.52469134</v>
      </c>
      <c r="J1129" s="35">
        <f>O1129</f>
        <v>-1235.5525399074179</v>
      </c>
      <c r="K1129" s="36">
        <f>1550*E1129</f>
        <v>-258.33333333333394</v>
      </c>
      <c r="L1129" s="36">
        <f t="shared" si="177"/>
        <v>182.46600000000004</v>
      </c>
      <c r="M1129" s="36">
        <f xml:space="preserve"> 0.5 * 1.225 * 0.36 * 2.14 * (F1129)</f>
        <v>8.6771650000000005</v>
      </c>
      <c r="N1129" s="39">
        <f t="shared" si="172"/>
        <v>-67.190168333333901</v>
      </c>
      <c r="O1129" s="39">
        <f>N1129*F1129</f>
        <v>-1235.5525399074179</v>
      </c>
      <c r="P1129" s="39">
        <f xml:space="preserve"> P1128+ MAX(J1128, 0)</f>
        <v>4004446.0738926176</v>
      </c>
      <c r="Q1129" s="40">
        <f xml:space="preserve"> Q1128 + MAX(-J1128, 0)</f>
        <v>2030694.2099886118</v>
      </c>
      <c r="R1129" s="40">
        <f t="shared" si="173"/>
        <v>1235.5525399074179</v>
      </c>
      <c r="S1129" s="40">
        <f t="shared" si="174"/>
        <v>741.33152394445074</v>
      </c>
      <c r="T1129" s="40">
        <f t="shared" si="178"/>
        <v>1218416.5259931667</v>
      </c>
      <c r="U1129" s="35">
        <f t="shared" si="175"/>
        <v>1235.5525399074179</v>
      </c>
      <c r="V1129" s="35">
        <f t="shared" si="176"/>
        <v>1</v>
      </c>
      <c r="W1129" s="35">
        <f t="shared" si="179"/>
        <v>47</v>
      </c>
    </row>
    <row r="1130" spans="1:23" x14ac:dyDescent="0.35">
      <c r="A1130" s="6" t="s">
        <v>14</v>
      </c>
      <c r="B1130" s="6">
        <v>1122</v>
      </c>
      <c r="C1130" s="6">
        <v>100</v>
      </c>
      <c r="D1130" s="12">
        <v>65.7</v>
      </c>
      <c r="E1130" s="15">
        <f>($D1131-$D1129)/2/3.6</f>
        <v>-0.18055555555555516</v>
      </c>
      <c r="F1130" s="15">
        <f t="shared" si="170"/>
        <v>18.25</v>
      </c>
      <c r="H1130" s="31">
        <f>F1130</f>
        <v>18.25</v>
      </c>
      <c r="I1130" s="32">
        <f t="shared" si="171"/>
        <v>400091328.125</v>
      </c>
      <c r="J1130" s="35">
        <f>O1130</f>
        <v>-1620.2985759027663</v>
      </c>
      <c r="K1130" s="36">
        <f>1550*E1130</f>
        <v>-279.86111111111052</v>
      </c>
      <c r="L1130" s="36">
        <f t="shared" si="177"/>
        <v>182.46600000000004</v>
      </c>
      <c r="M1130" s="36">
        <f xml:space="preserve"> 0.5 * 1.225 * 0.36 * 2.14 * (F1130)</f>
        <v>8.6116275000000009</v>
      </c>
      <c r="N1130" s="39">
        <f t="shared" si="172"/>
        <v>-88.783483611110483</v>
      </c>
      <c r="O1130" s="39">
        <f>N1130*F1130</f>
        <v>-1620.2985759027663</v>
      </c>
      <c r="P1130" s="39">
        <f xml:space="preserve"> P1129+ MAX(J1129, 0)</f>
        <v>4004446.0738926176</v>
      </c>
      <c r="Q1130" s="40">
        <f xml:space="preserve"> Q1129 + MAX(-J1129, 0)</f>
        <v>2031929.7625285191</v>
      </c>
      <c r="R1130" s="40">
        <f t="shared" si="173"/>
        <v>1620.2985759027663</v>
      </c>
      <c r="S1130" s="40">
        <f t="shared" si="174"/>
        <v>972.17914554165975</v>
      </c>
      <c r="T1130" s="40">
        <f t="shared" si="178"/>
        <v>1219157.8575171111</v>
      </c>
      <c r="U1130" s="35">
        <f t="shared" si="175"/>
        <v>1620.2985759027663</v>
      </c>
      <c r="V1130" s="35">
        <f t="shared" si="176"/>
        <v>1</v>
      </c>
      <c r="W1130" s="35">
        <f t="shared" si="179"/>
        <v>47</v>
      </c>
    </row>
    <row r="1131" spans="1:23" x14ac:dyDescent="0.35">
      <c r="A1131" s="6" t="s">
        <v>14</v>
      </c>
      <c r="B1131" s="6">
        <v>1123</v>
      </c>
      <c r="C1131" s="6">
        <v>101</v>
      </c>
      <c r="D1131" s="12">
        <v>64.900000000000006</v>
      </c>
      <c r="E1131" s="15">
        <f>($D1132-$D1130)/2/3.6</f>
        <v>-0.34722222222222221</v>
      </c>
      <c r="F1131" s="15">
        <f t="shared" si="170"/>
        <v>18.027777777777779</v>
      </c>
      <c r="H1131" s="31">
        <f>F1131</f>
        <v>18.027777777777779</v>
      </c>
      <c r="I1131" s="32">
        <f t="shared" si="171"/>
        <v>390407176.89043218</v>
      </c>
      <c r="J1131" s="35">
        <f>O1131</f>
        <v>-6259.6352315817903</v>
      </c>
      <c r="K1131" s="36">
        <f>1550*E1131</f>
        <v>-538.19444444444446</v>
      </c>
      <c r="L1131" s="36">
        <f t="shared" si="177"/>
        <v>182.46600000000004</v>
      </c>
      <c r="M1131" s="36">
        <f xml:space="preserve"> 0.5 * 1.225 * 0.36 * 2.14 * (F1131)</f>
        <v>8.5067675000000005</v>
      </c>
      <c r="N1131" s="39">
        <f t="shared" si="172"/>
        <v>-347.22167694444443</v>
      </c>
      <c r="O1131" s="39">
        <f>N1131*F1131</f>
        <v>-6259.6352315817903</v>
      </c>
      <c r="P1131" s="39">
        <f xml:space="preserve"> P1130+ MAX(J1130, 0)</f>
        <v>4004446.0738926176</v>
      </c>
      <c r="Q1131" s="40">
        <f xml:space="preserve"> Q1130 + MAX(-J1130, 0)</f>
        <v>2033550.061104422</v>
      </c>
      <c r="R1131" s="40">
        <f t="shared" si="173"/>
        <v>6259.6352315817903</v>
      </c>
      <c r="S1131" s="40">
        <f t="shared" si="174"/>
        <v>3755.7811389490739</v>
      </c>
      <c r="T1131" s="40">
        <f t="shared" si="178"/>
        <v>1220130.0366626529</v>
      </c>
      <c r="U1131" s="35">
        <f t="shared" si="175"/>
        <v>6259.6352315817903</v>
      </c>
      <c r="V1131" s="35">
        <f t="shared" si="176"/>
        <v>1</v>
      </c>
      <c r="W1131" s="35">
        <f t="shared" si="179"/>
        <v>47</v>
      </c>
    </row>
    <row r="1132" spans="1:23" x14ac:dyDescent="0.35">
      <c r="A1132" s="6" t="s">
        <v>14</v>
      </c>
      <c r="B1132" s="6">
        <v>1124</v>
      </c>
      <c r="C1132" s="6">
        <v>102</v>
      </c>
      <c r="D1132" s="12">
        <v>63.2</v>
      </c>
      <c r="E1132" s="15">
        <f>($D1133-$D1131)/2/3.6</f>
        <v>-0.63888888888889006</v>
      </c>
      <c r="F1132" s="15">
        <f t="shared" si="170"/>
        <v>17.555555555555557</v>
      </c>
      <c r="H1132" s="31">
        <f>F1132</f>
        <v>17.555555555555557</v>
      </c>
      <c r="I1132" s="32">
        <f t="shared" si="171"/>
        <v>370222283.95061731</v>
      </c>
      <c r="J1132" s="35">
        <f>O1132</f>
        <v>-14036.155374321021</v>
      </c>
      <c r="K1132" s="36">
        <f>1550*E1132</f>
        <v>-990.27777777777965</v>
      </c>
      <c r="L1132" s="36">
        <f t="shared" si="177"/>
        <v>182.46600000000004</v>
      </c>
      <c r="M1132" s="36">
        <f xml:space="preserve"> 0.5 * 1.225 * 0.36 * 2.14 * (F1132)</f>
        <v>8.2839400000000012</v>
      </c>
      <c r="N1132" s="39">
        <f t="shared" si="172"/>
        <v>-799.52783777777961</v>
      </c>
      <c r="O1132" s="39">
        <f>N1132*F1132</f>
        <v>-14036.155374321021</v>
      </c>
      <c r="P1132" s="39">
        <f xml:space="preserve"> P1131+ MAX(J1131, 0)</f>
        <v>4004446.0738926176</v>
      </c>
      <c r="Q1132" s="40">
        <f xml:space="preserve"> Q1131 + MAX(-J1131, 0)</f>
        <v>2039809.6963360037</v>
      </c>
      <c r="R1132" s="40">
        <f t="shared" si="173"/>
        <v>14036.155374321021</v>
      </c>
      <c r="S1132" s="40">
        <f t="shared" si="174"/>
        <v>8421.6932245926128</v>
      </c>
      <c r="T1132" s="40">
        <f t="shared" si="178"/>
        <v>1223885.817801602</v>
      </c>
      <c r="U1132" s="35">
        <f t="shared" si="175"/>
        <v>14036.155374321021</v>
      </c>
      <c r="V1132" s="35">
        <f t="shared" si="176"/>
        <v>1</v>
      </c>
      <c r="W1132" s="35">
        <f t="shared" si="179"/>
        <v>47</v>
      </c>
    </row>
    <row r="1133" spans="1:23" x14ac:dyDescent="0.35">
      <c r="A1133" s="6" t="s">
        <v>14</v>
      </c>
      <c r="B1133" s="6">
        <v>1125</v>
      </c>
      <c r="C1133" s="6">
        <v>103</v>
      </c>
      <c r="D1133" s="12">
        <v>60.3</v>
      </c>
      <c r="E1133" s="15">
        <f>($D1134-$D1132)/2/3.6</f>
        <v>-1.0277777777777786</v>
      </c>
      <c r="F1133" s="15">
        <f t="shared" si="170"/>
        <v>16.75</v>
      </c>
      <c r="H1133" s="31">
        <f>F1133</f>
        <v>16.75</v>
      </c>
      <c r="I1133" s="32">
        <f t="shared" si="171"/>
        <v>337025703.125</v>
      </c>
      <c r="J1133" s="35">
        <f>O1133</f>
        <v>-23494.986028680574</v>
      </c>
      <c r="K1133" s="36">
        <f>1550*E1133</f>
        <v>-1593.0555555555568</v>
      </c>
      <c r="L1133" s="36">
        <f t="shared" si="177"/>
        <v>182.46600000000004</v>
      </c>
      <c r="M1133" s="36">
        <f xml:space="preserve"> 0.5 * 1.225 * 0.36 * 2.14 * (F1133)</f>
        <v>7.9038225000000004</v>
      </c>
      <c r="N1133" s="39">
        <f t="shared" si="172"/>
        <v>-1402.6857330555567</v>
      </c>
      <c r="O1133" s="39">
        <f>N1133*F1133</f>
        <v>-23494.986028680574</v>
      </c>
      <c r="P1133" s="39">
        <f xml:space="preserve"> P1132+ MAX(J1132, 0)</f>
        <v>4004446.0738926176</v>
      </c>
      <c r="Q1133" s="40">
        <f xml:space="preserve"> Q1132 + MAX(-J1132, 0)</f>
        <v>2053845.8517103246</v>
      </c>
      <c r="R1133" s="40">
        <f t="shared" si="173"/>
        <v>23494.986028680574</v>
      </c>
      <c r="S1133" s="40">
        <f t="shared" si="174"/>
        <v>14096.991617208345</v>
      </c>
      <c r="T1133" s="40">
        <f t="shared" si="178"/>
        <v>1232307.5110261946</v>
      </c>
      <c r="U1133" s="35">
        <f t="shared" si="175"/>
        <v>23494.986028680574</v>
      </c>
      <c r="V1133" s="35">
        <f t="shared" si="176"/>
        <v>1</v>
      </c>
      <c r="W1133" s="35">
        <f t="shared" si="179"/>
        <v>47</v>
      </c>
    </row>
    <row r="1134" spans="1:23" x14ac:dyDescent="0.35">
      <c r="A1134" s="6" t="s">
        <v>14</v>
      </c>
      <c r="B1134" s="6">
        <v>1126</v>
      </c>
      <c r="C1134" s="6">
        <v>104</v>
      </c>
      <c r="D1134" s="12">
        <v>55.8</v>
      </c>
      <c r="E1134" s="15">
        <f>($D1135-$D1133)/2/3.6</f>
        <v>-1.3611111111111107</v>
      </c>
      <c r="F1134" s="15">
        <f t="shared" si="170"/>
        <v>15.499999999999998</v>
      </c>
      <c r="H1134" s="31">
        <f>F1134</f>
        <v>15.499999999999998</v>
      </c>
      <c r="I1134" s="32">
        <f t="shared" si="171"/>
        <v>288600312.49999994</v>
      </c>
      <c r="J1134" s="35">
        <f>O1134</f>
        <v>-29759.104676944433</v>
      </c>
      <c r="K1134" s="36">
        <f>1550*E1134</f>
        <v>-2109.7222222222217</v>
      </c>
      <c r="L1134" s="36">
        <f t="shared" si="177"/>
        <v>182.46600000000004</v>
      </c>
      <c r="M1134" s="36">
        <f xml:space="preserve"> 0.5 * 1.225 * 0.36 * 2.14 * (F1134)</f>
        <v>7.3139849999999997</v>
      </c>
      <c r="N1134" s="39">
        <f t="shared" si="172"/>
        <v>-1919.9422372222216</v>
      </c>
      <c r="O1134" s="39">
        <f>N1134*F1134</f>
        <v>-29759.104676944433</v>
      </c>
      <c r="P1134" s="39">
        <f xml:space="preserve"> P1133+ MAX(J1133, 0)</f>
        <v>4004446.0738926176</v>
      </c>
      <c r="Q1134" s="40">
        <f xml:space="preserve"> Q1133 + MAX(-J1133, 0)</f>
        <v>2077340.8377390052</v>
      </c>
      <c r="R1134" s="40">
        <f t="shared" si="173"/>
        <v>29759.104676944433</v>
      </c>
      <c r="S1134" s="40">
        <f t="shared" si="174"/>
        <v>17855.462806166659</v>
      </c>
      <c r="T1134" s="40">
        <f t="shared" si="178"/>
        <v>1246404.5026434029</v>
      </c>
      <c r="U1134" s="35">
        <f t="shared" si="175"/>
        <v>29759.104676944433</v>
      </c>
      <c r="V1134" s="35">
        <f t="shared" si="176"/>
        <v>1</v>
      </c>
      <c r="W1134" s="35">
        <f t="shared" si="179"/>
        <v>47</v>
      </c>
    </row>
    <row r="1135" spans="1:23" x14ac:dyDescent="0.35">
      <c r="A1135" s="6" t="s">
        <v>14</v>
      </c>
      <c r="B1135" s="6">
        <v>1127</v>
      </c>
      <c r="C1135" s="6">
        <v>105</v>
      </c>
      <c r="D1135" s="12">
        <v>50.5</v>
      </c>
      <c r="E1135" s="15">
        <f>($D1136-$D1134)/2/3.6</f>
        <v>-1.4722222222222214</v>
      </c>
      <c r="F1135" s="15">
        <f t="shared" si="170"/>
        <v>14.027777777777777</v>
      </c>
      <c r="H1135" s="31">
        <f>F1135</f>
        <v>14.027777777777777</v>
      </c>
      <c r="I1135" s="32">
        <f t="shared" si="171"/>
        <v>236380232.44598764</v>
      </c>
      <c r="J1135" s="35">
        <f>O1135</f>
        <v>-29358.163173803994</v>
      </c>
      <c r="K1135" s="36">
        <f>1550*E1135</f>
        <v>-2281.9444444444434</v>
      </c>
      <c r="L1135" s="36">
        <f t="shared" si="177"/>
        <v>182.46600000000004</v>
      </c>
      <c r="M1135" s="36">
        <f xml:space="preserve"> 0.5 * 1.225 * 0.36 * 2.14 * (F1135)</f>
        <v>6.6192874999999995</v>
      </c>
      <c r="N1135" s="39">
        <f t="shared" si="172"/>
        <v>-2092.8591569444434</v>
      </c>
      <c r="O1135" s="39">
        <f>N1135*F1135</f>
        <v>-29358.163173803994</v>
      </c>
      <c r="P1135" s="39">
        <f xml:space="preserve"> P1134+ MAX(J1134, 0)</f>
        <v>4004446.0738926176</v>
      </c>
      <c r="Q1135" s="40">
        <f xml:space="preserve"> Q1134 + MAX(-J1134, 0)</f>
        <v>2107099.9424159494</v>
      </c>
      <c r="R1135" s="40">
        <f t="shared" si="173"/>
        <v>29358.163173803994</v>
      </c>
      <c r="S1135" s="40">
        <f t="shared" si="174"/>
        <v>17614.897904282396</v>
      </c>
      <c r="T1135" s="40">
        <f t="shared" si="178"/>
        <v>1264259.9654495695</v>
      </c>
      <c r="U1135" s="35">
        <f t="shared" si="175"/>
        <v>29358.163173803994</v>
      </c>
      <c r="V1135" s="35">
        <f t="shared" si="176"/>
        <v>1</v>
      </c>
      <c r="W1135" s="35">
        <f t="shared" si="179"/>
        <v>47</v>
      </c>
    </row>
    <row r="1136" spans="1:23" x14ac:dyDescent="0.35">
      <c r="A1136" s="6" t="s">
        <v>14</v>
      </c>
      <c r="B1136" s="6">
        <v>1128</v>
      </c>
      <c r="C1136" s="6">
        <v>106</v>
      </c>
      <c r="D1136" s="12">
        <v>45.2</v>
      </c>
      <c r="E1136" s="15">
        <f>($D1137-$D1135)/2/3.6</f>
        <v>-1.4444444444444442</v>
      </c>
      <c r="F1136" s="15">
        <f t="shared" si="170"/>
        <v>12.555555555555555</v>
      </c>
      <c r="H1136" s="31">
        <f>F1136</f>
        <v>12.555555555555555</v>
      </c>
      <c r="I1136" s="32">
        <f t="shared" si="171"/>
        <v>189367422.83950615</v>
      </c>
      <c r="J1136" s="35">
        <f>O1136</f>
        <v>-25745.145308271603</v>
      </c>
      <c r="K1136" s="36">
        <f>1550*E1136</f>
        <v>-2238.8888888888887</v>
      </c>
      <c r="L1136" s="36">
        <f t="shared" si="177"/>
        <v>182.46600000000004</v>
      </c>
      <c r="M1136" s="36">
        <f xml:space="preserve"> 0.5 * 1.225 * 0.36 * 2.14 * (F1136)</f>
        <v>5.9245900000000002</v>
      </c>
      <c r="N1136" s="39">
        <f t="shared" si="172"/>
        <v>-2050.4982988888887</v>
      </c>
      <c r="O1136" s="39">
        <f>N1136*F1136</f>
        <v>-25745.145308271603</v>
      </c>
      <c r="P1136" s="39">
        <f xml:space="preserve"> P1135+ MAX(J1135, 0)</f>
        <v>4004446.0738926176</v>
      </c>
      <c r="Q1136" s="40">
        <f xml:space="preserve"> Q1135 + MAX(-J1135, 0)</f>
        <v>2136458.1055897535</v>
      </c>
      <c r="R1136" s="40">
        <f t="shared" si="173"/>
        <v>25745.145308271603</v>
      </c>
      <c r="S1136" s="40">
        <f t="shared" si="174"/>
        <v>15447.087184962962</v>
      </c>
      <c r="T1136" s="40">
        <f t="shared" si="178"/>
        <v>1281874.8633538519</v>
      </c>
      <c r="U1136" s="35">
        <f t="shared" si="175"/>
        <v>25745.145308271603</v>
      </c>
      <c r="V1136" s="35">
        <f t="shared" si="176"/>
        <v>1</v>
      </c>
      <c r="W1136" s="35">
        <f t="shared" si="179"/>
        <v>47</v>
      </c>
    </row>
    <row r="1137" spans="1:23" x14ac:dyDescent="0.35">
      <c r="A1137" s="6" t="s">
        <v>14</v>
      </c>
      <c r="B1137" s="6">
        <v>1129</v>
      </c>
      <c r="C1137" s="6">
        <v>107</v>
      </c>
      <c r="D1137" s="12">
        <v>40.1</v>
      </c>
      <c r="E1137" s="15">
        <f>($D1138-$D1136)/2/3.6</f>
        <v>-1.25</v>
      </c>
      <c r="F1137" s="15">
        <f t="shared" si="170"/>
        <v>11.138888888888889</v>
      </c>
      <c r="H1137" s="31">
        <f>F1137</f>
        <v>11.138888888888889</v>
      </c>
      <c r="I1137" s="32">
        <f t="shared" si="171"/>
        <v>149044908.37191358</v>
      </c>
      <c r="J1137" s="35">
        <f>O1137</f>
        <v>-19490.581524791665</v>
      </c>
      <c r="K1137" s="36">
        <f>1550*E1137</f>
        <v>-1937.5</v>
      </c>
      <c r="L1137" s="36">
        <f t="shared" si="177"/>
        <v>182.46600000000004</v>
      </c>
      <c r="M1137" s="36">
        <f xml:space="preserve"> 0.5 * 1.225 * 0.36 * 2.14 * (F1137)</f>
        <v>5.2561075000000006</v>
      </c>
      <c r="N1137" s="39">
        <f t="shared" si="172"/>
        <v>-1749.7778924999998</v>
      </c>
      <c r="O1137" s="39">
        <f>N1137*F1137</f>
        <v>-19490.581524791665</v>
      </c>
      <c r="P1137" s="39">
        <f xml:space="preserve"> P1136+ MAX(J1136, 0)</f>
        <v>4004446.0738926176</v>
      </c>
      <c r="Q1137" s="40">
        <f xml:space="preserve"> Q1136 + MAX(-J1136, 0)</f>
        <v>2162203.250898025</v>
      </c>
      <c r="R1137" s="40">
        <f t="shared" si="173"/>
        <v>19490.581524791665</v>
      </c>
      <c r="S1137" s="40">
        <f t="shared" si="174"/>
        <v>11694.348914875</v>
      </c>
      <c r="T1137" s="40">
        <f t="shared" si="178"/>
        <v>1297321.950538815</v>
      </c>
      <c r="U1137" s="35">
        <f t="shared" si="175"/>
        <v>19490.581524791665</v>
      </c>
      <c r="V1137" s="35">
        <f t="shared" si="176"/>
        <v>1</v>
      </c>
      <c r="W1137" s="35">
        <f t="shared" si="179"/>
        <v>47</v>
      </c>
    </row>
    <row r="1138" spans="1:23" x14ac:dyDescent="0.35">
      <c r="A1138" s="6" t="s">
        <v>14</v>
      </c>
      <c r="B1138" s="6">
        <v>1130</v>
      </c>
      <c r="C1138" s="6">
        <v>108</v>
      </c>
      <c r="D1138" s="12">
        <v>36.200000000000003</v>
      </c>
      <c r="E1138" s="15">
        <f>($D1139-$D1137)/2/3.6</f>
        <v>-1.0000000000000004</v>
      </c>
      <c r="F1138" s="15">
        <f t="shared" si="170"/>
        <v>10.055555555555555</v>
      </c>
      <c r="H1138" s="31">
        <f>F1138</f>
        <v>10.055555555555555</v>
      </c>
      <c r="I1138" s="32">
        <f t="shared" si="171"/>
        <v>121463429.78395063</v>
      </c>
      <c r="J1138" s="35">
        <f>O1138</f>
        <v>-13703.601354722228</v>
      </c>
      <c r="K1138" s="36">
        <f>1550*E1138</f>
        <v>-1550.0000000000007</v>
      </c>
      <c r="L1138" s="36">
        <f t="shared" si="177"/>
        <v>182.46600000000004</v>
      </c>
      <c r="M1138" s="36">
        <f xml:space="preserve"> 0.5 * 1.225 * 0.36 * 2.14 * (F1138)</f>
        <v>4.7449149999999998</v>
      </c>
      <c r="N1138" s="39">
        <f t="shared" si="172"/>
        <v>-1362.7890850000006</v>
      </c>
      <c r="O1138" s="39">
        <f>N1138*F1138</f>
        <v>-13703.601354722228</v>
      </c>
      <c r="P1138" s="39">
        <f xml:space="preserve"> P1137+ MAX(J1137, 0)</f>
        <v>4004446.0738926176</v>
      </c>
      <c r="Q1138" s="40">
        <f xml:space="preserve"> Q1137 + MAX(-J1137, 0)</f>
        <v>2181693.8324228167</v>
      </c>
      <c r="R1138" s="40">
        <f t="shared" si="173"/>
        <v>13703.601354722228</v>
      </c>
      <c r="S1138" s="40">
        <f t="shared" si="174"/>
        <v>8222.1608128333373</v>
      </c>
      <c r="T1138" s="40">
        <f t="shared" si="178"/>
        <v>1309016.2994536899</v>
      </c>
      <c r="U1138" s="35">
        <f t="shared" si="175"/>
        <v>13703.601354722228</v>
      </c>
      <c r="V1138" s="35">
        <f t="shared" si="176"/>
        <v>1</v>
      </c>
      <c r="W1138" s="35">
        <f t="shared" si="179"/>
        <v>47</v>
      </c>
    </row>
    <row r="1139" spans="1:23" x14ac:dyDescent="0.35">
      <c r="A1139" s="6" t="s">
        <v>14</v>
      </c>
      <c r="B1139" s="6">
        <v>1131</v>
      </c>
      <c r="C1139" s="6">
        <v>109</v>
      </c>
      <c r="D1139" s="12">
        <v>32.9</v>
      </c>
      <c r="E1139" s="15">
        <f>($D1140-$D1138)/2/3.6</f>
        <v>-0.88888888888888917</v>
      </c>
      <c r="F1139" s="15">
        <f t="shared" si="170"/>
        <v>9.1388888888888875</v>
      </c>
      <c r="H1139" s="31">
        <f>F1139</f>
        <v>9.1388888888888875</v>
      </c>
      <c r="I1139" s="32">
        <f t="shared" si="171"/>
        <v>100327547.26080243</v>
      </c>
      <c r="J1139" s="35">
        <f>O1139</f>
        <v>-10884.411277260804</v>
      </c>
      <c r="K1139" s="36">
        <f>1550*E1139</f>
        <v>-1377.7777777777783</v>
      </c>
      <c r="L1139" s="36">
        <f t="shared" si="177"/>
        <v>182.46600000000004</v>
      </c>
      <c r="M1139" s="36">
        <f xml:space="preserve"> 0.5 * 1.225 * 0.36 * 2.14 * (F1139)</f>
        <v>4.3123674999999997</v>
      </c>
      <c r="N1139" s="39">
        <f t="shared" si="172"/>
        <v>-1190.9994102777782</v>
      </c>
      <c r="O1139" s="39">
        <f>N1139*F1139</f>
        <v>-10884.411277260804</v>
      </c>
      <c r="P1139" s="39">
        <f xml:space="preserve"> P1138+ MAX(J1138, 0)</f>
        <v>4004446.0738926176</v>
      </c>
      <c r="Q1139" s="40">
        <f xml:space="preserve"> Q1138 + MAX(-J1138, 0)</f>
        <v>2195397.4337775391</v>
      </c>
      <c r="R1139" s="40">
        <f t="shared" si="173"/>
        <v>10884.411277260804</v>
      </c>
      <c r="S1139" s="40">
        <f t="shared" si="174"/>
        <v>6530.6467663564827</v>
      </c>
      <c r="T1139" s="40">
        <f t="shared" si="178"/>
        <v>1317238.4602665233</v>
      </c>
      <c r="U1139" s="35">
        <f t="shared" si="175"/>
        <v>10884.411277260804</v>
      </c>
      <c r="V1139" s="35">
        <f t="shared" si="176"/>
        <v>1</v>
      </c>
      <c r="W1139" s="35">
        <f t="shared" si="179"/>
        <v>47</v>
      </c>
    </row>
    <row r="1140" spans="1:23" x14ac:dyDescent="0.35">
      <c r="A1140" s="6" t="s">
        <v>14</v>
      </c>
      <c r="B1140" s="6">
        <v>1132</v>
      </c>
      <c r="C1140" s="6">
        <v>110</v>
      </c>
      <c r="D1140" s="12">
        <v>29.8</v>
      </c>
      <c r="E1140" s="15">
        <f>($D1141-$D1139)/2/3.6</f>
        <v>-0.87499999999999956</v>
      </c>
      <c r="F1140" s="15">
        <f t="shared" si="170"/>
        <v>8.2777777777777786</v>
      </c>
      <c r="H1140" s="31">
        <f>F1140</f>
        <v>8.2777777777777786</v>
      </c>
      <c r="I1140" s="32">
        <f t="shared" si="171"/>
        <v>82311577.932098776</v>
      </c>
      <c r="J1140" s="35">
        <f>O1140</f>
        <v>-9683.9898213888828</v>
      </c>
      <c r="K1140" s="36">
        <f>1550*E1140</f>
        <v>-1356.2499999999993</v>
      </c>
      <c r="L1140" s="36">
        <f t="shared" si="177"/>
        <v>182.46600000000004</v>
      </c>
      <c r="M1140" s="36">
        <f xml:space="preserve"> 0.5 * 1.225 * 0.36 * 2.14 * (F1140)</f>
        <v>3.9060350000000006</v>
      </c>
      <c r="N1140" s="39">
        <f t="shared" si="172"/>
        <v>-1169.8779649999992</v>
      </c>
      <c r="O1140" s="39">
        <f>N1140*F1140</f>
        <v>-9683.9898213888828</v>
      </c>
      <c r="P1140" s="39">
        <f xml:space="preserve"> P1139+ MAX(J1139, 0)</f>
        <v>4004446.0738926176</v>
      </c>
      <c r="Q1140" s="40">
        <f xml:space="preserve"> Q1139 + MAX(-J1139, 0)</f>
        <v>2206281.8450547997</v>
      </c>
      <c r="R1140" s="40">
        <f t="shared" si="173"/>
        <v>9683.9898213888828</v>
      </c>
      <c r="S1140" s="40">
        <f t="shared" si="174"/>
        <v>5810.3938928333291</v>
      </c>
      <c r="T1140" s="40">
        <f t="shared" si="178"/>
        <v>1323769.1070328797</v>
      </c>
      <c r="U1140" s="35">
        <f t="shared" si="175"/>
        <v>9683.9898213888828</v>
      </c>
      <c r="V1140" s="35">
        <f t="shared" si="176"/>
        <v>1</v>
      </c>
      <c r="W1140" s="35">
        <f t="shared" si="179"/>
        <v>47</v>
      </c>
    </row>
    <row r="1141" spans="1:23" x14ac:dyDescent="0.35">
      <c r="A1141" s="6" t="s">
        <v>14</v>
      </c>
      <c r="B1141" s="6">
        <v>1133</v>
      </c>
      <c r="C1141" s="6">
        <v>111</v>
      </c>
      <c r="D1141" s="12">
        <v>26.6</v>
      </c>
      <c r="E1141" s="15">
        <f>($D1142-$D1140)/2/3.6</f>
        <v>-0.94444444444444453</v>
      </c>
      <c r="F1141" s="15">
        <f t="shared" si="170"/>
        <v>7.3888888888888893</v>
      </c>
      <c r="H1141" s="31">
        <f>F1141</f>
        <v>7.3888888888888893</v>
      </c>
      <c r="I1141" s="32">
        <f t="shared" si="171"/>
        <v>65583059.413580261</v>
      </c>
      <c r="J1141" s="35">
        <f>O1141</f>
        <v>-9442.5292826234563</v>
      </c>
      <c r="K1141" s="36">
        <f>1550*E1141</f>
        <v>-1463.8888888888889</v>
      </c>
      <c r="L1141" s="36">
        <f t="shared" si="177"/>
        <v>182.46600000000004</v>
      </c>
      <c r="M1141" s="36">
        <f xml:space="preserve"> 0.5 * 1.225 * 0.36 * 2.14 * (F1141)</f>
        <v>3.4865950000000003</v>
      </c>
      <c r="N1141" s="39">
        <f t="shared" si="172"/>
        <v>-1277.9362938888887</v>
      </c>
      <c r="O1141" s="39">
        <f>N1141*F1141</f>
        <v>-9442.5292826234563</v>
      </c>
      <c r="P1141" s="39">
        <f xml:space="preserve"> P1140+ MAX(J1140, 0)</f>
        <v>4004446.0738926176</v>
      </c>
      <c r="Q1141" s="40">
        <f xml:space="preserve"> Q1140 + MAX(-J1140, 0)</f>
        <v>2215965.8348761885</v>
      </c>
      <c r="R1141" s="40">
        <f t="shared" si="173"/>
        <v>9442.5292826234563</v>
      </c>
      <c r="S1141" s="40">
        <f t="shared" si="174"/>
        <v>5665.5175695740736</v>
      </c>
      <c r="T1141" s="40">
        <f t="shared" si="178"/>
        <v>1329579.500925713</v>
      </c>
      <c r="U1141" s="35">
        <f t="shared" si="175"/>
        <v>9442.5292826234563</v>
      </c>
      <c r="V1141" s="35">
        <f t="shared" si="176"/>
        <v>1</v>
      </c>
      <c r="W1141" s="35">
        <f t="shared" si="179"/>
        <v>47</v>
      </c>
    </row>
    <row r="1142" spans="1:23" x14ac:dyDescent="0.35">
      <c r="A1142" s="6" t="s">
        <v>14</v>
      </c>
      <c r="B1142" s="6">
        <v>1134</v>
      </c>
      <c r="C1142" s="6">
        <v>112</v>
      </c>
      <c r="D1142" s="12">
        <v>23</v>
      </c>
      <c r="E1142" s="15">
        <f>($D1143-$D1141)/2/3.6</f>
        <v>-1.0000000000000004</v>
      </c>
      <c r="F1142" s="15">
        <f t="shared" si="170"/>
        <v>6.3888888888888884</v>
      </c>
      <c r="H1142" s="31">
        <f>F1142</f>
        <v>6.3888888888888884</v>
      </c>
      <c r="I1142" s="32">
        <f t="shared" si="171"/>
        <v>49032503.858024687</v>
      </c>
      <c r="J1142" s="35">
        <f>O1142</f>
        <v>-8717.7620347222255</v>
      </c>
      <c r="K1142" s="36">
        <f>1550*E1142</f>
        <v>-1550.0000000000007</v>
      </c>
      <c r="L1142" s="36">
        <f t="shared" si="177"/>
        <v>182.46600000000004</v>
      </c>
      <c r="M1142" s="36">
        <f xml:space="preserve"> 0.5 * 1.225 * 0.36 * 2.14 * (F1142)</f>
        <v>3.0147249999999999</v>
      </c>
      <c r="N1142" s="39">
        <f t="shared" si="172"/>
        <v>-1364.5192750000006</v>
      </c>
      <c r="O1142" s="39">
        <f>N1142*F1142</f>
        <v>-8717.7620347222255</v>
      </c>
      <c r="P1142" s="39">
        <f xml:space="preserve"> P1141+ MAX(J1141, 0)</f>
        <v>4004446.0738926176</v>
      </c>
      <c r="Q1142" s="40">
        <f xml:space="preserve"> Q1141 + MAX(-J1141, 0)</f>
        <v>2225408.364158812</v>
      </c>
      <c r="R1142" s="40">
        <f t="shared" si="173"/>
        <v>8717.7620347222255</v>
      </c>
      <c r="S1142" s="40">
        <f t="shared" si="174"/>
        <v>5230.6572208333355</v>
      </c>
      <c r="T1142" s="40">
        <f t="shared" si="178"/>
        <v>1335245.018495287</v>
      </c>
      <c r="U1142" s="35">
        <f t="shared" si="175"/>
        <v>8717.7620347222255</v>
      </c>
      <c r="V1142" s="35">
        <f t="shared" si="176"/>
        <v>1</v>
      </c>
      <c r="W1142" s="35">
        <f t="shared" si="179"/>
        <v>47</v>
      </c>
    </row>
    <row r="1143" spans="1:23" x14ac:dyDescent="0.35">
      <c r="A1143" s="6" t="s">
        <v>14</v>
      </c>
      <c r="B1143" s="6">
        <v>1135</v>
      </c>
      <c r="C1143" s="6">
        <v>113</v>
      </c>
      <c r="D1143" s="12">
        <v>19.399999999999999</v>
      </c>
      <c r="E1143" s="15">
        <f>($D1144-$D1142)/2/3.6</f>
        <v>-0.93055555555555547</v>
      </c>
      <c r="F1143" s="15">
        <f t="shared" si="170"/>
        <v>5.3888888888888884</v>
      </c>
      <c r="H1143" s="31">
        <f>F1143</f>
        <v>5.3888888888888884</v>
      </c>
      <c r="I1143" s="32">
        <f t="shared" si="171"/>
        <v>34884448.302469134</v>
      </c>
      <c r="J1143" s="35">
        <f>O1143</f>
        <v>-6775.7316023765425</v>
      </c>
      <c r="K1143" s="36">
        <f>1550*E1143</f>
        <v>-1442.3611111111111</v>
      </c>
      <c r="L1143" s="36">
        <f t="shared" si="177"/>
        <v>182.46600000000004</v>
      </c>
      <c r="M1143" s="36">
        <f xml:space="preserve"> 0.5 * 1.225 * 0.36 * 2.14 * (F1143)</f>
        <v>2.5428549999999999</v>
      </c>
      <c r="N1143" s="39">
        <f t="shared" si="172"/>
        <v>-1257.352256111111</v>
      </c>
      <c r="O1143" s="39">
        <f>N1143*F1143</f>
        <v>-6775.7316023765425</v>
      </c>
      <c r="P1143" s="39">
        <f xml:space="preserve"> P1142+ MAX(J1142, 0)</f>
        <v>4004446.0738926176</v>
      </c>
      <c r="Q1143" s="40">
        <f xml:space="preserve"> Q1142 + MAX(-J1142, 0)</f>
        <v>2234126.1261935341</v>
      </c>
      <c r="R1143" s="40">
        <f t="shared" si="173"/>
        <v>6775.7316023765425</v>
      </c>
      <c r="S1143" s="40">
        <f t="shared" si="174"/>
        <v>4065.4389614259253</v>
      </c>
      <c r="T1143" s="40">
        <f t="shared" si="178"/>
        <v>1340475.6757161203</v>
      </c>
      <c r="U1143" s="35">
        <f t="shared" si="175"/>
        <v>6775.7316023765425</v>
      </c>
      <c r="V1143" s="35">
        <f t="shared" si="176"/>
        <v>1</v>
      </c>
      <c r="W1143" s="35">
        <f t="shared" si="179"/>
        <v>47</v>
      </c>
    </row>
    <row r="1144" spans="1:23" x14ac:dyDescent="0.35">
      <c r="A1144" s="6" t="s">
        <v>14</v>
      </c>
      <c r="B1144" s="6">
        <v>1136</v>
      </c>
      <c r="C1144" s="6">
        <v>114</v>
      </c>
      <c r="D1144" s="12">
        <v>16.3</v>
      </c>
      <c r="E1144" s="15">
        <f>($D1145-$D1143)/2/3.6</f>
        <v>-0.66666666666666652</v>
      </c>
      <c r="F1144" s="15">
        <f t="shared" si="170"/>
        <v>4.5277777777777777</v>
      </c>
      <c r="H1144" s="31">
        <f>F1144</f>
        <v>4.5277777777777777</v>
      </c>
      <c r="I1144" s="32">
        <f t="shared" si="171"/>
        <v>24626551.890432101</v>
      </c>
      <c r="J1144" s="35">
        <f>O1144</f>
        <v>-3842.8645046064803</v>
      </c>
      <c r="K1144" s="36">
        <f>1550*E1144</f>
        <v>-1033.333333333333</v>
      </c>
      <c r="L1144" s="36">
        <f t="shared" si="177"/>
        <v>182.46600000000004</v>
      </c>
      <c r="M1144" s="36">
        <f xml:space="preserve"> 0.5 * 1.225 * 0.36 * 2.14 * (F1144)</f>
        <v>2.1365224999999999</v>
      </c>
      <c r="N1144" s="39">
        <f t="shared" si="172"/>
        <v>-848.73081083333307</v>
      </c>
      <c r="O1144" s="39">
        <f>N1144*F1144</f>
        <v>-3842.8645046064803</v>
      </c>
      <c r="P1144" s="39">
        <f xml:space="preserve"> P1143+ MAX(J1143, 0)</f>
        <v>4004446.0738926176</v>
      </c>
      <c r="Q1144" s="40">
        <f xml:space="preserve"> Q1143 + MAX(-J1143, 0)</f>
        <v>2240901.8577959104</v>
      </c>
      <c r="R1144" s="40">
        <f t="shared" si="173"/>
        <v>3842.8645046064803</v>
      </c>
      <c r="S1144" s="40">
        <f t="shared" si="174"/>
        <v>2305.7187027638879</v>
      </c>
      <c r="T1144" s="40">
        <f t="shared" si="178"/>
        <v>1344541.1146775463</v>
      </c>
      <c r="U1144" s="35">
        <f t="shared" si="175"/>
        <v>3842.8645046064803</v>
      </c>
      <c r="V1144" s="35">
        <f t="shared" si="176"/>
        <v>1</v>
      </c>
      <c r="W1144" s="35">
        <f t="shared" si="179"/>
        <v>47</v>
      </c>
    </row>
    <row r="1145" spans="1:23" x14ac:dyDescent="0.35">
      <c r="A1145" s="6" t="s">
        <v>14</v>
      </c>
      <c r="B1145" s="6">
        <v>1137</v>
      </c>
      <c r="C1145" s="6">
        <v>115</v>
      </c>
      <c r="D1145" s="12">
        <v>14.6</v>
      </c>
      <c r="E1145" s="15">
        <f>($D1146-$D1144)/2/3.6</f>
        <v>-0.29166666666666685</v>
      </c>
      <c r="F1145" s="15">
        <f t="shared" si="170"/>
        <v>4.0555555555555554</v>
      </c>
      <c r="H1145" s="31">
        <f>F1145</f>
        <v>4.0555555555555554</v>
      </c>
      <c r="I1145" s="32">
        <f t="shared" si="171"/>
        <v>19757596.45061728</v>
      </c>
      <c r="J1145" s="35">
        <f>O1145</f>
        <v>-1085.6869776851861</v>
      </c>
      <c r="K1145" s="36">
        <f>1550*E1145</f>
        <v>-452.0833333333336</v>
      </c>
      <c r="L1145" s="36">
        <f t="shared" si="177"/>
        <v>182.46600000000004</v>
      </c>
      <c r="M1145" s="36">
        <f xml:space="preserve"> 0.5 * 1.225 * 0.36 * 2.14 * (F1145)</f>
        <v>1.9136949999999999</v>
      </c>
      <c r="N1145" s="39">
        <f t="shared" si="172"/>
        <v>-267.70363833333357</v>
      </c>
      <c r="O1145" s="39">
        <f>N1145*F1145</f>
        <v>-1085.6869776851861</v>
      </c>
      <c r="P1145" s="39">
        <f xml:space="preserve"> P1144+ MAX(J1144, 0)</f>
        <v>4004446.0738926176</v>
      </c>
      <c r="Q1145" s="40">
        <f xml:space="preserve"> Q1144 + MAX(-J1144, 0)</f>
        <v>2244744.7223005169</v>
      </c>
      <c r="R1145" s="40">
        <f t="shared" si="173"/>
        <v>1085.6869776851861</v>
      </c>
      <c r="S1145" s="40">
        <f t="shared" si="174"/>
        <v>651.41218661111168</v>
      </c>
      <c r="T1145" s="40">
        <f t="shared" si="178"/>
        <v>1346846.8333803101</v>
      </c>
      <c r="U1145" s="35">
        <f t="shared" si="175"/>
        <v>1085.6869776851861</v>
      </c>
      <c r="V1145" s="35">
        <f t="shared" si="176"/>
        <v>1</v>
      </c>
      <c r="W1145" s="35">
        <f t="shared" si="179"/>
        <v>47</v>
      </c>
    </row>
    <row r="1146" spans="1:23" x14ac:dyDescent="0.35">
      <c r="A1146" s="6" t="s">
        <v>14</v>
      </c>
      <c r="B1146" s="6">
        <v>1138</v>
      </c>
      <c r="C1146" s="6">
        <v>116</v>
      </c>
      <c r="D1146" s="12">
        <v>14.2</v>
      </c>
      <c r="E1146" s="15">
        <f>($D1147-$D1145)/2/3.6</f>
        <v>-4.1666666666666519E-2</v>
      </c>
      <c r="F1146" s="15">
        <f t="shared" si="170"/>
        <v>3.9444444444444442</v>
      </c>
      <c r="H1146" s="31">
        <f>F1146</f>
        <v>3.9444444444444442</v>
      </c>
      <c r="I1146" s="32">
        <f t="shared" si="171"/>
        <v>18689818.672839504</v>
      </c>
      <c r="J1146" s="35">
        <f>O1146</f>
        <v>472.32328601851958</v>
      </c>
      <c r="K1146" s="36">
        <f>1550*E1146</f>
        <v>-64.583333333333101</v>
      </c>
      <c r="L1146" s="36">
        <f t="shared" si="177"/>
        <v>182.46600000000004</v>
      </c>
      <c r="M1146" s="36">
        <f xml:space="preserve"> 0.5 * 1.225 * 0.36 * 2.14 * (F1146)</f>
        <v>1.8612649999999999</v>
      </c>
      <c r="N1146" s="39">
        <f t="shared" si="172"/>
        <v>119.74393166666694</v>
      </c>
      <c r="O1146" s="39">
        <f>N1146*F1146</f>
        <v>472.32328601851958</v>
      </c>
      <c r="P1146" s="39">
        <f xml:space="preserve"> P1145+ MAX(J1145, 0)</f>
        <v>4004446.0738926176</v>
      </c>
      <c r="Q1146" s="40">
        <f xml:space="preserve"> Q1145 + MAX(-J1145, 0)</f>
        <v>2245830.4092782019</v>
      </c>
      <c r="R1146" s="40">
        <f t="shared" si="173"/>
        <v>0</v>
      </c>
      <c r="S1146" s="40">
        <f t="shared" si="174"/>
        <v>0</v>
      </c>
      <c r="T1146" s="40">
        <f t="shared" si="178"/>
        <v>1347498.2455669213</v>
      </c>
      <c r="U1146" s="35">
        <f t="shared" si="175"/>
        <v>0</v>
      </c>
      <c r="V1146" s="35">
        <f t="shared" si="176"/>
        <v>0</v>
      </c>
      <c r="W1146" s="35">
        <f t="shared" si="179"/>
        <v>47</v>
      </c>
    </row>
    <row r="1147" spans="1:23" x14ac:dyDescent="0.35">
      <c r="A1147" s="6" t="s">
        <v>14</v>
      </c>
      <c r="B1147" s="6">
        <v>1139</v>
      </c>
      <c r="C1147" s="6">
        <v>117</v>
      </c>
      <c r="D1147" s="12">
        <v>14.3</v>
      </c>
      <c r="E1147" s="15">
        <f>($D1148-$D1146)/2/3.6</f>
        <v>5.5555555555555601E-2</v>
      </c>
      <c r="F1147" s="15">
        <f t="shared" si="170"/>
        <v>3.9722222222222223</v>
      </c>
      <c r="H1147" s="31">
        <f>F1147</f>
        <v>3.9722222222222223</v>
      </c>
      <c r="I1147" s="32">
        <f t="shared" si="171"/>
        <v>18953982.445987653</v>
      </c>
      <c r="J1147" s="35">
        <f>O1147</f>
        <v>1074.293393233025</v>
      </c>
      <c r="K1147" s="36">
        <f>1550*E1147</f>
        <v>86.111111111111185</v>
      </c>
      <c r="L1147" s="36">
        <f t="shared" si="177"/>
        <v>182.46600000000004</v>
      </c>
      <c r="M1147" s="36">
        <f xml:space="preserve"> 0.5 * 1.225 * 0.36 * 2.14 * (F1147)</f>
        <v>1.8743725</v>
      </c>
      <c r="N1147" s="39">
        <f t="shared" si="172"/>
        <v>270.4514836111112</v>
      </c>
      <c r="O1147" s="39">
        <f>N1147*F1147</f>
        <v>1074.293393233025</v>
      </c>
      <c r="P1147" s="39">
        <f xml:space="preserve"> P1146+ MAX(J1146, 0)</f>
        <v>4004918.3971786359</v>
      </c>
      <c r="Q1147" s="40">
        <f xml:space="preserve"> Q1146 + MAX(-J1146, 0)</f>
        <v>2245830.4092782019</v>
      </c>
      <c r="R1147" s="40">
        <f t="shared" si="173"/>
        <v>0</v>
      </c>
      <c r="S1147" s="40">
        <f t="shared" si="174"/>
        <v>0</v>
      </c>
      <c r="T1147" s="40">
        <f t="shared" si="178"/>
        <v>1347498.2455669213</v>
      </c>
      <c r="U1147" s="35">
        <f t="shared" si="175"/>
        <v>0</v>
      </c>
      <c r="V1147" s="35">
        <f t="shared" si="176"/>
        <v>0</v>
      </c>
      <c r="W1147" s="35">
        <f t="shared" si="179"/>
        <v>47</v>
      </c>
    </row>
    <row r="1148" spans="1:23" x14ac:dyDescent="0.35">
      <c r="A1148" s="6" t="s">
        <v>14</v>
      </c>
      <c r="B1148" s="6">
        <v>1140</v>
      </c>
      <c r="C1148" s="6">
        <v>118</v>
      </c>
      <c r="D1148" s="12">
        <v>14.6</v>
      </c>
      <c r="E1148" s="15">
        <f>($D1149-$D1147)/2/3.6</f>
        <v>0.11111111111111097</v>
      </c>
      <c r="F1148" s="15">
        <f t="shared" si="170"/>
        <v>4.0555555555555554</v>
      </c>
      <c r="H1148" s="31">
        <f>F1148</f>
        <v>4.0555555555555554</v>
      </c>
      <c r="I1148" s="32">
        <f t="shared" si="171"/>
        <v>19757596.45061728</v>
      </c>
      <c r="J1148" s="35">
        <f>O1148</f>
        <v>1446.2188865123451</v>
      </c>
      <c r="K1148" s="36">
        <f>1550*E1148</f>
        <v>172.222222222222</v>
      </c>
      <c r="L1148" s="36">
        <f t="shared" si="177"/>
        <v>182.46600000000004</v>
      </c>
      <c r="M1148" s="36">
        <f xml:space="preserve"> 0.5 * 1.225 * 0.36 * 2.14 * (F1148)</f>
        <v>1.9136949999999999</v>
      </c>
      <c r="N1148" s="39">
        <f t="shared" si="172"/>
        <v>356.60191722222208</v>
      </c>
      <c r="O1148" s="39">
        <f>N1148*F1148</f>
        <v>1446.2188865123451</v>
      </c>
      <c r="P1148" s="39">
        <f xml:space="preserve"> P1147+ MAX(J1147, 0)</f>
        <v>4005992.6905718688</v>
      </c>
      <c r="Q1148" s="40">
        <f xml:space="preserve"> Q1147 + MAX(-J1147, 0)</f>
        <v>2245830.4092782019</v>
      </c>
      <c r="R1148" s="40">
        <f t="shared" si="173"/>
        <v>0</v>
      </c>
      <c r="S1148" s="40">
        <f t="shared" si="174"/>
        <v>0</v>
      </c>
      <c r="T1148" s="40">
        <f t="shared" si="178"/>
        <v>1347498.2455669213</v>
      </c>
      <c r="U1148" s="35">
        <f t="shared" si="175"/>
        <v>0</v>
      </c>
      <c r="V1148" s="35">
        <f t="shared" si="176"/>
        <v>0</v>
      </c>
      <c r="W1148" s="35">
        <f t="shared" si="179"/>
        <v>47</v>
      </c>
    </row>
    <row r="1149" spans="1:23" x14ac:dyDescent="0.35">
      <c r="A1149" s="6" t="s">
        <v>14</v>
      </c>
      <c r="B1149" s="6">
        <v>1141</v>
      </c>
      <c r="C1149" s="6">
        <v>119</v>
      </c>
      <c r="D1149" s="12">
        <v>15.1</v>
      </c>
      <c r="E1149" s="15">
        <f>($D1150-$D1148)/2/3.6</f>
        <v>0.24999999999999983</v>
      </c>
      <c r="F1149" s="15">
        <f t="shared" si="170"/>
        <v>4.1944444444444446</v>
      </c>
      <c r="H1149" s="31">
        <f>F1149</f>
        <v>4.1944444444444446</v>
      </c>
      <c r="I1149" s="32">
        <f t="shared" si="171"/>
        <v>21134028.742283955</v>
      </c>
      <c r="J1149" s="35">
        <f>O1149</f>
        <v>2398.9925029861101</v>
      </c>
      <c r="K1149" s="36">
        <f>1550*E1149</f>
        <v>387.49999999999972</v>
      </c>
      <c r="L1149" s="36">
        <f t="shared" si="177"/>
        <v>182.46600000000004</v>
      </c>
      <c r="M1149" s="36">
        <f xml:space="preserve"> 0.5 * 1.225 * 0.36 * 2.14 * (F1149)</f>
        <v>1.9792325000000002</v>
      </c>
      <c r="N1149" s="39">
        <f t="shared" si="172"/>
        <v>571.94523249999975</v>
      </c>
      <c r="O1149" s="39">
        <f>N1149*F1149</f>
        <v>2398.9925029861101</v>
      </c>
      <c r="P1149" s="39">
        <f xml:space="preserve"> P1148+ MAX(J1148, 0)</f>
        <v>4007438.9094583811</v>
      </c>
      <c r="Q1149" s="40">
        <f xml:space="preserve"> Q1148 + MAX(-J1148, 0)</f>
        <v>2245830.4092782019</v>
      </c>
      <c r="R1149" s="40">
        <f t="shared" si="173"/>
        <v>0</v>
      </c>
      <c r="S1149" s="40">
        <f t="shared" si="174"/>
        <v>0</v>
      </c>
      <c r="T1149" s="40">
        <f t="shared" si="178"/>
        <v>1347498.2455669213</v>
      </c>
      <c r="U1149" s="35">
        <f t="shared" si="175"/>
        <v>0</v>
      </c>
      <c r="V1149" s="35">
        <f t="shared" si="176"/>
        <v>0</v>
      </c>
      <c r="W1149" s="35">
        <f t="shared" si="179"/>
        <v>47</v>
      </c>
    </row>
    <row r="1150" spans="1:23" x14ac:dyDescent="0.35">
      <c r="A1150" s="6" t="s">
        <v>14</v>
      </c>
      <c r="B1150" s="6">
        <v>1142</v>
      </c>
      <c r="C1150" s="6">
        <v>120</v>
      </c>
      <c r="D1150" s="12">
        <v>16.399999999999999</v>
      </c>
      <c r="E1150" s="15">
        <f>($D1151-$D1149)/2/3.6</f>
        <v>0.5555555555555558</v>
      </c>
      <c r="F1150" s="15">
        <f t="shared" si="170"/>
        <v>4.5555555555555554</v>
      </c>
      <c r="H1150" s="31">
        <f>F1150</f>
        <v>4.5555555555555554</v>
      </c>
      <c r="I1150" s="32">
        <f t="shared" si="171"/>
        <v>24929645.061728392</v>
      </c>
      <c r="J1150" s="35">
        <f>O1150</f>
        <v>4763.8662650617298</v>
      </c>
      <c r="K1150" s="36">
        <f>1550*E1150</f>
        <v>861.11111111111154</v>
      </c>
      <c r="L1150" s="36">
        <f t="shared" si="177"/>
        <v>182.46600000000004</v>
      </c>
      <c r="M1150" s="36">
        <f xml:space="preserve"> 0.5 * 1.225 * 0.36 * 2.14 * (F1150)</f>
        <v>2.1496300000000002</v>
      </c>
      <c r="N1150" s="39">
        <f t="shared" si="172"/>
        <v>1045.7267411111116</v>
      </c>
      <c r="O1150" s="39">
        <f>N1150*F1150</f>
        <v>4763.8662650617298</v>
      </c>
      <c r="P1150" s="39">
        <f xml:space="preserve"> P1149+ MAX(J1149, 0)</f>
        <v>4009837.9019613671</v>
      </c>
      <c r="Q1150" s="40">
        <f xml:space="preserve"> Q1149 + MAX(-J1149, 0)</f>
        <v>2245830.4092782019</v>
      </c>
      <c r="R1150" s="40">
        <f t="shared" si="173"/>
        <v>0</v>
      </c>
      <c r="S1150" s="40">
        <f t="shared" si="174"/>
        <v>0</v>
      </c>
      <c r="T1150" s="40">
        <f t="shared" si="178"/>
        <v>1347498.2455669213</v>
      </c>
      <c r="U1150" s="35">
        <f t="shared" si="175"/>
        <v>0</v>
      </c>
      <c r="V1150" s="35">
        <f t="shared" si="176"/>
        <v>0</v>
      </c>
      <c r="W1150" s="35">
        <f t="shared" si="179"/>
        <v>47</v>
      </c>
    </row>
    <row r="1151" spans="1:23" x14ac:dyDescent="0.35">
      <c r="A1151" s="6" t="s">
        <v>14</v>
      </c>
      <c r="B1151" s="6">
        <v>1143</v>
      </c>
      <c r="C1151" s="6">
        <v>121</v>
      </c>
      <c r="D1151" s="12">
        <v>19.100000000000001</v>
      </c>
      <c r="E1151" s="15">
        <f>($D1152-$D1150)/2/3.6</f>
        <v>0.84722222222222243</v>
      </c>
      <c r="F1151" s="15">
        <f t="shared" si="170"/>
        <v>5.3055555555555562</v>
      </c>
      <c r="H1151" s="31">
        <f>F1151</f>
        <v>5.3055555555555562</v>
      </c>
      <c r="I1151" s="32">
        <f t="shared" si="171"/>
        <v>33813889.85339506</v>
      </c>
      <c r="J1151" s="35">
        <f>O1151</f>
        <v>7948.5922110108058</v>
      </c>
      <c r="K1151" s="36">
        <f>1550*E1151</f>
        <v>1313.1944444444448</v>
      </c>
      <c r="L1151" s="36">
        <f t="shared" si="177"/>
        <v>182.46600000000004</v>
      </c>
      <c r="M1151" s="36">
        <f xml:space="preserve"> 0.5 * 1.225 * 0.36 * 2.14 * (F1151)</f>
        <v>2.5035325000000004</v>
      </c>
      <c r="N1151" s="39">
        <f t="shared" si="172"/>
        <v>1498.1639769444448</v>
      </c>
      <c r="O1151" s="39">
        <f>N1151*F1151</f>
        <v>7948.5922110108058</v>
      </c>
      <c r="P1151" s="39">
        <f xml:space="preserve"> P1150+ MAX(J1150, 0)</f>
        <v>4014601.7682264289</v>
      </c>
      <c r="Q1151" s="40">
        <f xml:space="preserve"> Q1150 + MAX(-J1150, 0)</f>
        <v>2245830.4092782019</v>
      </c>
      <c r="R1151" s="40">
        <f t="shared" si="173"/>
        <v>0</v>
      </c>
      <c r="S1151" s="40">
        <f t="shared" si="174"/>
        <v>0</v>
      </c>
      <c r="T1151" s="40">
        <f t="shared" si="178"/>
        <v>1347498.2455669213</v>
      </c>
      <c r="U1151" s="35">
        <f t="shared" si="175"/>
        <v>0</v>
      </c>
      <c r="V1151" s="35">
        <f t="shared" si="176"/>
        <v>0</v>
      </c>
      <c r="W1151" s="35">
        <f t="shared" si="179"/>
        <v>47</v>
      </c>
    </row>
    <row r="1152" spans="1:23" x14ac:dyDescent="0.35">
      <c r="A1152" s="6" t="s">
        <v>14</v>
      </c>
      <c r="B1152" s="6">
        <v>1144</v>
      </c>
      <c r="C1152" s="6">
        <v>122</v>
      </c>
      <c r="D1152" s="12">
        <v>22.5</v>
      </c>
      <c r="E1152" s="15">
        <f>($D1153-$D1151)/2/3.6</f>
        <v>0.73611111111111072</v>
      </c>
      <c r="F1152" s="15">
        <f t="shared" si="170"/>
        <v>6.25</v>
      </c>
      <c r="H1152" s="31">
        <f>F1152</f>
        <v>6.25</v>
      </c>
      <c r="I1152" s="32">
        <f t="shared" si="171"/>
        <v>46923828.125</v>
      </c>
      <c r="J1152" s="35">
        <f>O1152</f>
        <v>8289.921310763888</v>
      </c>
      <c r="K1152" s="36">
        <f>1550*E1152</f>
        <v>1140.9722222222217</v>
      </c>
      <c r="L1152" s="36">
        <f t="shared" si="177"/>
        <v>182.46600000000004</v>
      </c>
      <c r="M1152" s="36">
        <f xml:space="preserve"> 0.5 * 1.225 * 0.36 * 2.14 * (F1152)</f>
        <v>2.9491874999999999</v>
      </c>
      <c r="N1152" s="39">
        <f t="shared" si="172"/>
        <v>1326.3874097222219</v>
      </c>
      <c r="O1152" s="39">
        <f>N1152*F1152</f>
        <v>8289.921310763888</v>
      </c>
      <c r="P1152" s="39">
        <f xml:space="preserve"> P1151+ MAX(J1151, 0)</f>
        <v>4022550.3604374398</v>
      </c>
      <c r="Q1152" s="40">
        <f xml:space="preserve"> Q1151 + MAX(-J1151, 0)</f>
        <v>2245830.4092782019</v>
      </c>
      <c r="R1152" s="40">
        <f t="shared" si="173"/>
        <v>0</v>
      </c>
      <c r="S1152" s="40">
        <f t="shared" si="174"/>
        <v>0</v>
      </c>
      <c r="T1152" s="40">
        <f t="shared" si="178"/>
        <v>1347498.2455669213</v>
      </c>
      <c r="U1152" s="35">
        <f t="shared" si="175"/>
        <v>0</v>
      </c>
      <c r="V1152" s="35">
        <f t="shared" si="176"/>
        <v>0</v>
      </c>
      <c r="W1152" s="35">
        <f t="shared" si="179"/>
        <v>47</v>
      </c>
    </row>
    <row r="1153" spans="1:23" x14ac:dyDescent="0.35">
      <c r="A1153" s="6" t="s">
        <v>14</v>
      </c>
      <c r="B1153" s="6">
        <v>1145</v>
      </c>
      <c r="C1153" s="6">
        <v>123</v>
      </c>
      <c r="D1153" s="12">
        <v>24.4</v>
      </c>
      <c r="E1153" s="15">
        <f>($D1154-$D1152)/2/3.6</f>
        <v>0.31944444444444453</v>
      </c>
      <c r="F1153" s="15">
        <f t="shared" si="170"/>
        <v>6.7777777777777768</v>
      </c>
      <c r="H1153" s="31">
        <f>F1153</f>
        <v>6.7777777777777768</v>
      </c>
      <c r="I1153" s="32">
        <f t="shared" si="171"/>
        <v>55183348.76543209</v>
      </c>
      <c r="J1153" s="35">
        <f>O1153</f>
        <v>4614.3322502469136</v>
      </c>
      <c r="K1153" s="36">
        <f>1550*E1153</f>
        <v>495.13888888888903</v>
      </c>
      <c r="L1153" s="36">
        <f t="shared" si="177"/>
        <v>182.46600000000004</v>
      </c>
      <c r="M1153" s="36">
        <f xml:space="preserve"> 0.5 * 1.225 * 0.36 * 2.14 * (F1153)</f>
        <v>3.1982299999999997</v>
      </c>
      <c r="N1153" s="39">
        <f t="shared" si="172"/>
        <v>680.803118888889</v>
      </c>
      <c r="O1153" s="39">
        <f>N1153*F1153</f>
        <v>4614.3322502469136</v>
      </c>
      <c r="P1153" s="39">
        <f xml:space="preserve"> P1152+ MAX(J1152, 0)</f>
        <v>4030840.2817482036</v>
      </c>
      <c r="Q1153" s="40">
        <f xml:space="preserve"> Q1152 + MAX(-J1152, 0)</f>
        <v>2245830.4092782019</v>
      </c>
      <c r="R1153" s="40">
        <f t="shared" si="173"/>
        <v>0</v>
      </c>
      <c r="S1153" s="40">
        <f t="shared" si="174"/>
        <v>0</v>
      </c>
      <c r="T1153" s="40">
        <f t="shared" si="178"/>
        <v>1347498.2455669213</v>
      </c>
      <c r="U1153" s="35">
        <f t="shared" si="175"/>
        <v>0</v>
      </c>
      <c r="V1153" s="35">
        <f t="shared" si="176"/>
        <v>0</v>
      </c>
      <c r="W1153" s="35">
        <f t="shared" si="179"/>
        <v>47</v>
      </c>
    </row>
    <row r="1154" spans="1:23" x14ac:dyDescent="0.35">
      <c r="A1154" s="6" t="s">
        <v>14</v>
      </c>
      <c r="B1154" s="6">
        <v>1146</v>
      </c>
      <c r="C1154" s="6">
        <v>124</v>
      </c>
      <c r="D1154" s="12">
        <v>24.8</v>
      </c>
      <c r="E1154" s="15">
        <f>($D1155-$D1153)/2/3.6</f>
        <v>-0.23611111111111099</v>
      </c>
      <c r="F1154" s="15">
        <f t="shared" si="170"/>
        <v>6.8888888888888893</v>
      </c>
      <c r="H1154" s="31">
        <f>F1154</f>
        <v>6.8888888888888893</v>
      </c>
      <c r="I1154" s="32">
        <f t="shared" si="171"/>
        <v>57007469.135802485</v>
      </c>
      <c r="J1154" s="35">
        <f>O1154</f>
        <v>-1241.7605397530851</v>
      </c>
      <c r="K1154" s="36">
        <f>1550*E1154</f>
        <v>-365.97222222222206</v>
      </c>
      <c r="L1154" s="36">
        <f t="shared" si="177"/>
        <v>182.46600000000004</v>
      </c>
      <c r="M1154" s="36">
        <f xml:space="preserve"> 0.5 * 1.225 * 0.36 * 2.14 * (F1154)</f>
        <v>3.2506600000000003</v>
      </c>
      <c r="N1154" s="39">
        <f t="shared" si="172"/>
        <v>-180.25556222222201</v>
      </c>
      <c r="O1154" s="39">
        <f>N1154*F1154</f>
        <v>-1241.7605397530851</v>
      </c>
      <c r="P1154" s="39">
        <f xml:space="preserve"> P1153+ MAX(J1153, 0)</f>
        <v>4035454.6139984503</v>
      </c>
      <c r="Q1154" s="40">
        <f xml:space="preserve"> Q1153 + MAX(-J1153, 0)</f>
        <v>2245830.4092782019</v>
      </c>
      <c r="R1154" s="40">
        <f t="shared" si="173"/>
        <v>1241.7605397530851</v>
      </c>
      <c r="S1154" s="40">
        <f t="shared" si="174"/>
        <v>745.05632385185106</v>
      </c>
      <c r="T1154" s="40">
        <f t="shared" si="178"/>
        <v>1347498.2455669213</v>
      </c>
      <c r="U1154" s="35">
        <f t="shared" si="175"/>
        <v>1241.7605397530851</v>
      </c>
      <c r="V1154" s="35">
        <f t="shared" si="176"/>
        <v>1</v>
      </c>
      <c r="W1154" s="35">
        <f t="shared" si="179"/>
        <v>48</v>
      </c>
    </row>
    <row r="1155" spans="1:23" x14ac:dyDescent="0.35">
      <c r="A1155" s="6" t="s">
        <v>14</v>
      </c>
      <c r="B1155" s="6">
        <v>1147</v>
      </c>
      <c r="C1155" s="6">
        <v>125</v>
      </c>
      <c r="D1155" s="12">
        <v>22.7</v>
      </c>
      <c r="E1155" s="15">
        <f>($D1156-$D1154)/2/3.6</f>
        <v>-1.0277777777777781</v>
      </c>
      <c r="F1155" s="15">
        <f t="shared" si="170"/>
        <v>6.3055555555555554</v>
      </c>
      <c r="H1155" s="31">
        <f>F1155</f>
        <v>6.3055555555555554</v>
      </c>
      <c r="I1155" s="32">
        <f t="shared" si="171"/>
        <v>47761737.075617284</v>
      </c>
      <c r="J1155" s="35">
        <f>O1155</f>
        <v>-8875.7892428780888</v>
      </c>
      <c r="K1155" s="36">
        <f>1550*E1155</f>
        <v>-1593.0555555555561</v>
      </c>
      <c r="L1155" s="36">
        <f t="shared" si="177"/>
        <v>182.46600000000004</v>
      </c>
      <c r="M1155" s="36">
        <f xml:space="preserve"> 0.5 * 1.225 * 0.36 * 2.14 * (F1155)</f>
        <v>2.9754025</v>
      </c>
      <c r="N1155" s="39">
        <f t="shared" si="172"/>
        <v>-1407.614153055556</v>
      </c>
      <c r="O1155" s="39">
        <f>N1155*F1155</f>
        <v>-8875.7892428780888</v>
      </c>
      <c r="P1155" s="39">
        <f xml:space="preserve"> P1154+ MAX(J1154, 0)</f>
        <v>4035454.6139984503</v>
      </c>
      <c r="Q1155" s="40">
        <f xml:space="preserve"> Q1154 + MAX(-J1154, 0)</f>
        <v>2247072.1698179548</v>
      </c>
      <c r="R1155" s="40">
        <f t="shared" si="173"/>
        <v>8875.7892428780888</v>
      </c>
      <c r="S1155" s="40">
        <f t="shared" si="174"/>
        <v>5325.4735457268534</v>
      </c>
      <c r="T1155" s="40">
        <f t="shared" si="178"/>
        <v>1348243.3018907732</v>
      </c>
      <c r="U1155" s="35">
        <f t="shared" si="175"/>
        <v>8875.7892428780888</v>
      </c>
      <c r="V1155" s="35">
        <f t="shared" si="176"/>
        <v>1</v>
      </c>
      <c r="W1155" s="35">
        <f t="shared" si="179"/>
        <v>48</v>
      </c>
    </row>
    <row r="1156" spans="1:23" x14ac:dyDescent="0.35">
      <c r="A1156" s="6" t="s">
        <v>14</v>
      </c>
      <c r="B1156" s="6">
        <v>1148</v>
      </c>
      <c r="C1156" s="6">
        <v>126</v>
      </c>
      <c r="D1156" s="12">
        <v>17.399999999999999</v>
      </c>
      <c r="E1156" s="15">
        <f>($D1157-$D1155)/2/3.6</f>
        <v>-1.2361111111111109</v>
      </c>
      <c r="F1156" s="15">
        <f t="shared" si="170"/>
        <v>4.833333333333333</v>
      </c>
      <c r="H1156" s="31">
        <f>F1156</f>
        <v>4.833333333333333</v>
      </c>
      <c r="I1156" s="32">
        <f t="shared" si="171"/>
        <v>28062534.722222216</v>
      </c>
      <c r="J1156" s="35">
        <f>O1156</f>
        <v>-8367.5899999074063</v>
      </c>
      <c r="K1156" s="36">
        <f>1550*E1156</f>
        <v>-1915.9722222222219</v>
      </c>
      <c r="L1156" s="36">
        <f t="shared" si="177"/>
        <v>182.46600000000004</v>
      </c>
      <c r="M1156" s="36">
        <f xml:space="preserve"> 0.5 * 1.225 * 0.36 * 2.14 * (F1156)</f>
        <v>2.2807049999999998</v>
      </c>
      <c r="N1156" s="39">
        <f t="shared" si="172"/>
        <v>-1731.2255172222219</v>
      </c>
      <c r="O1156" s="39">
        <f>N1156*F1156</f>
        <v>-8367.5899999074063</v>
      </c>
      <c r="P1156" s="39">
        <f xml:space="preserve"> P1155+ MAX(J1155, 0)</f>
        <v>4035454.6139984503</v>
      </c>
      <c r="Q1156" s="40">
        <f xml:space="preserve"> Q1155 + MAX(-J1155, 0)</f>
        <v>2255947.9590608329</v>
      </c>
      <c r="R1156" s="40">
        <f t="shared" si="173"/>
        <v>8367.5899999074063</v>
      </c>
      <c r="S1156" s="40">
        <f t="shared" si="174"/>
        <v>5020.5539999444436</v>
      </c>
      <c r="T1156" s="40">
        <f t="shared" si="178"/>
        <v>1353568.7754365001</v>
      </c>
      <c r="U1156" s="35">
        <f t="shared" si="175"/>
        <v>8367.5899999074063</v>
      </c>
      <c r="V1156" s="35">
        <f t="shared" si="176"/>
        <v>1</v>
      </c>
      <c r="W1156" s="35">
        <f t="shared" si="179"/>
        <v>48</v>
      </c>
    </row>
    <row r="1157" spans="1:23" x14ac:dyDescent="0.35">
      <c r="A1157" s="6" t="s">
        <v>14</v>
      </c>
      <c r="B1157" s="6">
        <v>1149</v>
      </c>
      <c r="C1157" s="6">
        <v>127</v>
      </c>
      <c r="D1157" s="12">
        <v>13.8</v>
      </c>
      <c r="E1157" s="15">
        <f>($D1158-$D1156)/2/3.6</f>
        <v>-0.74999999999999978</v>
      </c>
      <c r="F1157" s="15">
        <f t="shared" si="170"/>
        <v>3.8333333333333335</v>
      </c>
      <c r="H1157" s="31">
        <f>F1157</f>
        <v>3.8333333333333335</v>
      </c>
      <c r="I1157" s="32">
        <f t="shared" si="171"/>
        <v>17651701.388888892</v>
      </c>
      <c r="J1157" s="35">
        <f>O1157</f>
        <v>-3749.8631324999983</v>
      </c>
      <c r="K1157" s="36">
        <f>1550*E1157</f>
        <v>-1162.4999999999995</v>
      </c>
      <c r="L1157" s="36">
        <f t="shared" si="177"/>
        <v>182.46600000000004</v>
      </c>
      <c r="M1157" s="36">
        <f xml:space="preserve"> 0.5 * 1.225 * 0.36 * 2.14 * (F1157)</f>
        <v>1.8088350000000002</v>
      </c>
      <c r="N1157" s="39">
        <f t="shared" si="172"/>
        <v>-978.22516499999949</v>
      </c>
      <c r="O1157" s="39">
        <f>N1157*F1157</f>
        <v>-3749.8631324999983</v>
      </c>
      <c r="P1157" s="39">
        <f xml:space="preserve"> P1156+ MAX(J1156, 0)</f>
        <v>4035454.6139984503</v>
      </c>
      <c r="Q1157" s="40">
        <f xml:space="preserve"> Q1156 + MAX(-J1156, 0)</f>
        <v>2264315.54906074</v>
      </c>
      <c r="R1157" s="40">
        <f t="shared" si="173"/>
        <v>3749.8631324999983</v>
      </c>
      <c r="S1157" s="40">
        <f t="shared" si="174"/>
        <v>2249.9178794999989</v>
      </c>
      <c r="T1157" s="40">
        <f t="shared" si="178"/>
        <v>1358589.3294364444</v>
      </c>
      <c r="U1157" s="35">
        <f t="shared" si="175"/>
        <v>3749.8631324999983</v>
      </c>
      <c r="V1157" s="35">
        <f t="shared" si="176"/>
        <v>1</v>
      </c>
      <c r="W1157" s="35">
        <f t="shared" si="179"/>
        <v>48</v>
      </c>
    </row>
    <row r="1158" spans="1:23" x14ac:dyDescent="0.35">
      <c r="A1158" s="6" t="s">
        <v>14</v>
      </c>
      <c r="B1158" s="6">
        <v>1150</v>
      </c>
      <c r="C1158" s="6">
        <v>128</v>
      </c>
      <c r="D1158" s="12">
        <v>12</v>
      </c>
      <c r="E1158" s="15">
        <f>($D1159-$D1157)/2/3.6</f>
        <v>-0.25000000000000011</v>
      </c>
      <c r="F1158" s="15">
        <f t="shared" si="170"/>
        <v>3.333333333333333</v>
      </c>
      <c r="H1158" s="31">
        <f>F1158</f>
        <v>3.333333333333333</v>
      </c>
      <c r="I1158" s="32">
        <f t="shared" si="171"/>
        <v>13347222.222222218</v>
      </c>
      <c r="J1158" s="35">
        <f>O1158</f>
        <v>-678.203666666667</v>
      </c>
      <c r="K1158" s="36">
        <f>1550*E1158</f>
        <v>-387.50000000000017</v>
      </c>
      <c r="L1158" s="36">
        <f t="shared" si="177"/>
        <v>182.46600000000004</v>
      </c>
      <c r="M1158" s="36">
        <f xml:space="preserve"> 0.5 * 1.225 * 0.36 * 2.14 * (F1158)</f>
        <v>1.5729</v>
      </c>
      <c r="N1158" s="39">
        <f t="shared" si="172"/>
        <v>-203.46110000000013</v>
      </c>
      <c r="O1158" s="39">
        <f>N1158*F1158</f>
        <v>-678.203666666667</v>
      </c>
      <c r="P1158" s="39">
        <f xml:space="preserve"> P1157+ MAX(J1157, 0)</f>
        <v>4035454.6139984503</v>
      </c>
      <c r="Q1158" s="40">
        <f xml:space="preserve"> Q1157 + MAX(-J1157, 0)</f>
        <v>2268065.4121932401</v>
      </c>
      <c r="R1158" s="40">
        <f t="shared" si="173"/>
        <v>678.203666666667</v>
      </c>
      <c r="S1158" s="40">
        <f t="shared" si="174"/>
        <v>406.9222000000002</v>
      </c>
      <c r="T1158" s="40">
        <f t="shared" si="178"/>
        <v>1360839.2473159444</v>
      </c>
      <c r="U1158" s="35">
        <f t="shared" si="175"/>
        <v>678.203666666667</v>
      </c>
      <c r="V1158" s="35">
        <f t="shared" si="176"/>
        <v>1</v>
      </c>
      <c r="W1158" s="35">
        <f t="shared" si="179"/>
        <v>48</v>
      </c>
    </row>
    <row r="1159" spans="1:23" x14ac:dyDescent="0.35">
      <c r="A1159" s="6" t="s">
        <v>14</v>
      </c>
      <c r="B1159" s="6">
        <v>1151</v>
      </c>
      <c r="C1159" s="6">
        <v>129</v>
      </c>
      <c r="D1159" s="12">
        <v>12</v>
      </c>
      <c r="E1159" s="15">
        <f>($D1160-$D1158)/2/3.6</f>
        <v>0</v>
      </c>
      <c r="F1159" s="15">
        <f t="shared" si="170"/>
        <v>3.333333333333333</v>
      </c>
      <c r="H1159" s="31">
        <f>F1159</f>
        <v>3.333333333333333</v>
      </c>
      <c r="I1159" s="32">
        <f t="shared" si="171"/>
        <v>13347222.222222218</v>
      </c>
      <c r="J1159" s="35">
        <f>O1159</f>
        <v>613.46300000000008</v>
      </c>
      <c r="K1159" s="36">
        <f>1550*E1159</f>
        <v>0</v>
      </c>
      <c r="L1159" s="36">
        <f t="shared" si="177"/>
        <v>182.46600000000004</v>
      </c>
      <c r="M1159" s="36">
        <f xml:space="preserve"> 0.5 * 1.225 * 0.36 * 2.14 * (F1159)</f>
        <v>1.5729</v>
      </c>
      <c r="N1159" s="39">
        <f t="shared" si="172"/>
        <v>184.03890000000004</v>
      </c>
      <c r="O1159" s="39">
        <f>N1159*F1159</f>
        <v>613.46300000000008</v>
      </c>
      <c r="P1159" s="39">
        <f xml:space="preserve"> P1158+ MAX(J1158, 0)</f>
        <v>4035454.6139984503</v>
      </c>
      <c r="Q1159" s="40">
        <f xml:space="preserve"> Q1158 + MAX(-J1158, 0)</f>
        <v>2268743.6158599067</v>
      </c>
      <c r="R1159" s="40">
        <f t="shared" si="173"/>
        <v>0</v>
      </c>
      <c r="S1159" s="40">
        <f t="shared" si="174"/>
        <v>0</v>
      </c>
      <c r="T1159" s="40">
        <f t="shared" si="178"/>
        <v>1361246.1695159443</v>
      </c>
      <c r="U1159" s="35">
        <f t="shared" si="175"/>
        <v>0</v>
      </c>
      <c r="V1159" s="35">
        <f t="shared" si="176"/>
        <v>0</v>
      </c>
      <c r="W1159" s="35">
        <f t="shared" si="179"/>
        <v>48</v>
      </c>
    </row>
    <row r="1160" spans="1:23" x14ac:dyDescent="0.35">
      <c r="A1160" s="6" t="s">
        <v>14</v>
      </c>
      <c r="B1160" s="6">
        <v>1152</v>
      </c>
      <c r="C1160" s="6">
        <v>130</v>
      </c>
      <c r="D1160" s="12">
        <v>12</v>
      </c>
      <c r="E1160" s="15">
        <f>($D1161-$D1159)/2/3.6</f>
        <v>0.26388888888888895</v>
      </c>
      <c r="F1160" s="15">
        <f t="shared" si="170"/>
        <v>3.333333333333333</v>
      </c>
      <c r="H1160" s="31">
        <f>F1160</f>
        <v>3.333333333333333</v>
      </c>
      <c r="I1160" s="32">
        <f t="shared" si="171"/>
        <v>13347222.222222218</v>
      </c>
      <c r="J1160" s="35">
        <f>O1160</f>
        <v>1976.8889259259263</v>
      </c>
      <c r="K1160" s="36">
        <f>1550*E1160</f>
        <v>409.02777777777789</v>
      </c>
      <c r="L1160" s="36">
        <f t="shared" si="177"/>
        <v>182.46600000000004</v>
      </c>
      <c r="M1160" s="36">
        <f xml:space="preserve"> 0.5 * 1.225 * 0.36 * 2.14 * (F1160)</f>
        <v>1.5729</v>
      </c>
      <c r="N1160" s="39">
        <f t="shared" si="172"/>
        <v>593.06667777777795</v>
      </c>
      <c r="O1160" s="39">
        <f>N1160*F1160</f>
        <v>1976.8889259259263</v>
      </c>
      <c r="P1160" s="39">
        <f xml:space="preserve"> P1159+ MAX(J1159, 0)</f>
        <v>4036068.0769984503</v>
      </c>
      <c r="Q1160" s="40">
        <f xml:space="preserve"> Q1159 + MAX(-J1159, 0)</f>
        <v>2268743.6158599067</v>
      </c>
      <c r="R1160" s="40">
        <f t="shared" si="173"/>
        <v>0</v>
      </c>
      <c r="S1160" s="40">
        <f t="shared" si="174"/>
        <v>0</v>
      </c>
      <c r="T1160" s="40">
        <f t="shared" si="178"/>
        <v>1361246.1695159443</v>
      </c>
      <c r="U1160" s="35">
        <f t="shared" si="175"/>
        <v>0</v>
      </c>
      <c r="V1160" s="35">
        <f t="shared" si="176"/>
        <v>0</v>
      </c>
      <c r="W1160" s="35">
        <f t="shared" si="179"/>
        <v>48</v>
      </c>
    </row>
    <row r="1161" spans="1:23" x14ac:dyDescent="0.35">
      <c r="A1161" s="6" t="s">
        <v>14</v>
      </c>
      <c r="B1161" s="6">
        <v>1153</v>
      </c>
      <c r="C1161" s="6">
        <v>131</v>
      </c>
      <c r="D1161" s="12">
        <v>13.9</v>
      </c>
      <c r="E1161" s="15">
        <f>($D1162-$D1160)/2/3.6</f>
        <v>0.94444444444444453</v>
      </c>
      <c r="F1161" s="15">
        <f t="shared" ref="F1161:F1224" si="180">D1161/3.6</f>
        <v>3.8611111111111112</v>
      </c>
      <c r="H1161" s="31">
        <f>F1161</f>
        <v>3.8611111111111112</v>
      </c>
      <c r="I1161" s="32">
        <f t="shared" ref="I1161:I1224" si="181">0.5 * (1550 * H1161)^2</f>
        <v>17908450.03858025</v>
      </c>
      <c r="J1161" s="35">
        <f>O1161</f>
        <v>6363.7938767515434</v>
      </c>
      <c r="K1161" s="36">
        <f>1550*E1161</f>
        <v>1463.8888888888889</v>
      </c>
      <c r="L1161" s="36">
        <f t="shared" si="177"/>
        <v>182.46600000000004</v>
      </c>
      <c r="M1161" s="36">
        <f xml:space="preserve"> 0.5 * 1.225 * 0.36 * 2.14 * (F1161)</f>
        <v>1.8219425</v>
      </c>
      <c r="N1161" s="39">
        <f t="shared" ref="N1161:N1224" si="182">K1161+L1161+M1161</f>
        <v>1648.176831388889</v>
      </c>
      <c r="O1161" s="39">
        <f>N1161*F1161</f>
        <v>6363.7938767515434</v>
      </c>
      <c r="P1161" s="39">
        <f xml:space="preserve"> P1160+ MAX(J1160, 0)</f>
        <v>4038044.9659243762</v>
      </c>
      <c r="Q1161" s="40">
        <f xml:space="preserve"> Q1160 + MAX(-J1160, 0)</f>
        <v>2268743.6158599067</v>
      </c>
      <c r="R1161" s="40">
        <f t="shared" ref="R1161:R1224" si="183">IF( J1161 &lt; 0, -J1161, 0 )</f>
        <v>0</v>
      </c>
      <c r="S1161" s="40">
        <f t="shared" ref="S1161:S1224" si="184" xml:space="preserve"> R1161 * 0.6</f>
        <v>0</v>
      </c>
      <c r="T1161" s="40">
        <f t="shared" si="178"/>
        <v>1361246.1695159443</v>
      </c>
      <c r="U1161" s="35">
        <f t="shared" ref="U1161:U1224" si="185" xml:space="preserve"> IF( O1161 &lt; 0, -O1161, 0 )</f>
        <v>0</v>
      </c>
      <c r="V1161" s="35">
        <f t="shared" ref="V1161:V1224" si="186">IF( R1161 &gt; 0, 1, 0 )</f>
        <v>0</v>
      </c>
      <c r="W1161" s="35">
        <f t="shared" si="179"/>
        <v>48</v>
      </c>
    </row>
    <row r="1162" spans="1:23" x14ac:dyDescent="0.35">
      <c r="A1162" s="6" t="s">
        <v>14</v>
      </c>
      <c r="B1162" s="6">
        <v>1154</v>
      </c>
      <c r="C1162" s="6">
        <v>132</v>
      </c>
      <c r="D1162" s="12">
        <v>18.8</v>
      </c>
      <c r="E1162" s="15">
        <f>($D1163-$D1161)/2/3.6</f>
        <v>1.5555555555555556</v>
      </c>
      <c r="F1162" s="15">
        <f t="shared" si="180"/>
        <v>5.2222222222222223</v>
      </c>
      <c r="H1162" s="31">
        <f>F1162</f>
        <v>5.2222222222222223</v>
      </c>
      <c r="I1162" s="32">
        <f t="shared" si="181"/>
        <v>32760015.432098765</v>
      </c>
      <c r="J1162" s="35">
        <f>O1162</f>
        <v>13557.104676913581</v>
      </c>
      <c r="K1162" s="36">
        <f>1550*E1162</f>
        <v>2411.1111111111113</v>
      </c>
      <c r="L1162" s="36">
        <f t="shared" ref="L1162:L1225" si="187" xml:space="preserve"> 0.012 * 1550 * 9.81</f>
        <v>182.46600000000004</v>
      </c>
      <c r="M1162" s="36">
        <f xml:space="preserve"> 0.5 * 1.225 * 0.36 * 2.14 * (F1162)</f>
        <v>2.46421</v>
      </c>
      <c r="N1162" s="39">
        <f t="shared" si="182"/>
        <v>2596.0413211111113</v>
      </c>
      <c r="O1162" s="39">
        <f>N1162*F1162</f>
        <v>13557.104676913581</v>
      </c>
      <c r="P1162" s="39">
        <f xml:space="preserve"> P1161+ MAX(J1161, 0)</f>
        <v>4044408.7598011275</v>
      </c>
      <c r="Q1162" s="40">
        <f xml:space="preserve"> Q1161 + MAX(-J1161, 0)</f>
        <v>2268743.6158599067</v>
      </c>
      <c r="R1162" s="40">
        <f t="shared" si="183"/>
        <v>0</v>
      </c>
      <c r="S1162" s="40">
        <f t="shared" si="184"/>
        <v>0</v>
      </c>
      <c r="T1162" s="40">
        <f t="shared" ref="T1162:T1225" si="188" xml:space="preserve"> T1161 + S1161</f>
        <v>1361246.1695159443</v>
      </c>
      <c r="U1162" s="35">
        <f t="shared" si="185"/>
        <v>0</v>
      </c>
      <c r="V1162" s="35">
        <f t="shared" si="186"/>
        <v>0</v>
      </c>
      <c r="W1162" s="35">
        <f t="shared" ref="W1162:W1225" si="189">IF( AND( V1162 = 1, V1161 = 0 ), W1161 + 1, W1161 )</f>
        <v>48</v>
      </c>
    </row>
    <row r="1163" spans="1:23" x14ac:dyDescent="0.35">
      <c r="A1163" s="6" t="s">
        <v>14</v>
      </c>
      <c r="B1163" s="6">
        <v>1155</v>
      </c>
      <c r="C1163" s="6">
        <v>133</v>
      </c>
      <c r="D1163" s="12">
        <v>25.1</v>
      </c>
      <c r="E1163" s="15">
        <f>($D1164-$D1162)/2/3.6</f>
        <v>1.5277777777777777</v>
      </c>
      <c r="F1163" s="15">
        <f t="shared" si="180"/>
        <v>6.9722222222222223</v>
      </c>
      <c r="H1163" s="31">
        <f>F1163</f>
        <v>6.9722222222222223</v>
      </c>
      <c r="I1163" s="32">
        <f t="shared" si="181"/>
        <v>58395024.112654328</v>
      </c>
      <c r="J1163" s="35">
        <f>O1163</f>
        <v>17805.741556998455</v>
      </c>
      <c r="K1163" s="36">
        <f>1550*E1163</f>
        <v>2368.0555555555552</v>
      </c>
      <c r="L1163" s="36">
        <f t="shared" si="187"/>
        <v>182.46600000000004</v>
      </c>
      <c r="M1163" s="36">
        <f xml:space="preserve"> 0.5 * 1.225 * 0.36 * 2.14 * (F1163)</f>
        <v>3.2899825000000003</v>
      </c>
      <c r="N1163" s="39">
        <f t="shared" si="182"/>
        <v>2553.811538055555</v>
      </c>
      <c r="O1163" s="39">
        <f>N1163*F1163</f>
        <v>17805.741556998455</v>
      </c>
      <c r="P1163" s="39">
        <f xml:space="preserve"> P1162+ MAX(J1162, 0)</f>
        <v>4057965.864478041</v>
      </c>
      <c r="Q1163" s="40">
        <f xml:space="preserve"> Q1162 + MAX(-J1162, 0)</f>
        <v>2268743.6158599067</v>
      </c>
      <c r="R1163" s="40">
        <f t="shared" si="183"/>
        <v>0</v>
      </c>
      <c r="S1163" s="40">
        <f t="shared" si="184"/>
        <v>0</v>
      </c>
      <c r="T1163" s="40">
        <f t="shared" si="188"/>
        <v>1361246.1695159443</v>
      </c>
      <c r="U1163" s="35">
        <f t="shared" si="185"/>
        <v>0</v>
      </c>
      <c r="V1163" s="35">
        <f t="shared" si="186"/>
        <v>0</v>
      </c>
      <c r="W1163" s="35">
        <f t="shared" si="189"/>
        <v>48</v>
      </c>
    </row>
    <row r="1164" spans="1:23" x14ac:dyDescent="0.35">
      <c r="A1164" s="6" t="s">
        <v>14</v>
      </c>
      <c r="B1164" s="6">
        <v>1156</v>
      </c>
      <c r="C1164" s="6">
        <v>134</v>
      </c>
      <c r="D1164" s="12">
        <v>29.8</v>
      </c>
      <c r="E1164" s="15">
        <f>($D1165-$D1163)/2/3.6</f>
        <v>1.2083333333333328</v>
      </c>
      <c r="F1164" s="15">
        <f t="shared" si="180"/>
        <v>8.2777777777777786</v>
      </c>
      <c r="H1164" s="31">
        <f>F1164</f>
        <v>8.2777777777777786</v>
      </c>
      <c r="I1164" s="32">
        <f t="shared" si="181"/>
        <v>82311577.932098776</v>
      </c>
      <c r="J1164" s="35">
        <f>O1164</f>
        <v>17046.334252685181</v>
      </c>
      <c r="K1164" s="36">
        <f>1550*E1164</f>
        <v>1872.9166666666658</v>
      </c>
      <c r="L1164" s="36">
        <f t="shared" si="187"/>
        <v>182.46600000000004</v>
      </c>
      <c r="M1164" s="36">
        <f xml:space="preserve"> 0.5 * 1.225 * 0.36 * 2.14 * (F1164)</f>
        <v>3.9060350000000006</v>
      </c>
      <c r="N1164" s="39">
        <f t="shared" si="182"/>
        <v>2059.2887016666659</v>
      </c>
      <c r="O1164" s="39">
        <f>N1164*F1164</f>
        <v>17046.334252685181</v>
      </c>
      <c r="P1164" s="39">
        <f xml:space="preserve"> P1163+ MAX(J1163, 0)</f>
        <v>4075771.6060350393</v>
      </c>
      <c r="Q1164" s="40">
        <f xml:space="preserve"> Q1163 + MAX(-J1163, 0)</f>
        <v>2268743.6158599067</v>
      </c>
      <c r="R1164" s="40">
        <f t="shared" si="183"/>
        <v>0</v>
      </c>
      <c r="S1164" s="40">
        <f t="shared" si="184"/>
        <v>0</v>
      </c>
      <c r="T1164" s="40">
        <f t="shared" si="188"/>
        <v>1361246.1695159443</v>
      </c>
      <c r="U1164" s="35">
        <f t="shared" si="185"/>
        <v>0</v>
      </c>
      <c r="V1164" s="35">
        <f t="shared" si="186"/>
        <v>0</v>
      </c>
      <c r="W1164" s="35">
        <f t="shared" si="189"/>
        <v>48</v>
      </c>
    </row>
    <row r="1165" spans="1:23" x14ac:dyDescent="0.35">
      <c r="A1165" s="6" t="s">
        <v>14</v>
      </c>
      <c r="B1165" s="6">
        <v>1157</v>
      </c>
      <c r="C1165" s="6">
        <v>135</v>
      </c>
      <c r="D1165" s="12">
        <v>33.799999999999997</v>
      </c>
      <c r="E1165" s="15">
        <f>($D1166-$D1164)/2/3.6</f>
        <v>1.166666666666667</v>
      </c>
      <c r="F1165" s="15">
        <f t="shared" si="180"/>
        <v>9.3888888888888875</v>
      </c>
      <c r="H1165" s="31">
        <f>F1165</f>
        <v>9.3888888888888875</v>
      </c>
      <c r="I1165" s="32">
        <f t="shared" si="181"/>
        <v>105891670.52469133</v>
      </c>
      <c r="J1165" s="35">
        <f>O1165</f>
        <v>18732.989663796299</v>
      </c>
      <c r="K1165" s="36">
        <f>1550*E1165</f>
        <v>1808.3333333333337</v>
      </c>
      <c r="L1165" s="36">
        <f t="shared" si="187"/>
        <v>182.46600000000004</v>
      </c>
      <c r="M1165" s="36">
        <f xml:space="preserve"> 0.5 * 1.225 * 0.36 * 2.14 * (F1165)</f>
        <v>4.4303349999999995</v>
      </c>
      <c r="N1165" s="39">
        <f t="shared" si="182"/>
        <v>1995.2296683333338</v>
      </c>
      <c r="O1165" s="39">
        <f>N1165*F1165</f>
        <v>18732.989663796299</v>
      </c>
      <c r="P1165" s="39">
        <f xml:space="preserve"> P1164+ MAX(J1164, 0)</f>
        <v>4092817.9402877246</v>
      </c>
      <c r="Q1165" s="40">
        <f xml:space="preserve"> Q1164 + MAX(-J1164, 0)</f>
        <v>2268743.6158599067</v>
      </c>
      <c r="R1165" s="40">
        <f t="shared" si="183"/>
        <v>0</v>
      </c>
      <c r="S1165" s="40">
        <f t="shared" si="184"/>
        <v>0</v>
      </c>
      <c r="T1165" s="40">
        <f t="shared" si="188"/>
        <v>1361246.1695159443</v>
      </c>
      <c r="U1165" s="35">
        <f t="shared" si="185"/>
        <v>0</v>
      </c>
      <c r="V1165" s="35">
        <f t="shared" si="186"/>
        <v>0</v>
      </c>
      <c r="W1165" s="35">
        <f t="shared" si="189"/>
        <v>48</v>
      </c>
    </row>
    <row r="1166" spans="1:23" x14ac:dyDescent="0.35">
      <c r="A1166" s="6" t="s">
        <v>14</v>
      </c>
      <c r="B1166" s="6">
        <v>1158</v>
      </c>
      <c r="C1166" s="6">
        <v>136</v>
      </c>
      <c r="D1166" s="12">
        <v>38.200000000000003</v>
      </c>
      <c r="E1166" s="15">
        <f>($D1167-$D1165)/2/3.6</f>
        <v>1.3333333333333335</v>
      </c>
      <c r="F1166" s="15">
        <f t="shared" si="180"/>
        <v>10.611111111111112</v>
      </c>
      <c r="H1166" s="31">
        <f>F1166</f>
        <v>10.611111111111112</v>
      </c>
      <c r="I1166" s="32">
        <f t="shared" si="181"/>
        <v>135255559.41358024</v>
      </c>
      <c r="J1166" s="35">
        <f>O1166</f>
        <v>23918.927152685188</v>
      </c>
      <c r="K1166" s="36">
        <f>1550*E1166</f>
        <v>2066.666666666667</v>
      </c>
      <c r="L1166" s="36">
        <f t="shared" si="187"/>
        <v>182.46600000000004</v>
      </c>
      <c r="M1166" s="36">
        <f xml:space="preserve"> 0.5 * 1.225 * 0.36 * 2.14 * (F1166)</f>
        <v>5.0070650000000008</v>
      </c>
      <c r="N1166" s="39">
        <f t="shared" si="182"/>
        <v>2254.1397316666666</v>
      </c>
      <c r="O1166" s="39">
        <f>N1166*F1166</f>
        <v>23918.927152685188</v>
      </c>
      <c r="P1166" s="39">
        <f xml:space="preserve"> P1165+ MAX(J1165, 0)</f>
        <v>4111550.9299515211</v>
      </c>
      <c r="Q1166" s="40">
        <f xml:space="preserve"> Q1165 + MAX(-J1165, 0)</f>
        <v>2268743.6158599067</v>
      </c>
      <c r="R1166" s="40">
        <f t="shared" si="183"/>
        <v>0</v>
      </c>
      <c r="S1166" s="40">
        <f t="shared" si="184"/>
        <v>0</v>
      </c>
      <c r="T1166" s="40">
        <f t="shared" si="188"/>
        <v>1361246.1695159443</v>
      </c>
      <c r="U1166" s="35">
        <f t="shared" si="185"/>
        <v>0</v>
      </c>
      <c r="V1166" s="35">
        <f t="shared" si="186"/>
        <v>0</v>
      </c>
      <c r="W1166" s="35">
        <f t="shared" si="189"/>
        <v>48</v>
      </c>
    </row>
    <row r="1167" spans="1:23" x14ac:dyDescent="0.35">
      <c r="A1167" s="6" t="s">
        <v>14</v>
      </c>
      <c r="B1167" s="6">
        <v>1159</v>
      </c>
      <c r="C1167" s="6">
        <v>137</v>
      </c>
      <c r="D1167" s="12">
        <v>43.4</v>
      </c>
      <c r="E1167" s="15">
        <f>($D1168-$D1166)/2/3.6</f>
        <v>1.4861111111111105</v>
      </c>
      <c r="F1167" s="15">
        <f t="shared" si="180"/>
        <v>12.055555555555555</v>
      </c>
      <c r="H1167" s="31">
        <f>F1167</f>
        <v>12.055555555555555</v>
      </c>
      <c r="I1167" s="32">
        <f t="shared" si="181"/>
        <v>174585374.22839504</v>
      </c>
      <c r="J1167" s="35">
        <f>O1167</f>
        <v>30037.946242067886</v>
      </c>
      <c r="K1167" s="36">
        <f>1550*E1167</f>
        <v>2303.4722222222213</v>
      </c>
      <c r="L1167" s="36">
        <f t="shared" si="187"/>
        <v>182.46600000000004</v>
      </c>
      <c r="M1167" s="36">
        <f xml:space="preserve"> 0.5 * 1.225 * 0.36 * 2.14 * (F1167)</f>
        <v>5.6886549999999998</v>
      </c>
      <c r="N1167" s="39">
        <f t="shared" si="182"/>
        <v>2491.6268772222211</v>
      </c>
      <c r="O1167" s="39">
        <f>N1167*F1167</f>
        <v>30037.946242067886</v>
      </c>
      <c r="P1167" s="39">
        <f xml:space="preserve"> P1166+ MAX(J1166, 0)</f>
        <v>4135469.8571042065</v>
      </c>
      <c r="Q1167" s="40">
        <f xml:space="preserve"> Q1166 + MAX(-J1166, 0)</f>
        <v>2268743.6158599067</v>
      </c>
      <c r="R1167" s="40">
        <f t="shared" si="183"/>
        <v>0</v>
      </c>
      <c r="S1167" s="40">
        <f t="shared" si="184"/>
        <v>0</v>
      </c>
      <c r="T1167" s="40">
        <f t="shared" si="188"/>
        <v>1361246.1695159443</v>
      </c>
      <c r="U1167" s="35">
        <f t="shared" si="185"/>
        <v>0</v>
      </c>
      <c r="V1167" s="35">
        <f t="shared" si="186"/>
        <v>0</v>
      </c>
      <c r="W1167" s="35">
        <f t="shared" si="189"/>
        <v>48</v>
      </c>
    </row>
    <row r="1168" spans="1:23" x14ac:dyDescent="0.35">
      <c r="A1168" s="6" t="s">
        <v>14</v>
      </c>
      <c r="B1168" s="6">
        <v>1160</v>
      </c>
      <c r="C1168" s="6">
        <v>138</v>
      </c>
      <c r="D1168" s="12">
        <v>48.9</v>
      </c>
      <c r="E1168" s="15">
        <f>($D1169-$D1167)/2/3.6</f>
        <v>1.4444444444444442</v>
      </c>
      <c r="F1168" s="15">
        <f t="shared" si="180"/>
        <v>13.583333333333332</v>
      </c>
      <c r="H1168" s="31">
        <f>F1168</f>
        <v>13.583333333333332</v>
      </c>
      <c r="I1168" s="32">
        <f t="shared" si="181"/>
        <v>221638967.01388884</v>
      </c>
      <c r="J1168" s="35">
        <f>O1168</f>
        <v>32977.133865949065</v>
      </c>
      <c r="K1168" s="36">
        <f>1550*E1168</f>
        <v>2238.8888888888887</v>
      </c>
      <c r="L1168" s="36">
        <f t="shared" si="187"/>
        <v>182.46600000000004</v>
      </c>
      <c r="M1168" s="36">
        <f xml:space="preserve"> 0.5 * 1.225 * 0.36 * 2.14 * (F1168)</f>
        <v>6.4095674999999996</v>
      </c>
      <c r="N1168" s="39">
        <f t="shared" si="182"/>
        <v>2427.7644563888884</v>
      </c>
      <c r="O1168" s="39">
        <f>N1168*F1168</f>
        <v>32977.133865949065</v>
      </c>
      <c r="P1168" s="39">
        <f xml:space="preserve"> P1167+ MAX(J1167, 0)</f>
        <v>4165507.8033462744</v>
      </c>
      <c r="Q1168" s="40">
        <f xml:space="preserve"> Q1167 + MAX(-J1167, 0)</f>
        <v>2268743.6158599067</v>
      </c>
      <c r="R1168" s="40">
        <f t="shared" si="183"/>
        <v>0</v>
      </c>
      <c r="S1168" s="40">
        <f t="shared" si="184"/>
        <v>0</v>
      </c>
      <c r="T1168" s="40">
        <f t="shared" si="188"/>
        <v>1361246.1695159443</v>
      </c>
      <c r="U1168" s="35">
        <f t="shared" si="185"/>
        <v>0</v>
      </c>
      <c r="V1168" s="35">
        <f t="shared" si="186"/>
        <v>0</v>
      </c>
      <c r="W1168" s="35">
        <f t="shared" si="189"/>
        <v>48</v>
      </c>
    </row>
    <row r="1169" spans="1:23" x14ac:dyDescent="0.35">
      <c r="A1169" s="6" t="s">
        <v>14</v>
      </c>
      <c r="B1169" s="6">
        <v>1161</v>
      </c>
      <c r="C1169" s="6">
        <v>139</v>
      </c>
      <c r="D1169" s="12">
        <v>53.8</v>
      </c>
      <c r="E1169" s="15">
        <f>($D1170-$D1168)/2/3.6</f>
        <v>1.2361111111111109</v>
      </c>
      <c r="F1169" s="15">
        <f t="shared" si="180"/>
        <v>14.944444444444443</v>
      </c>
      <c r="H1169" s="31">
        <f>F1169</f>
        <v>14.944444444444443</v>
      </c>
      <c r="I1169" s="32">
        <f t="shared" si="181"/>
        <v>268282874.22839502</v>
      </c>
      <c r="J1169" s="35">
        <f>O1169</f>
        <v>31465.379188487652</v>
      </c>
      <c r="K1169" s="36">
        <f>1550*E1169</f>
        <v>1915.9722222222219</v>
      </c>
      <c r="L1169" s="36">
        <f t="shared" si="187"/>
        <v>182.46600000000004</v>
      </c>
      <c r="M1169" s="36">
        <f xml:space="preserve"> 0.5 * 1.225 * 0.36 * 2.14 * (F1169)</f>
        <v>7.0518349999999996</v>
      </c>
      <c r="N1169" s="39">
        <f t="shared" si="182"/>
        <v>2105.4900572222223</v>
      </c>
      <c r="O1169" s="39">
        <f>N1169*F1169</f>
        <v>31465.379188487652</v>
      </c>
      <c r="P1169" s="39">
        <f xml:space="preserve"> P1168+ MAX(J1168, 0)</f>
        <v>4198484.9372122232</v>
      </c>
      <c r="Q1169" s="40">
        <f xml:space="preserve"> Q1168 + MAX(-J1168, 0)</f>
        <v>2268743.6158599067</v>
      </c>
      <c r="R1169" s="40">
        <f t="shared" si="183"/>
        <v>0</v>
      </c>
      <c r="S1169" s="40">
        <f t="shared" si="184"/>
        <v>0</v>
      </c>
      <c r="T1169" s="40">
        <f t="shared" si="188"/>
        <v>1361246.1695159443</v>
      </c>
      <c r="U1169" s="35">
        <f t="shared" si="185"/>
        <v>0</v>
      </c>
      <c r="V1169" s="35">
        <f t="shared" si="186"/>
        <v>0</v>
      </c>
      <c r="W1169" s="35">
        <f t="shared" si="189"/>
        <v>48</v>
      </c>
    </row>
    <row r="1170" spans="1:23" x14ac:dyDescent="0.35">
      <c r="A1170" s="6" t="s">
        <v>14</v>
      </c>
      <c r="B1170" s="6">
        <v>1162</v>
      </c>
      <c r="C1170" s="6">
        <v>140</v>
      </c>
      <c r="D1170" s="12">
        <v>57.8</v>
      </c>
      <c r="E1170" s="15">
        <f>($D1171-$D1169)/2/3.6</f>
        <v>1.0694444444444449</v>
      </c>
      <c r="F1170" s="15">
        <f t="shared" si="180"/>
        <v>16.055555555555554</v>
      </c>
      <c r="H1170" s="31">
        <f>F1170</f>
        <v>16.055555555555554</v>
      </c>
      <c r="I1170" s="32">
        <f t="shared" si="181"/>
        <v>309659263.11728388</v>
      </c>
      <c r="J1170" s="35">
        <f>O1170</f>
        <v>29665.545327993837</v>
      </c>
      <c r="K1170" s="36">
        <f>1550*E1170</f>
        <v>1657.6388888888896</v>
      </c>
      <c r="L1170" s="36">
        <f t="shared" si="187"/>
        <v>182.46600000000004</v>
      </c>
      <c r="M1170" s="36">
        <f xml:space="preserve"> 0.5 * 1.225 * 0.36 * 2.14 * (F1170)</f>
        <v>7.576134999999999</v>
      </c>
      <c r="N1170" s="39">
        <f t="shared" si="182"/>
        <v>1847.6810238888897</v>
      </c>
      <c r="O1170" s="39">
        <f>N1170*F1170</f>
        <v>29665.545327993837</v>
      </c>
      <c r="P1170" s="39">
        <f xml:space="preserve"> P1169+ MAX(J1169, 0)</f>
        <v>4229950.3164007105</v>
      </c>
      <c r="Q1170" s="40">
        <f xml:space="preserve"> Q1169 + MAX(-J1169, 0)</f>
        <v>2268743.6158599067</v>
      </c>
      <c r="R1170" s="40">
        <f t="shared" si="183"/>
        <v>0</v>
      </c>
      <c r="S1170" s="40">
        <f t="shared" si="184"/>
        <v>0</v>
      </c>
      <c r="T1170" s="40">
        <f t="shared" si="188"/>
        <v>1361246.1695159443</v>
      </c>
      <c r="U1170" s="35">
        <f t="shared" si="185"/>
        <v>0</v>
      </c>
      <c r="V1170" s="35">
        <f t="shared" si="186"/>
        <v>0</v>
      </c>
      <c r="W1170" s="35">
        <f t="shared" si="189"/>
        <v>48</v>
      </c>
    </row>
    <row r="1171" spans="1:23" x14ac:dyDescent="0.35">
      <c r="A1171" s="6" t="s">
        <v>14</v>
      </c>
      <c r="B1171" s="6">
        <v>1163</v>
      </c>
      <c r="C1171" s="6">
        <v>141</v>
      </c>
      <c r="D1171" s="12">
        <v>61.5</v>
      </c>
      <c r="E1171" s="15">
        <f>($D1172-$D1170)/2/3.6</f>
        <v>1.0000000000000004</v>
      </c>
      <c r="F1171" s="15">
        <f t="shared" si="180"/>
        <v>17.083333333333332</v>
      </c>
      <c r="H1171" s="31">
        <f>F1171</f>
        <v>17.083333333333332</v>
      </c>
      <c r="I1171" s="32">
        <f t="shared" si="181"/>
        <v>350573133.68055546</v>
      </c>
      <c r="J1171" s="35">
        <f>O1171</f>
        <v>29734.004838541678</v>
      </c>
      <c r="K1171" s="36">
        <f>1550*E1171</f>
        <v>1550.0000000000007</v>
      </c>
      <c r="L1171" s="36">
        <f t="shared" si="187"/>
        <v>182.46600000000004</v>
      </c>
      <c r="M1171" s="36">
        <f xml:space="preserve"> 0.5 * 1.225 * 0.36 * 2.14 * (F1171)</f>
        <v>8.0611125000000001</v>
      </c>
      <c r="N1171" s="39">
        <f t="shared" si="182"/>
        <v>1740.5271125000008</v>
      </c>
      <c r="O1171" s="39">
        <f>N1171*F1171</f>
        <v>29734.004838541678</v>
      </c>
      <c r="P1171" s="39">
        <f xml:space="preserve"> P1170+ MAX(J1170, 0)</f>
        <v>4259615.8617287045</v>
      </c>
      <c r="Q1171" s="40">
        <f xml:space="preserve"> Q1170 + MAX(-J1170, 0)</f>
        <v>2268743.6158599067</v>
      </c>
      <c r="R1171" s="40">
        <f t="shared" si="183"/>
        <v>0</v>
      </c>
      <c r="S1171" s="40">
        <f t="shared" si="184"/>
        <v>0</v>
      </c>
      <c r="T1171" s="40">
        <f t="shared" si="188"/>
        <v>1361246.1695159443</v>
      </c>
      <c r="U1171" s="35">
        <f t="shared" si="185"/>
        <v>0</v>
      </c>
      <c r="V1171" s="35">
        <f t="shared" si="186"/>
        <v>0</v>
      </c>
      <c r="W1171" s="35">
        <f t="shared" si="189"/>
        <v>48</v>
      </c>
    </row>
    <row r="1172" spans="1:23" x14ac:dyDescent="0.35">
      <c r="A1172" s="6" t="s">
        <v>14</v>
      </c>
      <c r="B1172" s="6">
        <v>1164</v>
      </c>
      <c r="C1172" s="6">
        <v>142</v>
      </c>
      <c r="D1172" s="12">
        <v>65</v>
      </c>
      <c r="E1172" s="15">
        <f>($D1173-$D1171)/2/3.6</f>
        <v>0.95833333333333415</v>
      </c>
      <c r="F1172" s="15">
        <f t="shared" si="180"/>
        <v>18.055555555555554</v>
      </c>
      <c r="H1172" s="31">
        <f>F1172</f>
        <v>18.055555555555554</v>
      </c>
      <c r="I1172" s="32">
        <f t="shared" si="181"/>
        <v>391611207.56172836</v>
      </c>
      <c r="J1172" s="35">
        <f>O1172</f>
        <v>30268.379224537057</v>
      </c>
      <c r="K1172" s="36">
        <f>1550*E1172</f>
        <v>1485.4166666666679</v>
      </c>
      <c r="L1172" s="36">
        <f t="shared" si="187"/>
        <v>182.46600000000004</v>
      </c>
      <c r="M1172" s="36">
        <f xml:space="preserve"> 0.5 * 1.225 * 0.36 * 2.14 * (F1172)</f>
        <v>8.519874999999999</v>
      </c>
      <c r="N1172" s="39">
        <f t="shared" si="182"/>
        <v>1676.402541666668</v>
      </c>
      <c r="O1172" s="39">
        <f>N1172*F1172</f>
        <v>30268.379224537057</v>
      </c>
      <c r="P1172" s="39">
        <f xml:space="preserve"> P1171+ MAX(J1171, 0)</f>
        <v>4289349.8665672466</v>
      </c>
      <c r="Q1172" s="40">
        <f xml:space="preserve"> Q1171 + MAX(-J1171, 0)</f>
        <v>2268743.6158599067</v>
      </c>
      <c r="R1172" s="40">
        <f t="shared" si="183"/>
        <v>0</v>
      </c>
      <c r="S1172" s="40">
        <f t="shared" si="184"/>
        <v>0</v>
      </c>
      <c r="T1172" s="40">
        <f t="shared" si="188"/>
        <v>1361246.1695159443</v>
      </c>
      <c r="U1172" s="35">
        <f t="shared" si="185"/>
        <v>0</v>
      </c>
      <c r="V1172" s="35">
        <f t="shared" si="186"/>
        <v>0</v>
      </c>
      <c r="W1172" s="35">
        <f t="shared" si="189"/>
        <v>48</v>
      </c>
    </row>
    <row r="1173" spans="1:23" x14ac:dyDescent="0.35">
      <c r="A1173" s="6" t="s">
        <v>14</v>
      </c>
      <c r="B1173" s="6">
        <v>1165</v>
      </c>
      <c r="C1173" s="6">
        <v>143</v>
      </c>
      <c r="D1173" s="12">
        <v>68.400000000000006</v>
      </c>
      <c r="E1173" s="15">
        <f>($D1174-$D1172)/2/3.6</f>
        <v>0.91666666666666585</v>
      </c>
      <c r="F1173" s="15">
        <f t="shared" si="180"/>
        <v>19</v>
      </c>
      <c r="H1173" s="31">
        <f>F1173</f>
        <v>19</v>
      </c>
      <c r="I1173" s="32">
        <f t="shared" si="181"/>
        <v>433651250</v>
      </c>
      <c r="J1173" s="35">
        <f>O1173</f>
        <v>30633.032403333313</v>
      </c>
      <c r="K1173" s="36">
        <f>1550*E1173</f>
        <v>1420.8333333333321</v>
      </c>
      <c r="L1173" s="36">
        <f t="shared" si="187"/>
        <v>182.46600000000004</v>
      </c>
      <c r="M1173" s="36">
        <f xml:space="preserve"> 0.5 * 1.225 * 0.36 * 2.14 * (F1173)</f>
        <v>8.9655300000000011</v>
      </c>
      <c r="N1173" s="39">
        <f t="shared" si="182"/>
        <v>1612.2648633333322</v>
      </c>
      <c r="O1173" s="39">
        <f>N1173*F1173</f>
        <v>30633.032403333313</v>
      </c>
      <c r="P1173" s="39">
        <f xml:space="preserve"> P1172+ MAX(J1172, 0)</f>
        <v>4319618.2457917836</v>
      </c>
      <c r="Q1173" s="40">
        <f xml:space="preserve"> Q1172 + MAX(-J1172, 0)</f>
        <v>2268743.6158599067</v>
      </c>
      <c r="R1173" s="40">
        <f t="shared" si="183"/>
        <v>0</v>
      </c>
      <c r="S1173" s="40">
        <f t="shared" si="184"/>
        <v>0</v>
      </c>
      <c r="T1173" s="40">
        <f t="shared" si="188"/>
        <v>1361246.1695159443</v>
      </c>
      <c r="U1173" s="35">
        <f t="shared" si="185"/>
        <v>0</v>
      </c>
      <c r="V1173" s="35">
        <f t="shared" si="186"/>
        <v>0</v>
      </c>
      <c r="W1173" s="35">
        <f t="shared" si="189"/>
        <v>48</v>
      </c>
    </row>
    <row r="1174" spans="1:23" x14ac:dyDescent="0.35">
      <c r="A1174" s="6" t="s">
        <v>14</v>
      </c>
      <c r="B1174" s="6">
        <v>1166</v>
      </c>
      <c r="C1174" s="6">
        <v>144</v>
      </c>
      <c r="D1174" s="12">
        <v>71.599999999999994</v>
      </c>
      <c r="E1174" s="15">
        <f>($D1175-$D1173)/2/3.6</f>
        <v>0.63888888888888806</v>
      </c>
      <c r="F1174" s="15">
        <f t="shared" si="180"/>
        <v>19.888888888888886</v>
      </c>
      <c r="H1174" s="31">
        <f>F1174</f>
        <v>19.888888888888886</v>
      </c>
      <c r="I1174" s="32">
        <f t="shared" si="181"/>
        <v>475175941.35802454</v>
      </c>
      <c r="J1174" s="35">
        <f>O1174</f>
        <v>23511.227316913555</v>
      </c>
      <c r="K1174" s="36">
        <f>1550*E1174</f>
        <v>990.27777777777646</v>
      </c>
      <c r="L1174" s="36">
        <f t="shared" si="187"/>
        <v>182.46600000000004</v>
      </c>
      <c r="M1174" s="36">
        <f xml:space="preserve"> 0.5 * 1.225 * 0.36 * 2.14 * (F1174)</f>
        <v>9.3849699999999991</v>
      </c>
      <c r="N1174" s="39">
        <f t="shared" si="182"/>
        <v>1182.1287477777767</v>
      </c>
      <c r="O1174" s="39">
        <f>N1174*F1174</f>
        <v>23511.227316913555</v>
      </c>
      <c r="P1174" s="39">
        <f xml:space="preserve"> P1173+ MAX(J1173, 0)</f>
        <v>4350251.2781951167</v>
      </c>
      <c r="Q1174" s="40">
        <f xml:space="preserve"> Q1173 + MAX(-J1173, 0)</f>
        <v>2268743.6158599067</v>
      </c>
      <c r="R1174" s="40">
        <f t="shared" si="183"/>
        <v>0</v>
      </c>
      <c r="S1174" s="40">
        <f t="shared" si="184"/>
        <v>0</v>
      </c>
      <c r="T1174" s="40">
        <f t="shared" si="188"/>
        <v>1361246.1695159443</v>
      </c>
      <c r="U1174" s="35">
        <f t="shared" si="185"/>
        <v>0</v>
      </c>
      <c r="V1174" s="35">
        <f t="shared" si="186"/>
        <v>0</v>
      </c>
      <c r="W1174" s="35">
        <f t="shared" si="189"/>
        <v>48</v>
      </c>
    </row>
    <row r="1175" spans="1:23" x14ac:dyDescent="0.35">
      <c r="A1175" s="6" t="s">
        <v>14</v>
      </c>
      <c r="B1175" s="6">
        <v>1167</v>
      </c>
      <c r="C1175" s="6">
        <v>145</v>
      </c>
      <c r="D1175" s="12">
        <v>73</v>
      </c>
      <c r="E1175" s="15">
        <f>($D1176-$D1174)/2/3.6</f>
        <v>0.37500000000000039</v>
      </c>
      <c r="F1175" s="15">
        <f t="shared" si="180"/>
        <v>20.277777777777779</v>
      </c>
      <c r="H1175" s="31">
        <f>F1175</f>
        <v>20.277777777777779</v>
      </c>
      <c r="I1175" s="32">
        <f t="shared" si="181"/>
        <v>493939911.26543218</v>
      </c>
      <c r="J1175" s="35">
        <f>O1175</f>
        <v>15680.490743055569</v>
      </c>
      <c r="K1175" s="36">
        <f>1550*E1175</f>
        <v>581.25000000000057</v>
      </c>
      <c r="L1175" s="36">
        <f t="shared" si="187"/>
        <v>182.46600000000004</v>
      </c>
      <c r="M1175" s="36">
        <f xml:space="preserve"> 0.5 * 1.225 * 0.36 * 2.14 * (F1175)</f>
        <v>9.5684750000000012</v>
      </c>
      <c r="N1175" s="39">
        <f t="shared" si="182"/>
        <v>773.28447500000061</v>
      </c>
      <c r="O1175" s="39">
        <f>N1175*F1175</f>
        <v>15680.490743055569</v>
      </c>
      <c r="P1175" s="39">
        <f xml:space="preserve"> P1174+ MAX(J1174, 0)</f>
        <v>4373762.5055120299</v>
      </c>
      <c r="Q1175" s="40">
        <f xml:space="preserve"> Q1174 + MAX(-J1174, 0)</f>
        <v>2268743.6158599067</v>
      </c>
      <c r="R1175" s="40">
        <f t="shared" si="183"/>
        <v>0</v>
      </c>
      <c r="S1175" s="40">
        <f t="shared" si="184"/>
        <v>0</v>
      </c>
      <c r="T1175" s="40">
        <f t="shared" si="188"/>
        <v>1361246.1695159443</v>
      </c>
      <c r="U1175" s="35">
        <f t="shared" si="185"/>
        <v>0</v>
      </c>
      <c r="V1175" s="35">
        <f t="shared" si="186"/>
        <v>0</v>
      </c>
      <c r="W1175" s="35">
        <f t="shared" si="189"/>
        <v>48</v>
      </c>
    </row>
    <row r="1176" spans="1:23" x14ac:dyDescent="0.35">
      <c r="A1176" s="6" t="s">
        <v>14</v>
      </c>
      <c r="B1176" s="6">
        <v>1168</v>
      </c>
      <c r="C1176" s="6">
        <v>146</v>
      </c>
      <c r="D1176" s="12">
        <v>74.3</v>
      </c>
      <c r="E1176" s="15">
        <f>($D1177-$D1175)/2/3.6</f>
        <v>0.44444444444444481</v>
      </c>
      <c r="F1176" s="15">
        <f t="shared" si="180"/>
        <v>20.638888888888889</v>
      </c>
      <c r="H1176" s="31">
        <f>F1176</f>
        <v>20.638888888888889</v>
      </c>
      <c r="I1176" s="32">
        <f t="shared" si="181"/>
        <v>511688936.14969134</v>
      </c>
      <c r="J1176" s="35">
        <f>O1176</f>
        <v>18184.796241998469</v>
      </c>
      <c r="K1176" s="36">
        <f>1550*E1176</f>
        <v>688.88888888888948</v>
      </c>
      <c r="L1176" s="36">
        <f t="shared" si="187"/>
        <v>182.46600000000004</v>
      </c>
      <c r="M1176" s="36">
        <f xml:space="preserve"> 0.5 * 1.225 * 0.36 * 2.14 * (F1176)</f>
        <v>9.7388725000000012</v>
      </c>
      <c r="N1176" s="39">
        <f t="shared" si="182"/>
        <v>881.09376138888945</v>
      </c>
      <c r="O1176" s="39">
        <f>N1176*F1176</f>
        <v>18184.796241998469</v>
      </c>
      <c r="P1176" s="39">
        <f xml:space="preserve"> P1175+ MAX(J1175, 0)</f>
        <v>4389442.9962550858</v>
      </c>
      <c r="Q1176" s="40">
        <f xml:space="preserve"> Q1175 + MAX(-J1175, 0)</f>
        <v>2268743.6158599067</v>
      </c>
      <c r="R1176" s="40">
        <f t="shared" si="183"/>
        <v>0</v>
      </c>
      <c r="S1176" s="40">
        <f t="shared" si="184"/>
        <v>0</v>
      </c>
      <c r="T1176" s="40">
        <f t="shared" si="188"/>
        <v>1361246.1695159443</v>
      </c>
      <c r="U1176" s="35">
        <f t="shared" si="185"/>
        <v>0</v>
      </c>
      <c r="V1176" s="35">
        <f t="shared" si="186"/>
        <v>0</v>
      </c>
      <c r="W1176" s="35">
        <f t="shared" si="189"/>
        <v>48</v>
      </c>
    </row>
    <row r="1177" spans="1:23" x14ac:dyDescent="0.35">
      <c r="A1177" s="6" t="s">
        <v>14</v>
      </c>
      <c r="B1177" s="6">
        <v>1169</v>
      </c>
      <c r="C1177" s="6">
        <v>147</v>
      </c>
      <c r="D1177" s="12">
        <v>76.2</v>
      </c>
      <c r="E1177" s="15">
        <f>($D1178-$D1176)/2/3.6</f>
        <v>0.50000000000000122</v>
      </c>
      <c r="F1177" s="15">
        <f t="shared" si="180"/>
        <v>21.166666666666668</v>
      </c>
      <c r="H1177" s="31">
        <f>F1177</f>
        <v>21.166666666666668</v>
      </c>
      <c r="I1177" s="32">
        <f t="shared" si="181"/>
        <v>538193368.05555558</v>
      </c>
      <c r="J1177" s="35">
        <f>O1177</f>
        <v>20477.774534166711</v>
      </c>
      <c r="K1177" s="36">
        <f>1550*E1177</f>
        <v>775.00000000000193</v>
      </c>
      <c r="L1177" s="36">
        <f t="shared" si="187"/>
        <v>182.46600000000004</v>
      </c>
      <c r="M1177" s="36">
        <f xml:space="preserve"> 0.5 * 1.225 * 0.36 * 2.14 * (F1177)</f>
        <v>9.987915000000001</v>
      </c>
      <c r="N1177" s="39">
        <f t="shared" si="182"/>
        <v>967.45391500000198</v>
      </c>
      <c r="O1177" s="39">
        <f>N1177*F1177</f>
        <v>20477.774534166711</v>
      </c>
      <c r="P1177" s="39">
        <f xml:space="preserve"> P1176+ MAX(J1176, 0)</f>
        <v>4407627.7924970845</v>
      </c>
      <c r="Q1177" s="40">
        <f xml:space="preserve"> Q1176 + MAX(-J1176, 0)</f>
        <v>2268743.6158599067</v>
      </c>
      <c r="R1177" s="40">
        <f t="shared" si="183"/>
        <v>0</v>
      </c>
      <c r="S1177" s="40">
        <f t="shared" si="184"/>
        <v>0</v>
      </c>
      <c r="T1177" s="40">
        <f t="shared" si="188"/>
        <v>1361246.1695159443</v>
      </c>
      <c r="U1177" s="35">
        <f t="shared" si="185"/>
        <v>0</v>
      </c>
      <c r="V1177" s="35">
        <f t="shared" si="186"/>
        <v>0</v>
      </c>
      <c r="W1177" s="35">
        <f t="shared" si="189"/>
        <v>48</v>
      </c>
    </row>
    <row r="1178" spans="1:23" x14ac:dyDescent="0.35">
      <c r="A1178" s="6" t="s">
        <v>14</v>
      </c>
      <c r="B1178" s="6">
        <v>1170</v>
      </c>
      <c r="C1178" s="6">
        <v>148</v>
      </c>
      <c r="D1178" s="12">
        <v>77.900000000000006</v>
      </c>
      <c r="E1178" s="15">
        <f>($D1179-$D1177)/2/3.6</f>
        <v>0.45833333333333293</v>
      </c>
      <c r="F1178" s="15">
        <f t="shared" si="180"/>
        <v>21.638888888888889</v>
      </c>
      <c r="H1178" s="31">
        <f>F1178</f>
        <v>21.638888888888889</v>
      </c>
      <c r="I1178" s="32">
        <f t="shared" si="181"/>
        <v>562475116.70524704</v>
      </c>
      <c r="J1178" s="35">
        <f>O1178</f>
        <v>19541.937937245359</v>
      </c>
      <c r="K1178" s="36">
        <f>1550*E1178</f>
        <v>710.41666666666606</v>
      </c>
      <c r="L1178" s="36">
        <f t="shared" si="187"/>
        <v>182.46600000000004</v>
      </c>
      <c r="M1178" s="36">
        <f xml:space="preserve"> 0.5 * 1.225 * 0.36 * 2.14 * (F1178)</f>
        <v>10.2107425</v>
      </c>
      <c r="N1178" s="39">
        <f t="shared" si="182"/>
        <v>903.09340916666611</v>
      </c>
      <c r="O1178" s="39">
        <f>N1178*F1178</f>
        <v>19541.937937245359</v>
      </c>
      <c r="P1178" s="39">
        <f xml:space="preserve"> P1177+ MAX(J1177, 0)</f>
        <v>4428105.5670312513</v>
      </c>
      <c r="Q1178" s="40">
        <f xml:space="preserve"> Q1177 + MAX(-J1177, 0)</f>
        <v>2268743.6158599067</v>
      </c>
      <c r="R1178" s="40">
        <f t="shared" si="183"/>
        <v>0</v>
      </c>
      <c r="S1178" s="40">
        <f t="shared" si="184"/>
        <v>0</v>
      </c>
      <c r="T1178" s="40">
        <f t="shared" si="188"/>
        <v>1361246.1695159443</v>
      </c>
      <c r="U1178" s="35">
        <f t="shared" si="185"/>
        <v>0</v>
      </c>
      <c r="V1178" s="35">
        <f t="shared" si="186"/>
        <v>0</v>
      </c>
      <c r="W1178" s="35">
        <f t="shared" si="189"/>
        <v>48</v>
      </c>
    </row>
    <row r="1179" spans="1:23" x14ac:dyDescent="0.35">
      <c r="A1179" s="6" t="s">
        <v>14</v>
      </c>
      <c r="B1179" s="6">
        <v>1171</v>
      </c>
      <c r="C1179" s="6">
        <v>149</v>
      </c>
      <c r="D1179" s="12">
        <v>79.5</v>
      </c>
      <c r="E1179" s="15">
        <f>($D1180-$D1178)/2/3.6</f>
        <v>0.43055555555555475</v>
      </c>
      <c r="F1179" s="15">
        <f t="shared" si="180"/>
        <v>22.083333333333332</v>
      </c>
      <c r="H1179" s="31">
        <f>F1179</f>
        <v>22.083333333333332</v>
      </c>
      <c r="I1179" s="32">
        <f t="shared" si="181"/>
        <v>585817925.34722209</v>
      </c>
      <c r="J1179" s="35">
        <f>O1179</f>
        <v>18997.133917245341</v>
      </c>
      <c r="K1179" s="36">
        <f>1550*E1179</f>
        <v>667.36111111110984</v>
      </c>
      <c r="L1179" s="36">
        <f t="shared" si="187"/>
        <v>182.46600000000004</v>
      </c>
      <c r="M1179" s="36">
        <f xml:space="preserve"> 0.5 * 1.225 * 0.36 * 2.14 * (F1179)</f>
        <v>10.420462499999999</v>
      </c>
      <c r="N1179" s="39">
        <f t="shared" si="182"/>
        <v>860.24757361110983</v>
      </c>
      <c r="O1179" s="39">
        <f>N1179*F1179</f>
        <v>18997.133917245341</v>
      </c>
      <c r="P1179" s="39">
        <f xml:space="preserve"> P1178+ MAX(J1178, 0)</f>
        <v>4447647.504968497</v>
      </c>
      <c r="Q1179" s="40">
        <f xml:space="preserve"> Q1178 + MAX(-J1178, 0)</f>
        <v>2268743.6158599067</v>
      </c>
      <c r="R1179" s="40">
        <f t="shared" si="183"/>
        <v>0</v>
      </c>
      <c r="S1179" s="40">
        <f t="shared" si="184"/>
        <v>0</v>
      </c>
      <c r="T1179" s="40">
        <f t="shared" si="188"/>
        <v>1361246.1695159443</v>
      </c>
      <c r="U1179" s="35">
        <f t="shared" si="185"/>
        <v>0</v>
      </c>
      <c r="V1179" s="35">
        <f t="shared" si="186"/>
        <v>0</v>
      </c>
      <c r="W1179" s="35">
        <f t="shared" si="189"/>
        <v>48</v>
      </c>
    </row>
    <row r="1180" spans="1:23" x14ac:dyDescent="0.35">
      <c r="A1180" s="6" t="s">
        <v>14</v>
      </c>
      <c r="B1180" s="6">
        <v>1172</v>
      </c>
      <c r="C1180" s="6">
        <v>150</v>
      </c>
      <c r="D1180" s="12">
        <v>81</v>
      </c>
      <c r="E1180" s="15">
        <f>($D1181-$D1179)/2/3.6</f>
        <v>0.38888888888888851</v>
      </c>
      <c r="F1180" s="15">
        <f t="shared" si="180"/>
        <v>22.5</v>
      </c>
      <c r="H1180" s="31">
        <f>F1180</f>
        <v>22.5</v>
      </c>
      <c r="I1180" s="32">
        <f t="shared" si="181"/>
        <v>608132812.5</v>
      </c>
      <c r="J1180" s="35">
        <f>O1180</f>
        <v>17906.869187499986</v>
      </c>
      <c r="K1180" s="36">
        <f>1550*E1180</f>
        <v>602.77777777777715</v>
      </c>
      <c r="L1180" s="36">
        <f t="shared" si="187"/>
        <v>182.46600000000004</v>
      </c>
      <c r="M1180" s="36">
        <f xml:space="preserve"> 0.5 * 1.225 * 0.36 * 2.14 * (F1180)</f>
        <v>10.617075</v>
      </c>
      <c r="N1180" s="39">
        <f t="shared" si="182"/>
        <v>795.86085277777715</v>
      </c>
      <c r="O1180" s="39">
        <f>N1180*F1180</f>
        <v>17906.869187499986</v>
      </c>
      <c r="P1180" s="39">
        <f xml:space="preserve"> P1179+ MAX(J1179, 0)</f>
        <v>4466644.6388857421</v>
      </c>
      <c r="Q1180" s="40">
        <f xml:space="preserve"> Q1179 + MAX(-J1179, 0)</f>
        <v>2268743.6158599067</v>
      </c>
      <c r="R1180" s="40">
        <f t="shared" si="183"/>
        <v>0</v>
      </c>
      <c r="S1180" s="40">
        <f t="shared" si="184"/>
        <v>0</v>
      </c>
      <c r="T1180" s="40">
        <f t="shared" si="188"/>
        <v>1361246.1695159443</v>
      </c>
      <c r="U1180" s="35">
        <f t="shared" si="185"/>
        <v>0</v>
      </c>
      <c r="V1180" s="35">
        <f t="shared" si="186"/>
        <v>0</v>
      </c>
      <c r="W1180" s="35">
        <f t="shared" si="189"/>
        <v>48</v>
      </c>
    </row>
    <row r="1181" spans="1:23" x14ac:dyDescent="0.35">
      <c r="A1181" s="6" t="s">
        <v>14</v>
      </c>
      <c r="B1181" s="6">
        <v>1173</v>
      </c>
      <c r="C1181" s="6">
        <v>151</v>
      </c>
      <c r="D1181" s="12">
        <v>82.3</v>
      </c>
      <c r="E1181" s="15">
        <f>($D1182-$D1180)/2/3.6</f>
        <v>0.34722222222222221</v>
      </c>
      <c r="F1181" s="15">
        <f t="shared" si="180"/>
        <v>22.861111111111111</v>
      </c>
      <c r="H1181" s="31">
        <f>F1181</f>
        <v>22.861111111111111</v>
      </c>
      <c r="I1181" s="32">
        <f t="shared" si="181"/>
        <v>627809769.4830246</v>
      </c>
      <c r="J1181" s="35">
        <f>O1181</f>
        <v>16721.712101257715</v>
      </c>
      <c r="K1181" s="36">
        <f>1550*E1181</f>
        <v>538.19444444444446</v>
      </c>
      <c r="L1181" s="36">
        <f t="shared" si="187"/>
        <v>182.46600000000004</v>
      </c>
      <c r="M1181" s="36">
        <f xml:space="preserve"> 0.5 * 1.225 * 0.36 * 2.14 * (F1181)</f>
        <v>10.7874725</v>
      </c>
      <c r="N1181" s="39">
        <f t="shared" si="182"/>
        <v>731.4479169444445</v>
      </c>
      <c r="O1181" s="39">
        <f>N1181*F1181</f>
        <v>16721.712101257715</v>
      </c>
      <c r="P1181" s="39">
        <f xml:space="preserve"> P1180+ MAX(J1180, 0)</f>
        <v>4484551.5080732424</v>
      </c>
      <c r="Q1181" s="40">
        <f xml:space="preserve"> Q1180 + MAX(-J1180, 0)</f>
        <v>2268743.6158599067</v>
      </c>
      <c r="R1181" s="40">
        <f t="shared" si="183"/>
        <v>0</v>
      </c>
      <c r="S1181" s="40">
        <f t="shared" si="184"/>
        <v>0</v>
      </c>
      <c r="T1181" s="40">
        <f t="shared" si="188"/>
        <v>1361246.1695159443</v>
      </c>
      <c r="U1181" s="35">
        <f t="shared" si="185"/>
        <v>0</v>
      </c>
      <c r="V1181" s="35">
        <f t="shared" si="186"/>
        <v>0</v>
      </c>
      <c r="W1181" s="35">
        <f t="shared" si="189"/>
        <v>48</v>
      </c>
    </row>
    <row r="1182" spans="1:23" x14ac:dyDescent="0.35">
      <c r="A1182" s="6" t="s">
        <v>14</v>
      </c>
      <c r="B1182" s="6">
        <v>1174</v>
      </c>
      <c r="C1182" s="6">
        <v>152</v>
      </c>
      <c r="D1182" s="12">
        <v>83.5</v>
      </c>
      <c r="E1182" s="15">
        <f>($D1183-$D1181)/2/3.6</f>
        <v>0.31944444444444403</v>
      </c>
      <c r="F1182" s="15">
        <f t="shared" si="180"/>
        <v>23.194444444444443</v>
      </c>
      <c r="H1182" s="31">
        <f>F1182</f>
        <v>23.194444444444443</v>
      </c>
      <c r="I1182" s="32">
        <f t="shared" si="181"/>
        <v>646251181.52006149</v>
      </c>
      <c r="J1182" s="35">
        <f>O1182</f>
        <v>15970.526636381157</v>
      </c>
      <c r="K1182" s="36">
        <f>1550*E1182</f>
        <v>495.13888888888823</v>
      </c>
      <c r="L1182" s="36">
        <f t="shared" si="187"/>
        <v>182.46600000000004</v>
      </c>
      <c r="M1182" s="36">
        <f xml:space="preserve"> 0.5 * 1.225 * 0.36 * 2.14 * (F1182)</f>
        <v>10.9447625</v>
      </c>
      <c r="N1182" s="39">
        <f t="shared" si="182"/>
        <v>688.54965138888826</v>
      </c>
      <c r="O1182" s="39">
        <f>N1182*F1182</f>
        <v>15970.526636381157</v>
      </c>
      <c r="P1182" s="39">
        <f xml:space="preserve"> P1181+ MAX(J1181, 0)</f>
        <v>4501273.2201744998</v>
      </c>
      <c r="Q1182" s="40">
        <f xml:space="preserve"> Q1181 + MAX(-J1181, 0)</f>
        <v>2268743.6158599067</v>
      </c>
      <c r="R1182" s="40">
        <f t="shared" si="183"/>
        <v>0</v>
      </c>
      <c r="S1182" s="40">
        <f t="shared" si="184"/>
        <v>0</v>
      </c>
      <c r="T1182" s="40">
        <f t="shared" si="188"/>
        <v>1361246.1695159443</v>
      </c>
      <c r="U1182" s="35">
        <f t="shared" si="185"/>
        <v>0</v>
      </c>
      <c r="V1182" s="35">
        <f t="shared" si="186"/>
        <v>0</v>
      </c>
      <c r="W1182" s="35">
        <f t="shared" si="189"/>
        <v>48</v>
      </c>
    </row>
    <row r="1183" spans="1:23" x14ac:dyDescent="0.35">
      <c r="A1183" s="6" t="s">
        <v>14</v>
      </c>
      <c r="B1183" s="6">
        <v>1175</v>
      </c>
      <c r="C1183" s="6">
        <v>153</v>
      </c>
      <c r="D1183" s="12">
        <v>84.6</v>
      </c>
      <c r="E1183" s="15">
        <f>($D1184-$D1182)/2/3.6</f>
        <v>0.27777777777777779</v>
      </c>
      <c r="F1183" s="15">
        <f t="shared" si="180"/>
        <v>23.499999999999996</v>
      </c>
      <c r="H1183" s="31">
        <f>F1183</f>
        <v>23.499999999999996</v>
      </c>
      <c r="I1183" s="32">
        <f t="shared" si="181"/>
        <v>663390312.49999976</v>
      </c>
      <c r="J1183" s="35">
        <f>O1183</f>
        <v>14666.596763055555</v>
      </c>
      <c r="K1183" s="36">
        <f>1550*E1183</f>
        <v>430.5555555555556</v>
      </c>
      <c r="L1183" s="36">
        <f t="shared" si="187"/>
        <v>182.46600000000004</v>
      </c>
      <c r="M1183" s="36">
        <f xml:space="preserve"> 0.5 * 1.225 * 0.36 * 2.14 * (F1183)</f>
        <v>11.088944999999999</v>
      </c>
      <c r="N1183" s="39">
        <f t="shared" si="182"/>
        <v>624.11050055555563</v>
      </c>
      <c r="O1183" s="39">
        <f>N1183*F1183</f>
        <v>14666.596763055555</v>
      </c>
      <c r="P1183" s="39">
        <f xml:space="preserve"> P1182+ MAX(J1182, 0)</f>
        <v>4517243.7468108805</v>
      </c>
      <c r="Q1183" s="40">
        <f xml:space="preserve"> Q1182 + MAX(-J1182, 0)</f>
        <v>2268743.6158599067</v>
      </c>
      <c r="R1183" s="40">
        <f t="shared" si="183"/>
        <v>0</v>
      </c>
      <c r="S1183" s="40">
        <f t="shared" si="184"/>
        <v>0</v>
      </c>
      <c r="T1183" s="40">
        <f t="shared" si="188"/>
        <v>1361246.1695159443</v>
      </c>
      <c r="U1183" s="35">
        <f t="shared" si="185"/>
        <v>0</v>
      </c>
      <c r="V1183" s="35">
        <f t="shared" si="186"/>
        <v>0</v>
      </c>
      <c r="W1183" s="35">
        <f t="shared" si="189"/>
        <v>48</v>
      </c>
    </row>
    <row r="1184" spans="1:23" x14ac:dyDescent="0.35">
      <c r="A1184" s="6" t="s">
        <v>14</v>
      </c>
      <c r="B1184" s="6">
        <v>1176</v>
      </c>
      <c r="C1184" s="6">
        <v>154</v>
      </c>
      <c r="D1184" s="12">
        <v>85.5</v>
      </c>
      <c r="E1184" s="15">
        <f>($D1185-$D1183)/2/3.6</f>
        <v>0.23611111111111149</v>
      </c>
      <c r="F1184" s="15">
        <f t="shared" si="180"/>
        <v>23.75</v>
      </c>
      <c r="H1184" s="31">
        <f>F1184</f>
        <v>23.75</v>
      </c>
      <c r="I1184" s="32">
        <f t="shared" si="181"/>
        <v>677580078.125</v>
      </c>
      <c r="J1184" s="35">
        <f>O1184</f>
        <v>13291.571949652795</v>
      </c>
      <c r="K1184" s="36">
        <f>1550*E1184</f>
        <v>365.9722222222228</v>
      </c>
      <c r="L1184" s="36">
        <f t="shared" si="187"/>
        <v>182.46600000000004</v>
      </c>
      <c r="M1184" s="36">
        <f xml:space="preserve"> 0.5 * 1.225 * 0.36 * 2.14 * (F1184)</f>
        <v>11.2069125</v>
      </c>
      <c r="N1184" s="39">
        <f t="shared" si="182"/>
        <v>559.64513472222291</v>
      </c>
      <c r="O1184" s="39">
        <f>N1184*F1184</f>
        <v>13291.571949652795</v>
      </c>
      <c r="P1184" s="39">
        <f xml:space="preserve"> P1183+ MAX(J1183, 0)</f>
        <v>4531910.3435739363</v>
      </c>
      <c r="Q1184" s="40">
        <f xml:space="preserve"> Q1183 + MAX(-J1183, 0)</f>
        <v>2268743.6158599067</v>
      </c>
      <c r="R1184" s="40">
        <f t="shared" si="183"/>
        <v>0</v>
      </c>
      <c r="S1184" s="40">
        <f t="shared" si="184"/>
        <v>0</v>
      </c>
      <c r="T1184" s="40">
        <f t="shared" si="188"/>
        <v>1361246.1695159443</v>
      </c>
      <c r="U1184" s="35">
        <f t="shared" si="185"/>
        <v>0</v>
      </c>
      <c r="V1184" s="35">
        <f t="shared" si="186"/>
        <v>0</v>
      </c>
      <c r="W1184" s="35">
        <f t="shared" si="189"/>
        <v>48</v>
      </c>
    </row>
    <row r="1185" spans="1:23" x14ac:dyDescent="0.35">
      <c r="A1185" s="6" t="s">
        <v>14</v>
      </c>
      <c r="B1185" s="6">
        <v>1177</v>
      </c>
      <c r="C1185" s="6">
        <v>155</v>
      </c>
      <c r="D1185" s="12">
        <v>86.3</v>
      </c>
      <c r="E1185" s="15">
        <f>($D1186-$D1184)/2/3.6</f>
        <v>0.22222222222222143</v>
      </c>
      <c r="F1185" s="15">
        <f t="shared" si="180"/>
        <v>23.972222222222221</v>
      </c>
      <c r="H1185" s="31">
        <f>F1185</f>
        <v>23.972222222222221</v>
      </c>
      <c r="I1185" s="32">
        <f t="shared" si="181"/>
        <v>690319260.22376549</v>
      </c>
      <c r="J1185" s="35">
        <f>O1185</f>
        <v>12902.38258952929</v>
      </c>
      <c r="K1185" s="36">
        <f>1550*E1185</f>
        <v>344.44444444444321</v>
      </c>
      <c r="L1185" s="36">
        <f t="shared" si="187"/>
        <v>182.46600000000004</v>
      </c>
      <c r="M1185" s="36">
        <f xml:space="preserve"> 0.5 * 1.225 * 0.36 * 2.14 * (F1185)</f>
        <v>11.3117725</v>
      </c>
      <c r="N1185" s="39">
        <f t="shared" si="182"/>
        <v>538.22221694444318</v>
      </c>
      <c r="O1185" s="39">
        <f>N1185*F1185</f>
        <v>12902.38258952929</v>
      </c>
      <c r="P1185" s="39">
        <f xml:space="preserve"> P1184+ MAX(J1184, 0)</f>
        <v>4545201.9155235887</v>
      </c>
      <c r="Q1185" s="40">
        <f xml:space="preserve"> Q1184 + MAX(-J1184, 0)</f>
        <v>2268743.6158599067</v>
      </c>
      <c r="R1185" s="40">
        <f t="shared" si="183"/>
        <v>0</v>
      </c>
      <c r="S1185" s="40">
        <f t="shared" si="184"/>
        <v>0</v>
      </c>
      <c r="T1185" s="40">
        <f t="shared" si="188"/>
        <v>1361246.1695159443</v>
      </c>
      <c r="U1185" s="35">
        <f t="shared" si="185"/>
        <v>0</v>
      </c>
      <c r="V1185" s="35">
        <f t="shared" si="186"/>
        <v>0</v>
      </c>
      <c r="W1185" s="35">
        <f t="shared" si="189"/>
        <v>48</v>
      </c>
    </row>
    <row r="1186" spans="1:23" x14ac:dyDescent="0.35">
      <c r="A1186" s="6" t="s">
        <v>14</v>
      </c>
      <c r="B1186" s="6">
        <v>1178</v>
      </c>
      <c r="C1186" s="6">
        <v>156</v>
      </c>
      <c r="D1186" s="12">
        <v>87.1</v>
      </c>
      <c r="E1186" s="15">
        <f>($D1187-$D1185)/2/3.6</f>
        <v>0.24999999999999961</v>
      </c>
      <c r="F1186" s="15">
        <f t="shared" si="180"/>
        <v>24.194444444444443</v>
      </c>
      <c r="H1186" s="31">
        <f>F1186</f>
        <v>24.194444444444443</v>
      </c>
      <c r="I1186" s="32">
        <f t="shared" si="181"/>
        <v>703177084.29783928</v>
      </c>
      <c r="J1186" s="35">
        <f>O1186</f>
        <v>14066.229802986096</v>
      </c>
      <c r="K1186" s="36">
        <f>1550*E1186</f>
        <v>387.49999999999937</v>
      </c>
      <c r="L1186" s="36">
        <f t="shared" si="187"/>
        <v>182.46600000000004</v>
      </c>
      <c r="M1186" s="36">
        <f xml:space="preserve"> 0.5 * 1.225 * 0.36 * 2.14 * (F1186)</f>
        <v>11.4166325</v>
      </c>
      <c r="N1186" s="39">
        <f t="shared" si="182"/>
        <v>581.38263249999943</v>
      </c>
      <c r="O1186" s="39">
        <f>N1186*F1186</f>
        <v>14066.229802986096</v>
      </c>
      <c r="P1186" s="39">
        <f xml:space="preserve"> P1185+ MAX(J1185, 0)</f>
        <v>4558104.2981131179</v>
      </c>
      <c r="Q1186" s="40">
        <f xml:space="preserve"> Q1185 + MAX(-J1185, 0)</f>
        <v>2268743.6158599067</v>
      </c>
      <c r="R1186" s="40">
        <f t="shared" si="183"/>
        <v>0</v>
      </c>
      <c r="S1186" s="40">
        <f t="shared" si="184"/>
        <v>0</v>
      </c>
      <c r="T1186" s="40">
        <f t="shared" si="188"/>
        <v>1361246.1695159443</v>
      </c>
      <c r="U1186" s="35">
        <f t="shared" si="185"/>
        <v>0</v>
      </c>
      <c r="V1186" s="35">
        <f t="shared" si="186"/>
        <v>0</v>
      </c>
      <c r="W1186" s="35">
        <f t="shared" si="189"/>
        <v>48</v>
      </c>
    </row>
    <row r="1187" spans="1:23" x14ac:dyDescent="0.35">
      <c r="A1187" s="6" t="s">
        <v>14</v>
      </c>
      <c r="B1187" s="6">
        <v>1179</v>
      </c>
      <c r="C1187" s="6">
        <v>157</v>
      </c>
      <c r="D1187" s="12">
        <v>88.1</v>
      </c>
      <c r="E1187" s="15">
        <f>($D1188-$D1186)/2/3.6</f>
        <v>0.27777777777777779</v>
      </c>
      <c r="F1187" s="15">
        <f t="shared" si="180"/>
        <v>24.472222222222221</v>
      </c>
      <c r="H1187" s="31">
        <f>F1187</f>
        <v>24.472222222222221</v>
      </c>
      <c r="I1187" s="32">
        <f t="shared" si="181"/>
        <v>719416204.66820991</v>
      </c>
      <c r="J1187" s="35">
        <f>O1187</f>
        <v>15284.597798665125</v>
      </c>
      <c r="K1187" s="36">
        <f>1550*E1187</f>
        <v>430.5555555555556</v>
      </c>
      <c r="L1187" s="36">
        <f t="shared" si="187"/>
        <v>182.46600000000004</v>
      </c>
      <c r="M1187" s="36">
        <f xml:space="preserve"> 0.5 * 1.225 * 0.36 * 2.14 * (F1187)</f>
        <v>11.5477075</v>
      </c>
      <c r="N1187" s="39">
        <f t="shared" si="182"/>
        <v>624.56926305555567</v>
      </c>
      <c r="O1187" s="39">
        <f>N1187*F1187</f>
        <v>15284.597798665125</v>
      </c>
      <c r="P1187" s="39">
        <f xml:space="preserve"> P1186+ MAX(J1186, 0)</f>
        <v>4572170.5279161036</v>
      </c>
      <c r="Q1187" s="40">
        <f xml:space="preserve"> Q1186 + MAX(-J1186, 0)</f>
        <v>2268743.6158599067</v>
      </c>
      <c r="R1187" s="40">
        <f t="shared" si="183"/>
        <v>0</v>
      </c>
      <c r="S1187" s="40">
        <f t="shared" si="184"/>
        <v>0</v>
      </c>
      <c r="T1187" s="40">
        <f t="shared" si="188"/>
        <v>1361246.1695159443</v>
      </c>
      <c r="U1187" s="35">
        <f t="shared" si="185"/>
        <v>0</v>
      </c>
      <c r="V1187" s="35">
        <f t="shared" si="186"/>
        <v>0</v>
      </c>
      <c r="W1187" s="35">
        <f t="shared" si="189"/>
        <v>48</v>
      </c>
    </row>
    <row r="1188" spans="1:23" x14ac:dyDescent="0.35">
      <c r="A1188" s="6" t="s">
        <v>14</v>
      </c>
      <c r="B1188" s="6">
        <v>1180</v>
      </c>
      <c r="C1188" s="6">
        <v>158</v>
      </c>
      <c r="D1188" s="12">
        <v>89.1</v>
      </c>
      <c r="E1188" s="15">
        <f>($D1189-$D1187)/2/3.6</f>
        <v>0.27777777777777779</v>
      </c>
      <c r="F1188" s="15">
        <f t="shared" si="180"/>
        <v>24.749999999999996</v>
      </c>
      <c r="H1188" s="31">
        <f>F1188</f>
        <v>24.749999999999996</v>
      </c>
      <c r="I1188" s="32">
        <f t="shared" si="181"/>
        <v>735840703.12499976</v>
      </c>
      <c r="J1188" s="35">
        <f>O1188</f>
        <v>15461.333366875</v>
      </c>
      <c r="K1188" s="36">
        <f>1550*E1188</f>
        <v>430.5555555555556</v>
      </c>
      <c r="L1188" s="36">
        <f t="shared" si="187"/>
        <v>182.46600000000004</v>
      </c>
      <c r="M1188" s="36">
        <f xml:space="preserve"> 0.5 * 1.225 * 0.36 * 2.14 * (F1188)</f>
        <v>11.678782499999999</v>
      </c>
      <c r="N1188" s="39">
        <f t="shared" si="182"/>
        <v>624.70033805555568</v>
      </c>
      <c r="O1188" s="39">
        <f>N1188*F1188</f>
        <v>15461.333366875</v>
      </c>
      <c r="P1188" s="39">
        <f xml:space="preserve"> P1187+ MAX(J1187, 0)</f>
        <v>4587455.1257147687</v>
      </c>
      <c r="Q1188" s="40">
        <f xml:space="preserve"> Q1187 + MAX(-J1187, 0)</f>
        <v>2268743.6158599067</v>
      </c>
      <c r="R1188" s="40">
        <f t="shared" si="183"/>
        <v>0</v>
      </c>
      <c r="S1188" s="40">
        <f t="shared" si="184"/>
        <v>0</v>
      </c>
      <c r="T1188" s="40">
        <f t="shared" si="188"/>
        <v>1361246.1695159443</v>
      </c>
      <c r="U1188" s="35">
        <f t="shared" si="185"/>
        <v>0</v>
      </c>
      <c r="V1188" s="35">
        <f t="shared" si="186"/>
        <v>0</v>
      </c>
      <c r="W1188" s="35">
        <f t="shared" si="189"/>
        <v>48</v>
      </c>
    </row>
    <row r="1189" spans="1:23" x14ac:dyDescent="0.35">
      <c r="A1189" s="6" t="s">
        <v>14</v>
      </c>
      <c r="B1189" s="6">
        <v>1181</v>
      </c>
      <c r="C1189" s="6">
        <v>159</v>
      </c>
      <c r="D1189" s="12">
        <v>90.1</v>
      </c>
      <c r="E1189" s="15">
        <f>($D1190-$D1188)/2/3.6</f>
        <v>0.26388888888888967</v>
      </c>
      <c r="F1189" s="15">
        <f t="shared" si="180"/>
        <v>25.027777777777775</v>
      </c>
      <c r="H1189" s="31">
        <f>F1189</f>
        <v>25.027777777777775</v>
      </c>
      <c r="I1189" s="32">
        <f t="shared" si="181"/>
        <v>752450579.66820979</v>
      </c>
      <c r="J1189" s="35">
        <f>O1189</f>
        <v>15099.349316257745</v>
      </c>
      <c r="K1189" s="36">
        <f>1550*E1189</f>
        <v>409.02777777777897</v>
      </c>
      <c r="L1189" s="36">
        <f t="shared" si="187"/>
        <v>182.46600000000004</v>
      </c>
      <c r="M1189" s="36">
        <f xml:space="preserve"> 0.5 * 1.225 * 0.36 * 2.14 * (F1189)</f>
        <v>11.8098575</v>
      </c>
      <c r="N1189" s="39">
        <f t="shared" si="182"/>
        <v>603.30363527777899</v>
      </c>
      <c r="O1189" s="39">
        <f>N1189*F1189</f>
        <v>15099.349316257745</v>
      </c>
      <c r="P1189" s="39">
        <f xml:space="preserve"> P1188+ MAX(J1188, 0)</f>
        <v>4602916.4590816433</v>
      </c>
      <c r="Q1189" s="40">
        <f xml:space="preserve"> Q1188 + MAX(-J1188, 0)</f>
        <v>2268743.6158599067</v>
      </c>
      <c r="R1189" s="40">
        <f t="shared" si="183"/>
        <v>0</v>
      </c>
      <c r="S1189" s="40">
        <f t="shared" si="184"/>
        <v>0</v>
      </c>
      <c r="T1189" s="40">
        <f t="shared" si="188"/>
        <v>1361246.1695159443</v>
      </c>
      <c r="U1189" s="35">
        <f t="shared" si="185"/>
        <v>0</v>
      </c>
      <c r="V1189" s="35">
        <f t="shared" si="186"/>
        <v>0</v>
      </c>
      <c r="W1189" s="35">
        <f t="shared" si="189"/>
        <v>48</v>
      </c>
    </row>
    <row r="1190" spans="1:23" x14ac:dyDescent="0.35">
      <c r="A1190" s="6" t="s">
        <v>14</v>
      </c>
      <c r="B1190" s="6">
        <v>1182</v>
      </c>
      <c r="C1190" s="6">
        <v>160</v>
      </c>
      <c r="D1190" s="12">
        <v>91</v>
      </c>
      <c r="E1190" s="15">
        <f>($D1191-$D1189)/2/3.6</f>
        <v>0.2222222222222234</v>
      </c>
      <c r="F1190" s="15">
        <f t="shared" si="180"/>
        <v>25.277777777777779</v>
      </c>
      <c r="H1190" s="31">
        <f>F1190</f>
        <v>25.277777777777779</v>
      </c>
      <c r="I1190" s="32">
        <f t="shared" si="181"/>
        <v>767557966.82098758</v>
      </c>
      <c r="J1190" s="35">
        <f>O1190</f>
        <v>13620.63403317906</v>
      </c>
      <c r="K1190" s="36">
        <f>1550*E1190</f>
        <v>344.44444444444628</v>
      </c>
      <c r="L1190" s="36">
        <f t="shared" si="187"/>
        <v>182.46600000000004</v>
      </c>
      <c r="M1190" s="36">
        <f xml:space="preserve"> 0.5 * 1.225 * 0.36 * 2.14 * (F1190)</f>
        <v>11.927825</v>
      </c>
      <c r="N1190" s="39">
        <f t="shared" si="182"/>
        <v>538.83826944444627</v>
      </c>
      <c r="O1190" s="39">
        <f>N1190*F1190</f>
        <v>13620.63403317906</v>
      </c>
      <c r="P1190" s="39">
        <f xml:space="preserve"> P1189+ MAX(J1189, 0)</f>
        <v>4618015.8083979012</v>
      </c>
      <c r="Q1190" s="40">
        <f xml:space="preserve"> Q1189 + MAX(-J1189, 0)</f>
        <v>2268743.6158599067</v>
      </c>
      <c r="R1190" s="40">
        <f t="shared" si="183"/>
        <v>0</v>
      </c>
      <c r="S1190" s="40">
        <f t="shared" si="184"/>
        <v>0</v>
      </c>
      <c r="T1190" s="40">
        <f t="shared" si="188"/>
        <v>1361246.1695159443</v>
      </c>
      <c r="U1190" s="35">
        <f t="shared" si="185"/>
        <v>0</v>
      </c>
      <c r="V1190" s="35">
        <f t="shared" si="186"/>
        <v>0</v>
      </c>
      <c r="W1190" s="35">
        <f t="shared" si="189"/>
        <v>48</v>
      </c>
    </row>
    <row r="1191" spans="1:23" x14ac:dyDescent="0.35">
      <c r="A1191" s="6" t="s">
        <v>14</v>
      </c>
      <c r="B1191" s="6">
        <v>1183</v>
      </c>
      <c r="C1191" s="6">
        <v>161</v>
      </c>
      <c r="D1191" s="12">
        <v>91.7</v>
      </c>
      <c r="E1191" s="15">
        <f>($D1192-$D1190)/2/3.6</f>
        <v>0.18055555555555516</v>
      </c>
      <c r="F1191" s="15">
        <f t="shared" si="180"/>
        <v>25.472222222222221</v>
      </c>
      <c r="H1191" s="31">
        <f>F1191</f>
        <v>25.472222222222221</v>
      </c>
      <c r="I1191" s="32">
        <f t="shared" si="181"/>
        <v>779411968.55709875</v>
      </c>
      <c r="J1191" s="35">
        <f>O1191</f>
        <v>12082.664262677454</v>
      </c>
      <c r="K1191" s="36">
        <f>1550*E1191</f>
        <v>279.86111111111052</v>
      </c>
      <c r="L1191" s="36">
        <f t="shared" si="187"/>
        <v>182.46600000000004</v>
      </c>
      <c r="M1191" s="36">
        <f xml:space="preserve"> 0.5 * 1.225 * 0.36 * 2.14 * (F1191)</f>
        <v>12.0195775</v>
      </c>
      <c r="N1191" s="39">
        <f t="shared" si="182"/>
        <v>474.34668861111055</v>
      </c>
      <c r="O1191" s="39">
        <f>N1191*F1191</f>
        <v>12082.664262677454</v>
      </c>
      <c r="P1191" s="39">
        <f xml:space="preserve"> P1190+ MAX(J1190, 0)</f>
        <v>4631636.4424310802</v>
      </c>
      <c r="Q1191" s="40">
        <f xml:space="preserve"> Q1190 + MAX(-J1190, 0)</f>
        <v>2268743.6158599067</v>
      </c>
      <c r="R1191" s="40">
        <f t="shared" si="183"/>
        <v>0</v>
      </c>
      <c r="S1191" s="40">
        <f t="shared" si="184"/>
        <v>0</v>
      </c>
      <c r="T1191" s="40">
        <f t="shared" si="188"/>
        <v>1361246.1695159443</v>
      </c>
      <c r="U1191" s="35">
        <f t="shared" si="185"/>
        <v>0</v>
      </c>
      <c r="V1191" s="35">
        <f t="shared" si="186"/>
        <v>0</v>
      </c>
      <c r="W1191" s="35">
        <f t="shared" si="189"/>
        <v>48</v>
      </c>
    </row>
    <row r="1192" spans="1:23" x14ac:dyDescent="0.35">
      <c r="A1192" s="6" t="s">
        <v>14</v>
      </c>
      <c r="B1192" s="6">
        <v>1184</v>
      </c>
      <c r="C1192" s="6">
        <v>162</v>
      </c>
      <c r="D1192" s="12">
        <v>92.3</v>
      </c>
      <c r="E1192" s="15">
        <f>($D1193-$D1191)/2/3.6</f>
        <v>0.15277777777777699</v>
      </c>
      <c r="F1192" s="15">
        <f t="shared" si="180"/>
        <v>25.638888888888886</v>
      </c>
      <c r="H1192" s="31">
        <f>F1192</f>
        <v>25.638888888888886</v>
      </c>
      <c r="I1192" s="32">
        <f t="shared" si="181"/>
        <v>789644838.92746902</v>
      </c>
      <c r="J1192" s="35">
        <f>O1192</f>
        <v>11059.841809591018</v>
      </c>
      <c r="K1192" s="36">
        <f>1550*E1192</f>
        <v>236.80555555555432</v>
      </c>
      <c r="L1192" s="36">
        <f t="shared" si="187"/>
        <v>182.46600000000004</v>
      </c>
      <c r="M1192" s="36">
        <f xml:space="preserve"> 0.5 * 1.225 * 0.36 * 2.14 * (F1192)</f>
        <v>12.098222499999999</v>
      </c>
      <c r="N1192" s="39">
        <f t="shared" si="182"/>
        <v>431.36977805555438</v>
      </c>
      <c r="O1192" s="39">
        <f>N1192*F1192</f>
        <v>11059.841809591018</v>
      </c>
      <c r="P1192" s="39">
        <f xml:space="preserve"> P1191+ MAX(J1191, 0)</f>
        <v>4643719.1066937577</v>
      </c>
      <c r="Q1192" s="40">
        <f xml:space="preserve"> Q1191 + MAX(-J1191, 0)</f>
        <v>2268743.6158599067</v>
      </c>
      <c r="R1192" s="40">
        <f t="shared" si="183"/>
        <v>0</v>
      </c>
      <c r="S1192" s="40">
        <f t="shared" si="184"/>
        <v>0</v>
      </c>
      <c r="T1192" s="40">
        <f t="shared" si="188"/>
        <v>1361246.1695159443</v>
      </c>
      <c r="U1192" s="35">
        <f t="shared" si="185"/>
        <v>0</v>
      </c>
      <c r="V1192" s="35">
        <f t="shared" si="186"/>
        <v>0</v>
      </c>
      <c r="W1192" s="35">
        <f t="shared" si="189"/>
        <v>48</v>
      </c>
    </row>
    <row r="1193" spans="1:23" x14ac:dyDescent="0.35">
      <c r="A1193" s="6" t="s">
        <v>14</v>
      </c>
      <c r="B1193" s="6">
        <v>1185</v>
      </c>
      <c r="C1193" s="6">
        <v>163</v>
      </c>
      <c r="D1193" s="12">
        <v>92.8</v>
      </c>
      <c r="E1193" s="15">
        <f>($D1194-$D1192)/2/3.6</f>
        <v>0.11111111111111072</v>
      </c>
      <c r="F1193" s="15">
        <f t="shared" si="180"/>
        <v>25.777777777777775</v>
      </c>
      <c r="H1193" s="31">
        <f>F1193</f>
        <v>25.777777777777775</v>
      </c>
      <c r="I1193" s="32">
        <f t="shared" si="181"/>
        <v>798223209.87654316</v>
      </c>
      <c r="J1193" s="35">
        <f>O1193</f>
        <v>9456.6288750617114</v>
      </c>
      <c r="K1193" s="36">
        <f>1550*E1193</f>
        <v>172.2222222222216</v>
      </c>
      <c r="L1193" s="36">
        <f t="shared" si="187"/>
        <v>182.46600000000004</v>
      </c>
      <c r="M1193" s="36">
        <f xml:space="preserve"> 0.5 * 1.225 * 0.36 * 2.14 * (F1193)</f>
        <v>12.163759999999998</v>
      </c>
      <c r="N1193" s="39">
        <f t="shared" si="182"/>
        <v>366.85198222222164</v>
      </c>
      <c r="O1193" s="39">
        <f>N1193*F1193</f>
        <v>9456.6288750617114</v>
      </c>
      <c r="P1193" s="39">
        <f xml:space="preserve"> P1192+ MAX(J1192, 0)</f>
        <v>4654778.948503349</v>
      </c>
      <c r="Q1193" s="40">
        <f xml:space="preserve"> Q1192 + MAX(-J1192, 0)</f>
        <v>2268743.6158599067</v>
      </c>
      <c r="R1193" s="40">
        <f t="shared" si="183"/>
        <v>0</v>
      </c>
      <c r="S1193" s="40">
        <f t="shared" si="184"/>
        <v>0</v>
      </c>
      <c r="T1193" s="40">
        <f t="shared" si="188"/>
        <v>1361246.1695159443</v>
      </c>
      <c r="U1193" s="35">
        <f t="shared" si="185"/>
        <v>0</v>
      </c>
      <c r="V1193" s="35">
        <f t="shared" si="186"/>
        <v>0</v>
      </c>
      <c r="W1193" s="35">
        <f t="shared" si="189"/>
        <v>48</v>
      </c>
    </row>
    <row r="1194" spans="1:23" x14ac:dyDescent="0.35">
      <c r="A1194" s="6" t="s">
        <v>14</v>
      </c>
      <c r="B1194" s="6">
        <v>1186</v>
      </c>
      <c r="C1194" s="6">
        <v>164</v>
      </c>
      <c r="D1194" s="12">
        <v>93.1</v>
      </c>
      <c r="E1194" s="15">
        <f>($D1195-$D1193)/2/3.6</f>
        <v>4.1666666666666269E-2</v>
      </c>
      <c r="F1194" s="15">
        <f t="shared" si="180"/>
        <v>25.861111111111107</v>
      </c>
      <c r="H1194" s="31">
        <f>F1194</f>
        <v>25.861111111111107</v>
      </c>
      <c r="I1194" s="32">
        <f t="shared" si="181"/>
        <v>803392477.81635785</v>
      </c>
      <c r="J1194" s="35">
        <f>O1194</f>
        <v>6704.555531689799</v>
      </c>
      <c r="K1194" s="36">
        <f>1550*E1194</f>
        <v>64.583333333332718</v>
      </c>
      <c r="L1194" s="36">
        <f t="shared" si="187"/>
        <v>182.46600000000004</v>
      </c>
      <c r="M1194" s="36">
        <f xml:space="preserve"> 0.5 * 1.225 * 0.36 * 2.14 * (F1194)</f>
        <v>12.203082499999999</v>
      </c>
      <c r="N1194" s="39">
        <f t="shared" si="182"/>
        <v>259.25241583333275</v>
      </c>
      <c r="O1194" s="39">
        <f>N1194*F1194</f>
        <v>6704.555531689799</v>
      </c>
      <c r="P1194" s="39">
        <f xml:space="preserve"> P1193+ MAX(J1193, 0)</f>
        <v>4664235.5773784108</v>
      </c>
      <c r="Q1194" s="40">
        <f xml:space="preserve"> Q1193 + MAX(-J1193, 0)</f>
        <v>2268743.6158599067</v>
      </c>
      <c r="R1194" s="40">
        <f t="shared" si="183"/>
        <v>0</v>
      </c>
      <c r="S1194" s="40">
        <f t="shared" si="184"/>
        <v>0</v>
      </c>
      <c r="T1194" s="40">
        <f t="shared" si="188"/>
        <v>1361246.1695159443</v>
      </c>
      <c r="U1194" s="35">
        <f t="shared" si="185"/>
        <v>0</v>
      </c>
      <c r="V1194" s="35">
        <f t="shared" si="186"/>
        <v>0</v>
      </c>
      <c r="W1194" s="35">
        <f t="shared" si="189"/>
        <v>48</v>
      </c>
    </row>
    <row r="1195" spans="1:23" x14ac:dyDescent="0.35">
      <c r="A1195" s="6" t="s">
        <v>14</v>
      </c>
      <c r="B1195" s="6">
        <v>1187</v>
      </c>
      <c r="C1195" s="6">
        <v>165</v>
      </c>
      <c r="D1195" s="12">
        <v>93.1</v>
      </c>
      <c r="E1195" s="15">
        <f>($D1196-$D1194)/2/3.6</f>
        <v>0</v>
      </c>
      <c r="F1195" s="15">
        <f t="shared" si="180"/>
        <v>25.861111111111107</v>
      </c>
      <c r="H1195" s="31">
        <f>F1195</f>
        <v>25.861111111111107</v>
      </c>
      <c r="I1195" s="32">
        <f t="shared" si="181"/>
        <v>803392477.81635785</v>
      </c>
      <c r="J1195" s="35">
        <f>O1195</f>
        <v>5034.3587724305553</v>
      </c>
      <c r="K1195" s="36">
        <f>1550*E1195</f>
        <v>0</v>
      </c>
      <c r="L1195" s="36">
        <f t="shared" si="187"/>
        <v>182.46600000000004</v>
      </c>
      <c r="M1195" s="36">
        <f xml:space="preserve"> 0.5 * 1.225 * 0.36 * 2.14 * (F1195)</f>
        <v>12.203082499999999</v>
      </c>
      <c r="N1195" s="39">
        <f t="shared" si="182"/>
        <v>194.66908250000003</v>
      </c>
      <c r="O1195" s="39">
        <f>N1195*F1195</f>
        <v>5034.3587724305553</v>
      </c>
      <c r="P1195" s="39">
        <f xml:space="preserve"> P1194+ MAX(J1194, 0)</f>
        <v>4670940.1329101007</v>
      </c>
      <c r="Q1195" s="40">
        <f xml:space="preserve"> Q1194 + MAX(-J1194, 0)</f>
        <v>2268743.6158599067</v>
      </c>
      <c r="R1195" s="40">
        <f t="shared" si="183"/>
        <v>0</v>
      </c>
      <c r="S1195" s="40">
        <f t="shared" si="184"/>
        <v>0</v>
      </c>
      <c r="T1195" s="40">
        <f t="shared" si="188"/>
        <v>1361246.1695159443</v>
      </c>
      <c r="U1195" s="35">
        <f t="shared" si="185"/>
        <v>0</v>
      </c>
      <c r="V1195" s="35">
        <f t="shared" si="186"/>
        <v>0</v>
      </c>
      <c r="W1195" s="35">
        <f t="shared" si="189"/>
        <v>48</v>
      </c>
    </row>
    <row r="1196" spans="1:23" x14ac:dyDescent="0.35">
      <c r="A1196" s="6" t="s">
        <v>14</v>
      </c>
      <c r="B1196" s="6">
        <v>1188</v>
      </c>
      <c r="C1196" s="6">
        <v>166</v>
      </c>
      <c r="D1196" s="12">
        <v>93.1</v>
      </c>
      <c r="E1196" s="15">
        <f>($D1197-$D1195)/2/3.6</f>
        <v>0</v>
      </c>
      <c r="F1196" s="15">
        <f t="shared" si="180"/>
        <v>25.861111111111107</v>
      </c>
      <c r="H1196" s="31">
        <f>F1196</f>
        <v>25.861111111111107</v>
      </c>
      <c r="I1196" s="32">
        <f t="shared" si="181"/>
        <v>803392477.81635785</v>
      </c>
      <c r="J1196" s="35">
        <f>O1196</f>
        <v>5034.3587724305553</v>
      </c>
      <c r="K1196" s="36">
        <f>1550*E1196</f>
        <v>0</v>
      </c>
      <c r="L1196" s="36">
        <f t="shared" si="187"/>
        <v>182.46600000000004</v>
      </c>
      <c r="M1196" s="36">
        <f xml:space="preserve"> 0.5 * 1.225 * 0.36 * 2.14 * (F1196)</f>
        <v>12.203082499999999</v>
      </c>
      <c r="N1196" s="39">
        <f t="shared" si="182"/>
        <v>194.66908250000003</v>
      </c>
      <c r="O1196" s="39">
        <f>N1196*F1196</f>
        <v>5034.3587724305553</v>
      </c>
      <c r="P1196" s="39">
        <f xml:space="preserve"> P1195+ MAX(J1195, 0)</f>
        <v>4675974.4916825313</v>
      </c>
      <c r="Q1196" s="40">
        <f xml:space="preserve"> Q1195 + MAX(-J1195, 0)</f>
        <v>2268743.6158599067</v>
      </c>
      <c r="R1196" s="40">
        <f t="shared" si="183"/>
        <v>0</v>
      </c>
      <c r="S1196" s="40">
        <f t="shared" si="184"/>
        <v>0</v>
      </c>
      <c r="T1196" s="40">
        <f t="shared" si="188"/>
        <v>1361246.1695159443</v>
      </c>
      <c r="U1196" s="35">
        <f t="shared" si="185"/>
        <v>0</v>
      </c>
      <c r="V1196" s="35">
        <f t="shared" si="186"/>
        <v>0</v>
      </c>
      <c r="W1196" s="35">
        <f t="shared" si="189"/>
        <v>48</v>
      </c>
    </row>
    <row r="1197" spans="1:23" x14ac:dyDescent="0.35">
      <c r="A1197" s="6" t="s">
        <v>14</v>
      </c>
      <c r="B1197" s="6">
        <v>1189</v>
      </c>
      <c r="C1197" s="6">
        <v>167</v>
      </c>
      <c r="D1197" s="12">
        <v>93.1</v>
      </c>
      <c r="E1197" s="15">
        <f>($D1198-$D1196)/2/3.6</f>
        <v>0</v>
      </c>
      <c r="F1197" s="15">
        <f t="shared" si="180"/>
        <v>25.861111111111107</v>
      </c>
      <c r="H1197" s="31">
        <f>F1197</f>
        <v>25.861111111111107</v>
      </c>
      <c r="I1197" s="32">
        <f t="shared" si="181"/>
        <v>803392477.81635785</v>
      </c>
      <c r="J1197" s="35">
        <f>O1197</f>
        <v>5034.3587724305553</v>
      </c>
      <c r="K1197" s="36">
        <f>1550*E1197</f>
        <v>0</v>
      </c>
      <c r="L1197" s="36">
        <f t="shared" si="187"/>
        <v>182.46600000000004</v>
      </c>
      <c r="M1197" s="36">
        <f xml:space="preserve"> 0.5 * 1.225 * 0.36 * 2.14 * (F1197)</f>
        <v>12.203082499999999</v>
      </c>
      <c r="N1197" s="39">
        <f t="shared" si="182"/>
        <v>194.66908250000003</v>
      </c>
      <c r="O1197" s="39">
        <f>N1197*F1197</f>
        <v>5034.3587724305553</v>
      </c>
      <c r="P1197" s="39">
        <f xml:space="preserve"> P1196+ MAX(J1196, 0)</f>
        <v>4681008.8504549619</v>
      </c>
      <c r="Q1197" s="40">
        <f xml:space="preserve"> Q1196 + MAX(-J1196, 0)</f>
        <v>2268743.6158599067</v>
      </c>
      <c r="R1197" s="40">
        <f t="shared" si="183"/>
        <v>0</v>
      </c>
      <c r="S1197" s="40">
        <f t="shared" si="184"/>
        <v>0</v>
      </c>
      <c r="T1197" s="40">
        <f t="shared" si="188"/>
        <v>1361246.1695159443</v>
      </c>
      <c r="U1197" s="35">
        <f t="shared" si="185"/>
        <v>0</v>
      </c>
      <c r="V1197" s="35">
        <f t="shared" si="186"/>
        <v>0</v>
      </c>
      <c r="W1197" s="35">
        <f t="shared" si="189"/>
        <v>48</v>
      </c>
    </row>
    <row r="1198" spans="1:23" x14ac:dyDescent="0.35">
      <c r="A1198" s="6" t="s">
        <v>14</v>
      </c>
      <c r="B1198" s="6">
        <v>1190</v>
      </c>
      <c r="C1198" s="6">
        <v>168</v>
      </c>
      <c r="D1198" s="12">
        <v>93.1</v>
      </c>
      <c r="E1198" s="15">
        <f>($D1199-$D1197)/2/3.6</f>
        <v>0</v>
      </c>
      <c r="F1198" s="15">
        <f t="shared" si="180"/>
        <v>25.861111111111107</v>
      </c>
      <c r="H1198" s="31">
        <f>F1198</f>
        <v>25.861111111111107</v>
      </c>
      <c r="I1198" s="32">
        <f t="shared" si="181"/>
        <v>803392477.81635785</v>
      </c>
      <c r="J1198" s="35">
        <f>O1198</f>
        <v>5034.3587724305553</v>
      </c>
      <c r="K1198" s="36">
        <f>1550*E1198</f>
        <v>0</v>
      </c>
      <c r="L1198" s="36">
        <f t="shared" si="187"/>
        <v>182.46600000000004</v>
      </c>
      <c r="M1198" s="36">
        <f xml:space="preserve"> 0.5 * 1.225 * 0.36 * 2.14 * (F1198)</f>
        <v>12.203082499999999</v>
      </c>
      <c r="N1198" s="39">
        <f t="shared" si="182"/>
        <v>194.66908250000003</v>
      </c>
      <c r="O1198" s="39">
        <f>N1198*F1198</f>
        <v>5034.3587724305553</v>
      </c>
      <c r="P1198" s="39">
        <f xml:space="preserve"> P1197+ MAX(J1197, 0)</f>
        <v>4686043.2092273924</v>
      </c>
      <c r="Q1198" s="40">
        <f xml:space="preserve"> Q1197 + MAX(-J1197, 0)</f>
        <v>2268743.6158599067</v>
      </c>
      <c r="R1198" s="40">
        <f t="shared" si="183"/>
        <v>0</v>
      </c>
      <c r="S1198" s="40">
        <f t="shared" si="184"/>
        <v>0</v>
      </c>
      <c r="T1198" s="40">
        <f t="shared" si="188"/>
        <v>1361246.1695159443</v>
      </c>
      <c r="U1198" s="35">
        <f t="shared" si="185"/>
        <v>0</v>
      </c>
      <c r="V1198" s="35">
        <f t="shared" si="186"/>
        <v>0</v>
      </c>
      <c r="W1198" s="35">
        <f t="shared" si="189"/>
        <v>48</v>
      </c>
    </row>
    <row r="1199" spans="1:23" x14ac:dyDescent="0.35">
      <c r="A1199" s="6" t="s">
        <v>14</v>
      </c>
      <c r="B1199" s="6">
        <v>1191</v>
      </c>
      <c r="C1199" s="6">
        <v>169</v>
      </c>
      <c r="D1199" s="12">
        <v>93.1</v>
      </c>
      <c r="E1199" s="15">
        <f>($D1200-$D1198)/2/3.6</f>
        <v>0</v>
      </c>
      <c r="F1199" s="15">
        <f t="shared" si="180"/>
        <v>25.861111111111107</v>
      </c>
      <c r="H1199" s="31">
        <f>F1199</f>
        <v>25.861111111111107</v>
      </c>
      <c r="I1199" s="32">
        <f t="shared" si="181"/>
        <v>803392477.81635785</v>
      </c>
      <c r="J1199" s="35">
        <f>O1199</f>
        <v>5034.3587724305553</v>
      </c>
      <c r="K1199" s="36">
        <f>1550*E1199</f>
        <v>0</v>
      </c>
      <c r="L1199" s="36">
        <f t="shared" si="187"/>
        <v>182.46600000000004</v>
      </c>
      <c r="M1199" s="36">
        <f xml:space="preserve"> 0.5 * 1.225 * 0.36 * 2.14 * (F1199)</f>
        <v>12.203082499999999</v>
      </c>
      <c r="N1199" s="39">
        <f t="shared" si="182"/>
        <v>194.66908250000003</v>
      </c>
      <c r="O1199" s="39">
        <f>N1199*F1199</f>
        <v>5034.3587724305553</v>
      </c>
      <c r="P1199" s="39">
        <f xml:space="preserve"> P1198+ MAX(J1198, 0)</f>
        <v>4691077.567999823</v>
      </c>
      <c r="Q1199" s="40">
        <f xml:space="preserve"> Q1198 + MAX(-J1198, 0)</f>
        <v>2268743.6158599067</v>
      </c>
      <c r="R1199" s="40">
        <f t="shared" si="183"/>
        <v>0</v>
      </c>
      <c r="S1199" s="40">
        <f t="shared" si="184"/>
        <v>0</v>
      </c>
      <c r="T1199" s="40">
        <f t="shared" si="188"/>
        <v>1361246.1695159443</v>
      </c>
      <c r="U1199" s="35">
        <f t="shared" si="185"/>
        <v>0</v>
      </c>
      <c r="V1199" s="35">
        <f t="shared" si="186"/>
        <v>0</v>
      </c>
      <c r="W1199" s="35">
        <f t="shared" si="189"/>
        <v>48</v>
      </c>
    </row>
    <row r="1200" spans="1:23" x14ac:dyDescent="0.35">
      <c r="A1200" s="6" t="s">
        <v>14</v>
      </c>
      <c r="B1200" s="6">
        <v>1192</v>
      </c>
      <c r="C1200" s="6">
        <v>170</v>
      </c>
      <c r="D1200" s="12">
        <v>93.1</v>
      </c>
      <c r="E1200" s="15">
        <f>($D1201-$D1199)/2/3.6</f>
        <v>0</v>
      </c>
      <c r="F1200" s="15">
        <f t="shared" si="180"/>
        <v>25.861111111111107</v>
      </c>
      <c r="H1200" s="31">
        <f>F1200</f>
        <v>25.861111111111107</v>
      </c>
      <c r="I1200" s="32">
        <f t="shared" si="181"/>
        <v>803392477.81635785</v>
      </c>
      <c r="J1200" s="35">
        <f>O1200</f>
        <v>5034.3587724305553</v>
      </c>
      <c r="K1200" s="36">
        <f>1550*E1200</f>
        <v>0</v>
      </c>
      <c r="L1200" s="36">
        <f t="shared" si="187"/>
        <v>182.46600000000004</v>
      </c>
      <c r="M1200" s="36">
        <f xml:space="preserve"> 0.5 * 1.225 * 0.36 * 2.14 * (F1200)</f>
        <v>12.203082499999999</v>
      </c>
      <c r="N1200" s="39">
        <f t="shared" si="182"/>
        <v>194.66908250000003</v>
      </c>
      <c r="O1200" s="39">
        <f>N1200*F1200</f>
        <v>5034.3587724305553</v>
      </c>
      <c r="P1200" s="39">
        <f xml:space="preserve"> P1199+ MAX(J1199, 0)</f>
        <v>4696111.9267722536</v>
      </c>
      <c r="Q1200" s="40">
        <f xml:space="preserve"> Q1199 + MAX(-J1199, 0)</f>
        <v>2268743.6158599067</v>
      </c>
      <c r="R1200" s="40">
        <f t="shared" si="183"/>
        <v>0</v>
      </c>
      <c r="S1200" s="40">
        <f t="shared" si="184"/>
        <v>0</v>
      </c>
      <c r="T1200" s="40">
        <f t="shared" si="188"/>
        <v>1361246.1695159443</v>
      </c>
      <c r="U1200" s="35">
        <f t="shared" si="185"/>
        <v>0</v>
      </c>
      <c r="V1200" s="35">
        <f t="shared" si="186"/>
        <v>0</v>
      </c>
      <c r="W1200" s="35">
        <f t="shared" si="189"/>
        <v>48</v>
      </c>
    </row>
    <row r="1201" spans="1:23" x14ac:dyDescent="0.35">
      <c r="A1201" s="6" t="s">
        <v>14</v>
      </c>
      <c r="B1201" s="6">
        <v>1193</v>
      </c>
      <c r="C1201" s="6">
        <v>171</v>
      </c>
      <c r="D1201" s="12">
        <v>93.1</v>
      </c>
      <c r="E1201" s="15">
        <f>($D1202-$D1200)/2/3.6</f>
        <v>0</v>
      </c>
      <c r="F1201" s="15">
        <f t="shared" si="180"/>
        <v>25.861111111111107</v>
      </c>
      <c r="H1201" s="31">
        <f>F1201</f>
        <v>25.861111111111107</v>
      </c>
      <c r="I1201" s="32">
        <f t="shared" si="181"/>
        <v>803392477.81635785</v>
      </c>
      <c r="J1201" s="35">
        <f>O1201</f>
        <v>5034.3587724305553</v>
      </c>
      <c r="K1201" s="36">
        <f>1550*E1201</f>
        <v>0</v>
      </c>
      <c r="L1201" s="36">
        <f t="shared" si="187"/>
        <v>182.46600000000004</v>
      </c>
      <c r="M1201" s="36">
        <f xml:space="preserve"> 0.5 * 1.225 * 0.36 * 2.14 * (F1201)</f>
        <v>12.203082499999999</v>
      </c>
      <c r="N1201" s="39">
        <f t="shared" si="182"/>
        <v>194.66908250000003</v>
      </c>
      <c r="O1201" s="39">
        <f>N1201*F1201</f>
        <v>5034.3587724305553</v>
      </c>
      <c r="P1201" s="39">
        <f xml:space="preserve"> P1200+ MAX(J1200, 0)</f>
        <v>4701146.2855446842</v>
      </c>
      <c r="Q1201" s="40">
        <f xml:space="preserve"> Q1200 + MAX(-J1200, 0)</f>
        <v>2268743.6158599067</v>
      </c>
      <c r="R1201" s="40">
        <f t="shared" si="183"/>
        <v>0</v>
      </c>
      <c r="S1201" s="40">
        <f t="shared" si="184"/>
        <v>0</v>
      </c>
      <c r="T1201" s="40">
        <f t="shared" si="188"/>
        <v>1361246.1695159443</v>
      </c>
      <c r="U1201" s="35">
        <f t="shared" si="185"/>
        <v>0</v>
      </c>
      <c r="V1201" s="35">
        <f t="shared" si="186"/>
        <v>0</v>
      </c>
      <c r="W1201" s="35">
        <f t="shared" si="189"/>
        <v>48</v>
      </c>
    </row>
    <row r="1202" spans="1:23" x14ac:dyDescent="0.35">
      <c r="A1202" s="6" t="s">
        <v>14</v>
      </c>
      <c r="B1202" s="6">
        <v>1194</v>
      </c>
      <c r="C1202" s="6">
        <v>172</v>
      </c>
      <c r="D1202" s="12">
        <v>93.1</v>
      </c>
      <c r="E1202" s="15">
        <f>($D1203-$D1201)/2/3.6</f>
        <v>0</v>
      </c>
      <c r="F1202" s="15">
        <f t="shared" si="180"/>
        <v>25.861111111111107</v>
      </c>
      <c r="H1202" s="31">
        <f>F1202</f>
        <v>25.861111111111107</v>
      </c>
      <c r="I1202" s="32">
        <f t="shared" si="181"/>
        <v>803392477.81635785</v>
      </c>
      <c r="J1202" s="35">
        <f>O1202</f>
        <v>5034.3587724305553</v>
      </c>
      <c r="K1202" s="36">
        <f>1550*E1202</f>
        <v>0</v>
      </c>
      <c r="L1202" s="36">
        <f t="shared" si="187"/>
        <v>182.46600000000004</v>
      </c>
      <c r="M1202" s="36">
        <f xml:space="preserve"> 0.5 * 1.225 * 0.36 * 2.14 * (F1202)</f>
        <v>12.203082499999999</v>
      </c>
      <c r="N1202" s="39">
        <f t="shared" si="182"/>
        <v>194.66908250000003</v>
      </c>
      <c r="O1202" s="39">
        <f>N1202*F1202</f>
        <v>5034.3587724305553</v>
      </c>
      <c r="P1202" s="39">
        <f xml:space="preserve"> P1201+ MAX(J1201, 0)</f>
        <v>4706180.6443171147</v>
      </c>
      <c r="Q1202" s="40">
        <f xml:space="preserve"> Q1201 + MAX(-J1201, 0)</f>
        <v>2268743.6158599067</v>
      </c>
      <c r="R1202" s="40">
        <f t="shared" si="183"/>
        <v>0</v>
      </c>
      <c r="S1202" s="40">
        <f t="shared" si="184"/>
        <v>0</v>
      </c>
      <c r="T1202" s="40">
        <f t="shared" si="188"/>
        <v>1361246.1695159443</v>
      </c>
      <c r="U1202" s="35">
        <f t="shared" si="185"/>
        <v>0</v>
      </c>
      <c r="V1202" s="35">
        <f t="shared" si="186"/>
        <v>0</v>
      </c>
      <c r="W1202" s="35">
        <f t="shared" si="189"/>
        <v>48</v>
      </c>
    </row>
    <row r="1203" spans="1:23" x14ac:dyDescent="0.35">
      <c r="A1203" s="6" t="s">
        <v>14</v>
      </c>
      <c r="B1203" s="6">
        <v>1195</v>
      </c>
      <c r="C1203" s="6">
        <v>173</v>
      </c>
      <c r="D1203" s="12">
        <v>93.1</v>
      </c>
      <c r="E1203" s="15">
        <f>($D1204-$D1202)/2/3.6</f>
        <v>1.3888888888890073E-2</v>
      </c>
      <c r="F1203" s="15">
        <f t="shared" si="180"/>
        <v>25.861111111111107</v>
      </c>
      <c r="H1203" s="31">
        <f>F1203</f>
        <v>25.861111111111107</v>
      </c>
      <c r="I1203" s="32">
        <f t="shared" si="181"/>
        <v>803392477.81635785</v>
      </c>
      <c r="J1203" s="35">
        <f>O1203</f>
        <v>5591.0910255170229</v>
      </c>
      <c r="K1203" s="36">
        <f>1550*E1203</f>
        <v>21.527777777779612</v>
      </c>
      <c r="L1203" s="36">
        <f t="shared" si="187"/>
        <v>182.46600000000004</v>
      </c>
      <c r="M1203" s="36">
        <f xml:space="preserve"> 0.5 * 1.225 * 0.36 * 2.14 * (F1203)</f>
        <v>12.203082499999999</v>
      </c>
      <c r="N1203" s="39">
        <f t="shared" si="182"/>
        <v>216.19686027777965</v>
      </c>
      <c r="O1203" s="39">
        <f>N1203*F1203</f>
        <v>5591.0910255170229</v>
      </c>
      <c r="P1203" s="39">
        <f xml:space="preserve"> P1202+ MAX(J1202, 0)</f>
        <v>4711215.0030895453</v>
      </c>
      <c r="Q1203" s="40">
        <f xml:space="preserve"> Q1202 + MAX(-J1202, 0)</f>
        <v>2268743.6158599067</v>
      </c>
      <c r="R1203" s="40">
        <f t="shared" si="183"/>
        <v>0</v>
      </c>
      <c r="S1203" s="40">
        <f t="shared" si="184"/>
        <v>0</v>
      </c>
      <c r="T1203" s="40">
        <f t="shared" si="188"/>
        <v>1361246.1695159443</v>
      </c>
      <c r="U1203" s="35">
        <f t="shared" si="185"/>
        <v>0</v>
      </c>
      <c r="V1203" s="35">
        <f t="shared" si="186"/>
        <v>0</v>
      </c>
      <c r="W1203" s="35">
        <f t="shared" si="189"/>
        <v>48</v>
      </c>
    </row>
    <row r="1204" spans="1:23" x14ac:dyDescent="0.35">
      <c r="A1204" s="6" t="s">
        <v>14</v>
      </c>
      <c r="B1204" s="6">
        <v>1196</v>
      </c>
      <c r="C1204" s="6">
        <v>174</v>
      </c>
      <c r="D1204" s="12">
        <v>93.2</v>
      </c>
      <c r="E1204" s="15">
        <f>($D1205-$D1203)/2/3.6</f>
        <v>1.3888888888890073E-2</v>
      </c>
      <c r="F1204" s="15">
        <f t="shared" si="180"/>
        <v>25.888888888888889</v>
      </c>
      <c r="H1204" s="31">
        <f>F1204</f>
        <v>25.888888888888889</v>
      </c>
      <c r="I1204" s="32">
        <f t="shared" si="181"/>
        <v>805119274.69135821</v>
      </c>
      <c r="J1204" s="35">
        <f>O1204</f>
        <v>5597.4358324691848</v>
      </c>
      <c r="K1204" s="36">
        <f>1550*E1204</f>
        <v>21.527777777779612</v>
      </c>
      <c r="L1204" s="36">
        <f t="shared" si="187"/>
        <v>182.46600000000004</v>
      </c>
      <c r="M1204" s="36">
        <f xml:space="preserve"> 0.5 * 1.225 * 0.36 * 2.14 * (F1204)</f>
        <v>12.216190000000001</v>
      </c>
      <c r="N1204" s="39">
        <f t="shared" si="182"/>
        <v>216.20996777777967</v>
      </c>
      <c r="O1204" s="39">
        <f>N1204*F1204</f>
        <v>5597.4358324691848</v>
      </c>
      <c r="P1204" s="39">
        <f xml:space="preserve"> P1203+ MAX(J1203, 0)</f>
        <v>4716806.0941150626</v>
      </c>
      <c r="Q1204" s="40">
        <f xml:space="preserve"> Q1203 + MAX(-J1203, 0)</f>
        <v>2268743.6158599067</v>
      </c>
      <c r="R1204" s="40">
        <f t="shared" si="183"/>
        <v>0</v>
      </c>
      <c r="S1204" s="40">
        <f t="shared" si="184"/>
        <v>0</v>
      </c>
      <c r="T1204" s="40">
        <f t="shared" si="188"/>
        <v>1361246.1695159443</v>
      </c>
      <c r="U1204" s="35">
        <f t="shared" si="185"/>
        <v>0</v>
      </c>
      <c r="V1204" s="35">
        <f t="shared" si="186"/>
        <v>0</v>
      </c>
      <c r="W1204" s="35">
        <f t="shared" si="189"/>
        <v>48</v>
      </c>
    </row>
    <row r="1205" spans="1:23" x14ac:dyDescent="0.35">
      <c r="A1205" s="6" t="s">
        <v>14</v>
      </c>
      <c r="B1205" s="6">
        <v>1197</v>
      </c>
      <c r="C1205" s="6">
        <v>175</v>
      </c>
      <c r="D1205" s="12">
        <v>93.2</v>
      </c>
      <c r="E1205" s="15">
        <f>($D1206-$D1204)/2/3.6</f>
        <v>1.3888888888888099E-2</v>
      </c>
      <c r="F1205" s="15">
        <f t="shared" si="180"/>
        <v>25.888888888888889</v>
      </c>
      <c r="H1205" s="31">
        <f>F1205</f>
        <v>25.888888888888889</v>
      </c>
      <c r="I1205" s="32">
        <f t="shared" si="181"/>
        <v>805119274.69135821</v>
      </c>
      <c r="J1205" s="35">
        <f>O1205</f>
        <v>5597.4358324691057</v>
      </c>
      <c r="K1205" s="36">
        <f>1550*E1205</f>
        <v>21.527777777776553</v>
      </c>
      <c r="L1205" s="36">
        <f t="shared" si="187"/>
        <v>182.46600000000004</v>
      </c>
      <c r="M1205" s="36">
        <f xml:space="preserve"> 0.5 * 1.225 * 0.36 * 2.14 * (F1205)</f>
        <v>12.216190000000001</v>
      </c>
      <c r="N1205" s="39">
        <f t="shared" si="182"/>
        <v>216.2099677777766</v>
      </c>
      <c r="O1205" s="39">
        <f>N1205*F1205</f>
        <v>5597.4358324691057</v>
      </c>
      <c r="P1205" s="39">
        <f xml:space="preserve"> P1204+ MAX(J1204, 0)</f>
        <v>4722403.5299475314</v>
      </c>
      <c r="Q1205" s="40">
        <f xml:space="preserve"> Q1204 + MAX(-J1204, 0)</f>
        <v>2268743.6158599067</v>
      </c>
      <c r="R1205" s="40">
        <f t="shared" si="183"/>
        <v>0</v>
      </c>
      <c r="S1205" s="40">
        <f t="shared" si="184"/>
        <v>0</v>
      </c>
      <c r="T1205" s="40">
        <f t="shared" si="188"/>
        <v>1361246.1695159443</v>
      </c>
      <c r="U1205" s="35">
        <f t="shared" si="185"/>
        <v>0</v>
      </c>
      <c r="V1205" s="35">
        <f t="shared" si="186"/>
        <v>0</v>
      </c>
      <c r="W1205" s="35">
        <f t="shared" si="189"/>
        <v>48</v>
      </c>
    </row>
    <row r="1206" spans="1:23" x14ac:dyDescent="0.35">
      <c r="A1206" s="6" t="s">
        <v>14</v>
      </c>
      <c r="B1206" s="6">
        <v>1198</v>
      </c>
      <c r="C1206" s="6">
        <v>176</v>
      </c>
      <c r="D1206" s="12">
        <v>93.3</v>
      </c>
      <c r="E1206" s="15">
        <f>($D1207-$D1205)/2/3.6</f>
        <v>6.9444444444444448E-2</v>
      </c>
      <c r="F1206" s="15">
        <f t="shared" si="180"/>
        <v>25.916666666666664</v>
      </c>
      <c r="H1206" s="31">
        <f>F1206</f>
        <v>25.916666666666664</v>
      </c>
      <c r="I1206" s="32">
        <f t="shared" si="181"/>
        <v>806847925.34722197</v>
      </c>
      <c r="J1206" s="35">
        <f>O1206</f>
        <v>7835.4943305787028</v>
      </c>
      <c r="K1206" s="36">
        <f>1550*E1206</f>
        <v>107.6388888888889</v>
      </c>
      <c r="L1206" s="36">
        <f t="shared" si="187"/>
        <v>182.46600000000004</v>
      </c>
      <c r="M1206" s="36">
        <f xml:space="preserve"> 0.5 * 1.225 * 0.36 * 2.14 * (F1206)</f>
        <v>12.229297499999999</v>
      </c>
      <c r="N1206" s="39">
        <f t="shared" si="182"/>
        <v>302.3341863888889</v>
      </c>
      <c r="O1206" s="39">
        <f>N1206*F1206</f>
        <v>7835.4943305787028</v>
      </c>
      <c r="P1206" s="39">
        <f xml:space="preserve"> P1205+ MAX(J1205, 0)</f>
        <v>4728000.9657800002</v>
      </c>
      <c r="Q1206" s="40">
        <f xml:space="preserve"> Q1205 + MAX(-J1205, 0)</f>
        <v>2268743.6158599067</v>
      </c>
      <c r="R1206" s="40">
        <f t="shared" si="183"/>
        <v>0</v>
      </c>
      <c r="S1206" s="40">
        <f t="shared" si="184"/>
        <v>0</v>
      </c>
      <c r="T1206" s="40">
        <f t="shared" si="188"/>
        <v>1361246.1695159443</v>
      </c>
      <c r="U1206" s="35">
        <f t="shared" si="185"/>
        <v>0</v>
      </c>
      <c r="V1206" s="35">
        <f t="shared" si="186"/>
        <v>0</v>
      </c>
      <c r="W1206" s="35">
        <f t="shared" si="189"/>
        <v>48</v>
      </c>
    </row>
    <row r="1207" spans="1:23" x14ac:dyDescent="0.35">
      <c r="A1207" s="6" t="s">
        <v>14</v>
      </c>
      <c r="B1207" s="6">
        <v>1199</v>
      </c>
      <c r="C1207" s="6">
        <v>177</v>
      </c>
      <c r="D1207" s="12">
        <v>93.7</v>
      </c>
      <c r="E1207" s="15">
        <f>($D1208-$D1206)/2/3.6</f>
        <v>0.12500000000000078</v>
      </c>
      <c r="F1207" s="15">
        <f t="shared" si="180"/>
        <v>26.027777777777779</v>
      </c>
      <c r="H1207" s="31">
        <f>F1207</f>
        <v>26.027777777777779</v>
      </c>
      <c r="I1207" s="32">
        <f t="shared" si="181"/>
        <v>813781065.77932096</v>
      </c>
      <c r="J1207" s="35">
        <f>O1207</f>
        <v>10111.732518541699</v>
      </c>
      <c r="K1207" s="36">
        <f>1550*E1207</f>
        <v>193.75000000000119</v>
      </c>
      <c r="L1207" s="36">
        <f t="shared" si="187"/>
        <v>182.46600000000004</v>
      </c>
      <c r="M1207" s="36">
        <f xml:space="preserve"> 0.5 * 1.225 * 0.36 * 2.14 * (F1207)</f>
        <v>12.281727500000001</v>
      </c>
      <c r="N1207" s="39">
        <f t="shared" si="182"/>
        <v>388.49772750000125</v>
      </c>
      <c r="O1207" s="39">
        <f>N1207*F1207</f>
        <v>10111.732518541699</v>
      </c>
      <c r="P1207" s="39">
        <f xml:space="preserve"> P1206+ MAX(J1206, 0)</f>
        <v>4735836.4601105787</v>
      </c>
      <c r="Q1207" s="40">
        <f xml:space="preserve"> Q1206 + MAX(-J1206, 0)</f>
        <v>2268743.6158599067</v>
      </c>
      <c r="R1207" s="40">
        <f t="shared" si="183"/>
        <v>0</v>
      </c>
      <c r="S1207" s="40">
        <f t="shared" si="184"/>
        <v>0</v>
      </c>
      <c r="T1207" s="40">
        <f t="shared" si="188"/>
        <v>1361246.1695159443</v>
      </c>
      <c r="U1207" s="35">
        <f t="shared" si="185"/>
        <v>0</v>
      </c>
      <c r="V1207" s="35">
        <f t="shared" si="186"/>
        <v>0</v>
      </c>
      <c r="W1207" s="35">
        <f t="shared" si="189"/>
        <v>48</v>
      </c>
    </row>
    <row r="1208" spans="1:23" x14ac:dyDescent="0.35">
      <c r="A1208" s="6" t="s">
        <v>14</v>
      </c>
      <c r="B1208" s="6">
        <v>1200</v>
      </c>
      <c r="C1208" s="6">
        <v>178</v>
      </c>
      <c r="D1208" s="12">
        <v>94.2</v>
      </c>
      <c r="E1208" s="15">
        <f>($D1209-$D1207)/2/3.6</f>
        <v>0.18055555555555516</v>
      </c>
      <c r="F1208" s="15">
        <f t="shared" si="180"/>
        <v>26.166666666666668</v>
      </c>
      <c r="H1208" s="31">
        <f>F1208</f>
        <v>26.166666666666668</v>
      </c>
      <c r="I1208" s="32">
        <f t="shared" si="181"/>
        <v>822489201.38888896</v>
      </c>
      <c r="J1208" s="35">
        <f>O1208</f>
        <v>12420.646174907393</v>
      </c>
      <c r="K1208" s="36">
        <f>1550*E1208</f>
        <v>279.86111111111052</v>
      </c>
      <c r="L1208" s="36">
        <f t="shared" si="187"/>
        <v>182.46600000000004</v>
      </c>
      <c r="M1208" s="36">
        <f xml:space="preserve"> 0.5 * 1.225 * 0.36 * 2.14 * (F1208)</f>
        <v>12.347265</v>
      </c>
      <c r="N1208" s="39">
        <f t="shared" si="182"/>
        <v>474.67437611111052</v>
      </c>
      <c r="O1208" s="39">
        <f>N1208*F1208</f>
        <v>12420.646174907393</v>
      </c>
      <c r="P1208" s="39">
        <f xml:space="preserve"> P1207+ MAX(J1207, 0)</f>
        <v>4745948.1926291203</v>
      </c>
      <c r="Q1208" s="40">
        <f xml:space="preserve"> Q1207 + MAX(-J1207, 0)</f>
        <v>2268743.6158599067</v>
      </c>
      <c r="R1208" s="40">
        <f t="shared" si="183"/>
        <v>0</v>
      </c>
      <c r="S1208" s="40">
        <f t="shared" si="184"/>
        <v>0</v>
      </c>
      <c r="T1208" s="40">
        <f t="shared" si="188"/>
        <v>1361246.1695159443</v>
      </c>
      <c r="U1208" s="35">
        <f t="shared" si="185"/>
        <v>0</v>
      </c>
      <c r="V1208" s="35">
        <f t="shared" si="186"/>
        <v>0</v>
      </c>
      <c r="W1208" s="35">
        <f t="shared" si="189"/>
        <v>48</v>
      </c>
    </row>
    <row r="1209" spans="1:23" x14ac:dyDescent="0.35">
      <c r="A1209" s="6" t="s">
        <v>14</v>
      </c>
      <c r="B1209" s="6">
        <v>1201</v>
      </c>
      <c r="C1209" s="6">
        <v>179</v>
      </c>
      <c r="D1209" s="12">
        <v>95</v>
      </c>
      <c r="E1209" s="15">
        <f>($D1210-$D1208)/2/3.6</f>
        <v>0.22222222222222143</v>
      </c>
      <c r="F1209" s="15">
        <f t="shared" si="180"/>
        <v>26.388888888888889</v>
      </c>
      <c r="H1209" s="31">
        <f>F1209</f>
        <v>26.388888888888889</v>
      </c>
      <c r="I1209" s="32">
        <f t="shared" si="181"/>
        <v>836518614.96913588</v>
      </c>
      <c r="J1209" s="35">
        <f>O1209</f>
        <v>14233.178915895031</v>
      </c>
      <c r="K1209" s="36">
        <f>1550*E1209</f>
        <v>344.44444444444321</v>
      </c>
      <c r="L1209" s="36">
        <f t="shared" si="187"/>
        <v>182.46600000000004</v>
      </c>
      <c r="M1209" s="36">
        <f xml:space="preserve"> 0.5 * 1.225 * 0.36 * 2.14 * (F1209)</f>
        <v>12.452125000000001</v>
      </c>
      <c r="N1209" s="39">
        <f t="shared" si="182"/>
        <v>539.36256944444324</v>
      </c>
      <c r="O1209" s="39">
        <f>N1209*F1209</f>
        <v>14233.178915895031</v>
      </c>
      <c r="P1209" s="39">
        <f xml:space="preserve"> P1208+ MAX(J1208, 0)</f>
        <v>4758368.838804028</v>
      </c>
      <c r="Q1209" s="40">
        <f xml:space="preserve"> Q1208 + MAX(-J1208, 0)</f>
        <v>2268743.6158599067</v>
      </c>
      <c r="R1209" s="40">
        <f t="shared" si="183"/>
        <v>0</v>
      </c>
      <c r="S1209" s="40">
        <f t="shared" si="184"/>
        <v>0</v>
      </c>
      <c r="T1209" s="40">
        <f t="shared" si="188"/>
        <v>1361246.1695159443</v>
      </c>
      <c r="U1209" s="35">
        <f t="shared" si="185"/>
        <v>0</v>
      </c>
      <c r="V1209" s="35">
        <f t="shared" si="186"/>
        <v>0</v>
      </c>
      <c r="W1209" s="35">
        <f t="shared" si="189"/>
        <v>48</v>
      </c>
    </row>
    <row r="1210" spans="1:23" x14ac:dyDescent="0.35">
      <c r="A1210" s="6" t="s">
        <v>14</v>
      </c>
      <c r="B1210" s="6">
        <v>1202</v>
      </c>
      <c r="C1210" s="6">
        <v>180</v>
      </c>
      <c r="D1210" s="12">
        <v>95.8</v>
      </c>
      <c r="E1210" s="15">
        <f>($D1211-$D1209)/2/3.6</f>
        <v>0.19444444444444522</v>
      </c>
      <c r="F1210" s="15">
        <f t="shared" si="180"/>
        <v>26.611111111111111</v>
      </c>
      <c r="H1210" s="31">
        <f>F1210</f>
        <v>26.611111111111111</v>
      </c>
      <c r="I1210" s="32">
        <f t="shared" si="181"/>
        <v>850666670.52469122</v>
      </c>
      <c r="J1210" s="35">
        <f>O1210</f>
        <v>13210.071532932132</v>
      </c>
      <c r="K1210" s="36">
        <f>1550*E1210</f>
        <v>301.38888888889011</v>
      </c>
      <c r="L1210" s="36">
        <f t="shared" si="187"/>
        <v>182.46600000000004</v>
      </c>
      <c r="M1210" s="36">
        <f xml:space="preserve"> 0.5 * 1.225 * 0.36 * 2.14 * (F1210)</f>
        <v>12.556985000000001</v>
      </c>
      <c r="N1210" s="39">
        <f t="shared" si="182"/>
        <v>496.41187388889017</v>
      </c>
      <c r="O1210" s="39">
        <f>N1210*F1210</f>
        <v>13210.071532932132</v>
      </c>
      <c r="P1210" s="39">
        <f xml:space="preserve"> P1209+ MAX(J1209, 0)</f>
        <v>4772602.0177199226</v>
      </c>
      <c r="Q1210" s="40">
        <f xml:space="preserve"> Q1209 + MAX(-J1209, 0)</f>
        <v>2268743.6158599067</v>
      </c>
      <c r="R1210" s="40">
        <f t="shared" si="183"/>
        <v>0</v>
      </c>
      <c r="S1210" s="40">
        <f t="shared" si="184"/>
        <v>0</v>
      </c>
      <c r="T1210" s="40">
        <f t="shared" si="188"/>
        <v>1361246.1695159443</v>
      </c>
      <c r="U1210" s="35">
        <f t="shared" si="185"/>
        <v>0</v>
      </c>
      <c r="V1210" s="35">
        <f t="shared" si="186"/>
        <v>0</v>
      </c>
      <c r="W1210" s="35">
        <f t="shared" si="189"/>
        <v>48</v>
      </c>
    </row>
    <row r="1211" spans="1:23" x14ac:dyDescent="0.35">
      <c r="A1211" s="6" t="s">
        <v>14</v>
      </c>
      <c r="B1211" s="6">
        <v>1203</v>
      </c>
      <c r="C1211" s="6">
        <v>181</v>
      </c>
      <c r="D1211" s="12">
        <v>96.4</v>
      </c>
      <c r="E1211" s="15">
        <f>($D1212-$D1210)/2/3.6</f>
        <v>0.1388888888888889</v>
      </c>
      <c r="F1211" s="15">
        <f t="shared" si="180"/>
        <v>26.777777777777779</v>
      </c>
      <c r="H1211" s="31">
        <f>F1211</f>
        <v>26.777777777777779</v>
      </c>
      <c r="I1211" s="32">
        <f t="shared" si="181"/>
        <v>861355570.98765433</v>
      </c>
      <c r="J1211" s="35">
        <f>O1211</f>
        <v>10989.048586049385</v>
      </c>
      <c r="K1211" s="36">
        <f>1550*E1211</f>
        <v>215.2777777777778</v>
      </c>
      <c r="L1211" s="36">
        <f t="shared" si="187"/>
        <v>182.46600000000004</v>
      </c>
      <c r="M1211" s="36">
        <f xml:space="preserve"> 0.5 * 1.225 * 0.36 * 2.14 * (F1211)</f>
        <v>12.635630000000001</v>
      </c>
      <c r="N1211" s="39">
        <f t="shared" si="182"/>
        <v>410.37940777777783</v>
      </c>
      <c r="O1211" s="39">
        <f>N1211*F1211</f>
        <v>10989.048586049385</v>
      </c>
      <c r="P1211" s="39">
        <f xml:space="preserve"> P1210+ MAX(J1210, 0)</f>
        <v>4785812.0892528547</v>
      </c>
      <c r="Q1211" s="40">
        <f xml:space="preserve"> Q1210 + MAX(-J1210, 0)</f>
        <v>2268743.6158599067</v>
      </c>
      <c r="R1211" s="40">
        <f t="shared" si="183"/>
        <v>0</v>
      </c>
      <c r="S1211" s="40">
        <f t="shared" si="184"/>
        <v>0</v>
      </c>
      <c r="T1211" s="40">
        <f t="shared" si="188"/>
        <v>1361246.1695159443</v>
      </c>
      <c r="U1211" s="35">
        <f t="shared" si="185"/>
        <v>0</v>
      </c>
      <c r="V1211" s="35">
        <f t="shared" si="186"/>
        <v>0</v>
      </c>
      <c r="W1211" s="35">
        <f t="shared" si="189"/>
        <v>48</v>
      </c>
    </row>
    <row r="1212" spans="1:23" x14ac:dyDescent="0.35">
      <c r="A1212" s="6" t="s">
        <v>14</v>
      </c>
      <c r="B1212" s="6">
        <v>1204</v>
      </c>
      <c r="C1212" s="6">
        <v>182</v>
      </c>
      <c r="D1212" s="12">
        <v>96.8</v>
      </c>
      <c r="E1212" s="15">
        <f>($D1213-$D1211)/2/3.6</f>
        <v>8.3333333333332538E-2</v>
      </c>
      <c r="F1212" s="15">
        <f t="shared" si="180"/>
        <v>26.888888888888886</v>
      </c>
      <c r="H1212" s="31">
        <f>F1212</f>
        <v>26.888888888888886</v>
      </c>
      <c r="I1212" s="32">
        <f t="shared" si="181"/>
        <v>868518580.24691343</v>
      </c>
      <c r="J1212" s="35">
        <f>O1212</f>
        <v>8720.6239837036719</v>
      </c>
      <c r="K1212" s="36">
        <f>1550*E1212</f>
        <v>129.16666666666544</v>
      </c>
      <c r="L1212" s="36">
        <f t="shared" si="187"/>
        <v>182.46600000000004</v>
      </c>
      <c r="M1212" s="36">
        <f xml:space="preserve"> 0.5 * 1.225 * 0.36 * 2.14 * (F1212)</f>
        <v>12.688059999999998</v>
      </c>
      <c r="N1212" s="39">
        <f t="shared" si="182"/>
        <v>324.32072666666551</v>
      </c>
      <c r="O1212" s="39">
        <f>N1212*F1212</f>
        <v>8720.6239837036719</v>
      </c>
      <c r="P1212" s="39">
        <f xml:space="preserve"> P1211+ MAX(J1211, 0)</f>
        <v>4796801.1378389038</v>
      </c>
      <c r="Q1212" s="40">
        <f xml:space="preserve"> Q1211 + MAX(-J1211, 0)</f>
        <v>2268743.6158599067</v>
      </c>
      <c r="R1212" s="40">
        <f t="shared" si="183"/>
        <v>0</v>
      </c>
      <c r="S1212" s="40">
        <f t="shared" si="184"/>
        <v>0</v>
      </c>
      <c r="T1212" s="40">
        <f t="shared" si="188"/>
        <v>1361246.1695159443</v>
      </c>
      <c r="U1212" s="35">
        <f t="shared" si="185"/>
        <v>0</v>
      </c>
      <c r="V1212" s="35">
        <f t="shared" si="186"/>
        <v>0</v>
      </c>
      <c r="W1212" s="35">
        <f t="shared" si="189"/>
        <v>48</v>
      </c>
    </row>
    <row r="1213" spans="1:23" x14ac:dyDescent="0.35">
      <c r="A1213" s="6" t="s">
        <v>14</v>
      </c>
      <c r="B1213" s="6">
        <v>1205</v>
      </c>
      <c r="C1213" s="6">
        <v>183</v>
      </c>
      <c r="D1213" s="12">
        <v>97</v>
      </c>
      <c r="E1213" s="15">
        <f>($D1214-$D1212)/2/3.6</f>
        <v>4.1666666666666269E-2</v>
      </c>
      <c r="F1213" s="15">
        <f t="shared" si="180"/>
        <v>26.944444444444443</v>
      </c>
      <c r="H1213" s="31">
        <f>F1213</f>
        <v>26.944444444444443</v>
      </c>
      <c r="I1213" s="32">
        <f t="shared" si="181"/>
        <v>872111207.56172812</v>
      </c>
      <c r="J1213" s="35">
        <f>O1213</f>
        <v>6999.1861134259098</v>
      </c>
      <c r="K1213" s="36">
        <f>1550*E1213</f>
        <v>64.583333333332718</v>
      </c>
      <c r="L1213" s="36">
        <f t="shared" si="187"/>
        <v>182.46600000000004</v>
      </c>
      <c r="M1213" s="36">
        <f xml:space="preserve"> 0.5 * 1.225 * 0.36 * 2.14 * (F1213)</f>
        <v>12.714274999999999</v>
      </c>
      <c r="N1213" s="39">
        <f t="shared" si="182"/>
        <v>259.76360833333274</v>
      </c>
      <c r="O1213" s="39">
        <f>N1213*F1213</f>
        <v>6999.1861134259098</v>
      </c>
      <c r="P1213" s="39">
        <f xml:space="preserve"> P1212+ MAX(J1212, 0)</f>
        <v>4805521.7618226074</v>
      </c>
      <c r="Q1213" s="40">
        <f xml:space="preserve"> Q1212 + MAX(-J1212, 0)</f>
        <v>2268743.6158599067</v>
      </c>
      <c r="R1213" s="40">
        <f t="shared" si="183"/>
        <v>0</v>
      </c>
      <c r="S1213" s="40">
        <f t="shared" si="184"/>
        <v>0</v>
      </c>
      <c r="T1213" s="40">
        <f t="shared" si="188"/>
        <v>1361246.1695159443</v>
      </c>
      <c r="U1213" s="35">
        <f t="shared" si="185"/>
        <v>0</v>
      </c>
      <c r="V1213" s="35">
        <f t="shared" si="186"/>
        <v>0</v>
      </c>
      <c r="W1213" s="35">
        <f t="shared" si="189"/>
        <v>48</v>
      </c>
    </row>
    <row r="1214" spans="1:23" x14ac:dyDescent="0.35">
      <c r="A1214" s="6" t="s">
        <v>14</v>
      </c>
      <c r="B1214" s="6">
        <v>1206</v>
      </c>
      <c r="C1214" s="6">
        <v>184</v>
      </c>
      <c r="D1214" s="12">
        <v>97.1</v>
      </c>
      <c r="E1214" s="15">
        <f>($D1215-$D1213)/2/3.6</f>
        <v>2.7777777777778172E-2</v>
      </c>
      <c r="F1214" s="15">
        <f t="shared" si="180"/>
        <v>26.972222222222221</v>
      </c>
      <c r="H1214" s="31">
        <f>F1214</f>
        <v>26.972222222222221</v>
      </c>
      <c r="I1214" s="32">
        <f t="shared" si="181"/>
        <v>873910301.89043212</v>
      </c>
      <c r="J1214" s="35">
        <f>O1214</f>
        <v>6426.1033014429186</v>
      </c>
      <c r="K1214" s="36">
        <f>1550*E1214</f>
        <v>43.055555555556168</v>
      </c>
      <c r="L1214" s="36">
        <f t="shared" si="187"/>
        <v>182.46600000000004</v>
      </c>
      <c r="M1214" s="36">
        <f xml:space="preserve"> 0.5 * 1.225 * 0.36 * 2.14 * (F1214)</f>
        <v>12.727382499999999</v>
      </c>
      <c r="N1214" s="39">
        <f t="shared" si="182"/>
        <v>238.24893805555621</v>
      </c>
      <c r="O1214" s="39">
        <f>N1214*F1214</f>
        <v>6426.1033014429186</v>
      </c>
      <c r="P1214" s="39">
        <f xml:space="preserve"> P1213+ MAX(J1213, 0)</f>
        <v>4812520.9479360329</v>
      </c>
      <c r="Q1214" s="40">
        <f xml:space="preserve"> Q1213 + MAX(-J1213, 0)</f>
        <v>2268743.6158599067</v>
      </c>
      <c r="R1214" s="40">
        <f t="shared" si="183"/>
        <v>0</v>
      </c>
      <c r="S1214" s="40">
        <f t="shared" si="184"/>
        <v>0</v>
      </c>
      <c r="T1214" s="40">
        <f t="shared" si="188"/>
        <v>1361246.1695159443</v>
      </c>
      <c r="U1214" s="35">
        <f t="shared" si="185"/>
        <v>0</v>
      </c>
      <c r="V1214" s="35">
        <f t="shared" si="186"/>
        <v>0</v>
      </c>
      <c r="W1214" s="35">
        <f t="shared" si="189"/>
        <v>48</v>
      </c>
    </row>
    <row r="1215" spans="1:23" x14ac:dyDescent="0.35">
      <c r="A1215" s="6" t="s">
        <v>14</v>
      </c>
      <c r="B1215" s="6">
        <v>1207</v>
      </c>
      <c r="C1215" s="6">
        <v>185</v>
      </c>
      <c r="D1215" s="12">
        <v>97.2</v>
      </c>
      <c r="E1215" s="15">
        <f>($D1216-$D1214)/2/3.6</f>
        <v>2.7777777777778172E-2</v>
      </c>
      <c r="F1215" s="15">
        <f t="shared" si="180"/>
        <v>27</v>
      </c>
      <c r="H1215" s="31">
        <f>F1215</f>
        <v>27</v>
      </c>
      <c r="I1215" s="32">
        <f t="shared" si="181"/>
        <v>875711250</v>
      </c>
      <c r="J1215" s="35">
        <f>O1215</f>
        <v>6433.0752300000177</v>
      </c>
      <c r="K1215" s="36">
        <f>1550*E1215</f>
        <v>43.055555555556168</v>
      </c>
      <c r="L1215" s="36">
        <f t="shared" si="187"/>
        <v>182.46600000000004</v>
      </c>
      <c r="M1215" s="36">
        <f xml:space="preserve"> 0.5 * 1.225 * 0.36 * 2.14 * (F1215)</f>
        <v>12.740490000000001</v>
      </c>
      <c r="N1215" s="39">
        <f t="shared" si="182"/>
        <v>238.2620455555562</v>
      </c>
      <c r="O1215" s="39">
        <f>N1215*F1215</f>
        <v>6433.0752300000177</v>
      </c>
      <c r="P1215" s="39">
        <f xml:space="preserve"> P1214+ MAX(J1214, 0)</f>
        <v>4818947.0512374761</v>
      </c>
      <c r="Q1215" s="40">
        <f xml:space="preserve"> Q1214 + MAX(-J1214, 0)</f>
        <v>2268743.6158599067</v>
      </c>
      <c r="R1215" s="40">
        <f t="shared" si="183"/>
        <v>0</v>
      </c>
      <c r="S1215" s="40">
        <f t="shared" si="184"/>
        <v>0</v>
      </c>
      <c r="T1215" s="40">
        <f t="shared" si="188"/>
        <v>1361246.1695159443</v>
      </c>
      <c r="U1215" s="35">
        <f t="shared" si="185"/>
        <v>0</v>
      </c>
      <c r="V1215" s="35">
        <f t="shared" si="186"/>
        <v>0</v>
      </c>
      <c r="W1215" s="35">
        <f t="shared" si="189"/>
        <v>48</v>
      </c>
    </row>
    <row r="1216" spans="1:23" x14ac:dyDescent="0.35">
      <c r="A1216" s="6" t="s">
        <v>14</v>
      </c>
      <c r="B1216" s="6">
        <v>1208</v>
      </c>
      <c r="C1216" s="6">
        <v>186</v>
      </c>
      <c r="D1216" s="12">
        <v>97.3</v>
      </c>
      <c r="E1216" s="15">
        <f>($D1217-$D1215)/2/3.6</f>
        <v>2.7777777777778172E-2</v>
      </c>
      <c r="F1216" s="15">
        <f t="shared" si="180"/>
        <v>27.027777777777775</v>
      </c>
      <c r="H1216" s="31">
        <f>F1216</f>
        <v>27.027777777777775</v>
      </c>
      <c r="I1216" s="32">
        <f t="shared" si="181"/>
        <v>877514051.89043212</v>
      </c>
      <c r="J1216" s="35">
        <f>O1216</f>
        <v>6440.0478867515603</v>
      </c>
      <c r="K1216" s="36">
        <f>1550*E1216</f>
        <v>43.055555555556168</v>
      </c>
      <c r="L1216" s="36">
        <f t="shared" si="187"/>
        <v>182.46600000000004</v>
      </c>
      <c r="M1216" s="36">
        <f xml:space="preserve"> 0.5 * 1.225 * 0.36 * 2.14 * (F1216)</f>
        <v>12.7535975</v>
      </c>
      <c r="N1216" s="39">
        <f t="shared" si="182"/>
        <v>238.27515305555622</v>
      </c>
      <c r="O1216" s="39">
        <f>N1216*F1216</f>
        <v>6440.0478867515603</v>
      </c>
      <c r="P1216" s="39">
        <f xml:space="preserve"> P1215+ MAX(J1215, 0)</f>
        <v>4825380.1264674757</v>
      </c>
      <c r="Q1216" s="40">
        <f xml:space="preserve"> Q1215 + MAX(-J1215, 0)</f>
        <v>2268743.6158599067</v>
      </c>
      <c r="R1216" s="40">
        <f t="shared" si="183"/>
        <v>0</v>
      </c>
      <c r="S1216" s="40">
        <f t="shared" si="184"/>
        <v>0</v>
      </c>
      <c r="T1216" s="40">
        <f t="shared" si="188"/>
        <v>1361246.1695159443</v>
      </c>
      <c r="U1216" s="35">
        <f t="shared" si="185"/>
        <v>0</v>
      </c>
      <c r="V1216" s="35">
        <f t="shared" si="186"/>
        <v>0</v>
      </c>
      <c r="W1216" s="35">
        <f t="shared" si="189"/>
        <v>48</v>
      </c>
    </row>
    <row r="1217" spans="1:23" x14ac:dyDescent="0.35">
      <c r="A1217" s="6" t="s">
        <v>14</v>
      </c>
      <c r="B1217" s="6">
        <v>1209</v>
      </c>
      <c r="C1217" s="6">
        <v>187</v>
      </c>
      <c r="D1217" s="12">
        <v>97.4</v>
      </c>
      <c r="E1217" s="15">
        <f>($D1218-$D1216)/2/3.6</f>
        <v>1.3888888888890073E-2</v>
      </c>
      <c r="F1217" s="15">
        <f t="shared" si="180"/>
        <v>27.055555555555557</v>
      </c>
      <c r="H1217" s="31">
        <f>F1217</f>
        <v>27.055555555555557</v>
      </c>
      <c r="I1217" s="32">
        <f t="shared" si="181"/>
        <v>879318707.5617286</v>
      </c>
      <c r="J1217" s="35">
        <f>O1217</f>
        <v>5864.5752840432615</v>
      </c>
      <c r="K1217" s="36">
        <f>1550*E1217</f>
        <v>21.527777777779612</v>
      </c>
      <c r="L1217" s="36">
        <f t="shared" si="187"/>
        <v>182.46600000000004</v>
      </c>
      <c r="M1217" s="36">
        <f xml:space="preserve"> 0.5 * 1.225 * 0.36 * 2.14 * (F1217)</f>
        <v>12.766705000000002</v>
      </c>
      <c r="N1217" s="39">
        <f t="shared" si="182"/>
        <v>216.76048277777966</v>
      </c>
      <c r="O1217" s="39">
        <f>N1217*F1217</f>
        <v>5864.5752840432615</v>
      </c>
      <c r="P1217" s="39">
        <f xml:space="preserve"> P1216+ MAX(J1216, 0)</f>
        <v>4831820.1743542273</v>
      </c>
      <c r="Q1217" s="40">
        <f xml:space="preserve"> Q1216 + MAX(-J1216, 0)</f>
        <v>2268743.6158599067</v>
      </c>
      <c r="R1217" s="40">
        <f t="shared" si="183"/>
        <v>0</v>
      </c>
      <c r="S1217" s="40">
        <f t="shared" si="184"/>
        <v>0</v>
      </c>
      <c r="T1217" s="40">
        <f t="shared" si="188"/>
        <v>1361246.1695159443</v>
      </c>
      <c r="U1217" s="35">
        <f t="shared" si="185"/>
        <v>0</v>
      </c>
      <c r="V1217" s="35">
        <f t="shared" si="186"/>
        <v>0</v>
      </c>
      <c r="W1217" s="35">
        <f t="shared" si="189"/>
        <v>48</v>
      </c>
    </row>
    <row r="1218" spans="1:23" x14ac:dyDescent="0.35">
      <c r="A1218" s="6" t="s">
        <v>14</v>
      </c>
      <c r="B1218" s="6">
        <v>1210</v>
      </c>
      <c r="C1218" s="6">
        <v>188</v>
      </c>
      <c r="D1218" s="12">
        <v>97.4</v>
      </c>
      <c r="E1218" s="15">
        <f>($D1219-$D1217)/2/3.6</f>
        <v>0</v>
      </c>
      <c r="F1218" s="15">
        <f t="shared" si="180"/>
        <v>27.055555555555557</v>
      </c>
      <c r="H1218" s="31">
        <f>F1218</f>
        <v>27.055555555555557</v>
      </c>
      <c r="I1218" s="32">
        <f t="shared" si="181"/>
        <v>879318707.5617286</v>
      </c>
      <c r="J1218" s="35">
        <f>O1218</f>
        <v>5282.12929638889</v>
      </c>
      <c r="K1218" s="36">
        <f>1550*E1218</f>
        <v>0</v>
      </c>
      <c r="L1218" s="36">
        <f t="shared" si="187"/>
        <v>182.46600000000004</v>
      </c>
      <c r="M1218" s="36">
        <f xml:space="preserve"> 0.5 * 1.225 * 0.36 * 2.14 * (F1218)</f>
        <v>12.766705000000002</v>
      </c>
      <c r="N1218" s="39">
        <f t="shared" si="182"/>
        <v>195.23270500000004</v>
      </c>
      <c r="O1218" s="39">
        <f>N1218*F1218</f>
        <v>5282.12929638889</v>
      </c>
      <c r="P1218" s="39">
        <f xml:space="preserve"> P1217+ MAX(J1217, 0)</f>
        <v>4837684.7496382706</v>
      </c>
      <c r="Q1218" s="40">
        <f xml:space="preserve"> Q1217 + MAX(-J1217, 0)</f>
        <v>2268743.6158599067</v>
      </c>
      <c r="R1218" s="40">
        <f t="shared" si="183"/>
        <v>0</v>
      </c>
      <c r="S1218" s="40">
        <f t="shared" si="184"/>
        <v>0</v>
      </c>
      <c r="T1218" s="40">
        <f t="shared" si="188"/>
        <v>1361246.1695159443</v>
      </c>
      <c r="U1218" s="35">
        <f t="shared" si="185"/>
        <v>0</v>
      </c>
      <c r="V1218" s="35">
        <f t="shared" si="186"/>
        <v>0</v>
      </c>
      <c r="W1218" s="35">
        <f t="shared" si="189"/>
        <v>48</v>
      </c>
    </row>
    <row r="1219" spans="1:23" x14ac:dyDescent="0.35">
      <c r="A1219" s="6" t="s">
        <v>14</v>
      </c>
      <c r="B1219" s="6">
        <v>1211</v>
      </c>
      <c r="C1219" s="6">
        <v>189</v>
      </c>
      <c r="D1219" s="12">
        <v>97.4</v>
      </c>
      <c r="E1219" s="15">
        <f>($D1220-$D1218)/2/3.6</f>
        <v>0</v>
      </c>
      <c r="F1219" s="15">
        <f t="shared" si="180"/>
        <v>27.055555555555557</v>
      </c>
      <c r="H1219" s="31">
        <f>F1219</f>
        <v>27.055555555555557</v>
      </c>
      <c r="I1219" s="32">
        <f t="shared" si="181"/>
        <v>879318707.5617286</v>
      </c>
      <c r="J1219" s="35">
        <f>O1219</f>
        <v>5282.12929638889</v>
      </c>
      <c r="K1219" s="36">
        <f>1550*E1219</f>
        <v>0</v>
      </c>
      <c r="L1219" s="36">
        <f t="shared" si="187"/>
        <v>182.46600000000004</v>
      </c>
      <c r="M1219" s="36">
        <f xml:space="preserve"> 0.5 * 1.225 * 0.36 * 2.14 * (F1219)</f>
        <v>12.766705000000002</v>
      </c>
      <c r="N1219" s="39">
        <f t="shared" si="182"/>
        <v>195.23270500000004</v>
      </c>
      <c r="O1219" s="39">
        <f>N1219*F1219</f>
        <v>5282.12929638889</v>
      </c>
      <c r="P1219" s="39">
        <f xml:space="preserve"> P1218+ MAX(J1218, 0)</f>
        <v>4842966.8789346591</v>
      </c>
      <c r="Q1219" s="40">
        <f xml:space="preserve"> Q1218 + MAX(-J1218, 0)</f>
        <v>2268743.6158599067</v>
      </c>
      <c r="R1219" s="40">
        <f t="shared" si="183"/>
        <v>0</v>
      </c>
      <c r="S1219" s="40">
        <f t="shared" si="184"/>
        <v>0</v>
      </c>
      <c r="T1219" s="40">
        <f t="shared" si="188"/>
        <v>1361246.1695159443</v>
      </c>
      <c r="U1219" s="35">
        <f t="shared" si="185"/>
        <v>0</v>
      </c>
      <c r="V1219" s="35">
        <f t="shared" si="186"/>
        <v>0</v>
      </c>
      <c r="W1219" s="35">
        <f t="shared" si="189"/>
        <v>48</v>
      </c>
    </row>
    <row r="1220" spans="1:23" x14ac:dyDescent="0.35">
      <c r="A1220" s="6" t="s">
        <v>14</v>
      </c>
      <c r="B1220" s="6">
        <v>1212</v>
      </c>
      <c r="C1220" s="6">
        <v>190</v>
      </c>
      <c r="D1220" s="12">
        <v>97.4</v>
      </c>
      <c r="E1220" s="15">
        <f>($D1221-$D1219)/2/3.6</f>
        <v>-1.3888888888890073E-2</v>
      </c>
      <c r="F1220" s="15">
        <f t="shared" si="180"/>
        <v>27.055555555555557</v>
      </c>
      <c r="H1220" s="31">
        <f>F1220</f>
        <v>27.055555555555557</v>
      </c>
      <c r="I1220" s="32">
        <f t="shared" si="181"/>
        <v>879318707.5617286</v>
      </c>
      <c r="J1220" s="35">
        <f>O1220</f>
        <v>4699.6833087345194</v>
      </c>
      <c r="K1220" s="36">
        <f>1550*E1220</f>
        <v>-21.527777777779612</v>
      </c>
      <c r="L1220" s="36">
        <f t="shared" si="187"/>
        <v>182.46600000000004</v>
      </c>
      <c r="M1220" s="36">
        <f xml:space="preserve"> 0.5 * 1.225 * 0.36 * 2.14 * (F1220)</f>
        <v>12.766705000000002</v>
      </c>
      <c r="N1220" s="39">
        <f t="shared" si="182"/>
        <v>173.70492722222042</v>
      </c>
      <c r="O1220" s="39">
        <f>N1220*F1220</f>
        <v>4699.6833087345194</v>
      </c>
      <c r="P1220" s="39">
        <f xml:space="preserve"> P1219+ MAX(J1219, 0)</f>
        <v>4848249.0082310475</v>
      </c>
      <c r="Q1220" s="40">
        <f xml:space="preserve"> Q1219 + MAX(-J1219, 0)</f>
        <v>2268743.6158599067</v>
      </c>
      <c r="R1220" s="40">
        <f t="shared" si="183"/>
        <v>0</v>
      </c>
      <c r="S1220" s="40">
        <f t="shared" si="184"/>
        <v>0</v>
      </c>
      <c r="T1220" s="40">
        <f t="shared" si="188"/>
        <v>1361246.1695159443</v>
      </c>
      <c r="U1220" s="35">
        <f t="shared" si="185"/>
        <v>0</v>
      </c>
      <c r="V1220" s="35">
        <f t="shared" si="186"/>
        <v>0</v>
      </c>
      <c r="W1220" s="35">
        <f t="shared" si="189"/>
        <v>48</v>
      </c>
    </row>
    <row r="1221" spans="1:23" x14ac:dyDescent="0.35">
      <c r="A1221" s="6" t="s">
        <v>14</v>
      </c>
      <c r="B1221" s="6">
        <v>1213</v>
      </c>
      <c r="C1221" s="6">
        <v>191</v>
      </c>
      <c r="D1221" s="12">
        <v>97.3</v>
      </c>
      <c r="E1221" s="15">
        <f>($D1222-$D1220)/2/3.6</f>
        <v>-1.3888888888890073E-2</v>
      </c>
      <c r="F1221" s="15">
        <f t="shared" si="180"/>
        <v>27.027777777777775</v>
      </c>
      <c r="H1221" s="31">
        <f>F1221</f>
        <v>27.027777777777775</v>
      </c>
      <c r="I1221" s="32">
        <f t="shared" si="181"/>
        <v>877514051.89043212</v>
      </c>
      <c r="J1221" s="35">
        <f>O1221</f>
        <v>4694.5039052700131</v>
      </c>
      <c r="K1221" s="36">
        <f>1550*E1221</f>
        <v>-21.527777777779612</v>
      </c>
      <c r="L1221" s="36">
        <f t="shared" si="187"/>
        <v>182.46600000000004</v>
      </c>
      <c r="M1221" s="36">
        <f xml:space="preserve"> 0.5 * 1.225 * 0.36 * 2.14 * (F1221)</f>
        <v>12.7535975</v>
      </c>
      <c r="N1221" s="39">
        <f t="shared" si="182"/>
        <v>173.69181972222043</v>
      </c>
      <c r="O1221" s="39">
        <f>N1221*F1221</f>
        <v>4694.5039052700131</v>
      </c>
      <c r="P1221" s="39">
        <f xml:space="preserve"> P1220+ MAX(J1220, 0)</f>
        <v>4852948.6915397821</v>
      </c>
      <c r="Q1221" s="40">
        <f xml:space="preserve"> Q1220 + MAX(-J1220, 0)</f>
        <v>2268743.6158599067</v>
      </c>
      <c r="R1221" s="40">
        <f t="shared" si="183"/>
        <v>0</v>
      </c>
      <c r="S1221" s="40">
        <f t="shared" si="184"/>
        <v>0</v>
      </c>
      <c r="T1221" s="40">
        <f t="shared" si="188"/>
        <v>1361246.1695159443</v>
      </c>
      <c r="U1221" s="35">
        <f t="shared" si="185"/>
        <v>0</v>
      </c>
      <c r="V1221" s="35">
        <f t="shared" si="186"/>
        <v>0</v>
      </c>
      <c r="W1221" s="35">
        <f t="shared" si="189"/>
        <v>48</v>
      </c>
    </row>
    <row r="1222" spans="1:23" x14ac:dyDescent="0.35">
      <c r="A1222" s="6" t="s">
        <v>14</v>
      </c>
      <c r="B1222" s="6">
        <v>1214</v>
      </c>
      <c r="C1222" s="6">
        <v>192</v>
      </c>
      <c r="D1222" s="12">
        <v>97.3</v>
      </c>
      <c r="E1222" s="15">
        <f>($D1223-$D1221)/2/3.6</f>
        <v>0</v>
      </c>
      <c r="F1222" s="15">
        <f t="shared" si="180"/>
        <v>27.027777777777775</v>
      </c>
      <c r="H1222" s="31">
        <f>F1222</f>
        <v>27.027777777777775</v>
      </c>
      <c r="I1222" s="32">
        <f t="shared" si="181"/>
        <v>877514051.89043212</v>
      </c>
      <c r="J1222" s="35">
        <f>O1222</f>
        <v>5276.3518990972234</v>
      </c>
      <c r="K1222" s="36">
        <f>1550*E1222</f>
        <v>0</v>
      </c>
      <c r="L1222" s="36">
        <f t="shared" si="187"/>
        <v>182.46600000000004</v>
      </c>
      <c r="M1222" s="36">
        <f xml:space="preserve"> 0.5 * 1.225 * 0.36 * 2.14 * (F1222)</f>
        <v>12.7535975</v>
      </c>
      <c r="N1222" s="39">
        <f t="shared" si="182"/>
        <v>195.21959750000005</v>
      </c>
      <c r="O1222" s="39">
        <f>N1222*F1222</f>
        <v>5276.3518990972234</v>
      </c>
      <c r="P1222" s="39">
        <f xml:space="preserve"> P1221+ MAX(J1221, 0)</f>
        <v>4857643.1954450523</v>
      </c>
      <c r="Q1222" s="40">
        <f xml:space="preserve"> Q1221 + MAX(-J1221, 0)</f>
        <v>2268743.6158599067</v>
      </c>
      <c r="R1222" s="40">
        <f t="shared" si="183"/>
        <v>0</v>
      </c>
      <c r="S1222" s="40">
        <f t="shared" si="184"/>
        <v>0</v>
      </c>
      <c r="T1222" s="40">
        <f t="shared" si="188"/>
        <v>1361246.1695159443</v>
      </c>
      <c r="U1222" s="35">
        <f t="shared" si="185"/>
        <v>0</v>
      </c>
      <c r="V1222" s="35">
        <f t="shared" si="186"/>
        <v>0</v>
      </c>
      <c r="W1222" s="35">
        <f t="shared" si="189"/>
        <v>48</v>
      </c>
    </row>
    <row r="1223" spans="1:23" x14ac:dyDescent="0.35">
      <c r="A1223" s="6" t="s">
        <v>14</v>
      </c>
      <c r="B1223" s="6">
        <v>1215</v>
      </c>
      <c r="C1223" s="6">
        <v>193</v>
      </c>
      <c r="D1223" s="12">
        <v>97.3</v>
      </c>
      <c r="E1223" s="15">
        <f>($D1224-$D1222)/2/3.6</f>
        <v>0</v>
      </c>
      <c r="F1223" s="15">
        <f t="shared" si="180"/>
        <v>27.027777777777775</v>
      </c>
      <c r="H1223" s="31">
        <f>F1223</f>
        <v>27.027777777777775</v>
      </c>
      <c r="I1223" s="32">
        <f t="shared" si="181"/>
        <v>877514051.89043212</v>
      </c>
      <c r="J1223" s="35">
        <f>O1223</f>
        <v>5276.3518990972234</v>
      </c>
      <c r="K1223" s="36">
        <f>1550*E1223</f>
        <v>0</v>
      </c>
      <c r="L1223" s="36">
        <f t="shared" si="187"/>
        <v>182.46600000000004</v>
      </c>
      <c r="M1223" s="36">
        <f xml:space="preserve"> 0.5 * 1.225 * 0.36 * 2.14 * (F1223)</f>
        <v>12.7535975</v>
      </c>
      <c r="N1223" s="39">
        <f t="shared" si="182"/>
        <v>195.21959750000005</v>
      </c>
      <c r="O1223" s="39">
        <f>N1223*F1223</f>
        <v>5276.3518990972234</v>
      </c>
      <c r="P1223" s="39">
        <f xml:space="preserve"> P1222+ MAX(J1222, 0)</f>
        <v>4862919.54734415</v>
      </c>
      <c r="Q1223" s="40">
        <f xml:space="preserve"> Q1222 + MAX(-J1222, 0)</f>
        <v>2268743.6158599067</v>
      </c>
      <c r="R1223" s="40">
        <f t="shared" si="183"/>
        <v>0</v>
      </c>
      <c r="S1223" s="40">
        <f t="shared" si="184"/>
        <v>0</v>
      </c>
      <c r="T1223" s="40">
        <f t="shared" si="188"/>
        <v>1361246.1695159443</v>
      </c>
      <c r="U1223" s="35">
        <f t="shared" si="185"/>
        <v>0</v>
      </c>
      <c r="V1223" s="35">
        <f t="shared" si="186"/>
        <v>0</v>
      </c>
      <c r="W1223" s="35">
        <f t="shared" si="189"/>
        <v>48</v>
      </c>
    </row>
    <row r="1224" spans="1:23" x14ac:dyDescent="0.35">
      <c r="A1224" s="6" t="s">
        <v>14</v>
      </c>
      <c r="B1224" s="6">
        <v>1216</v>
      </c>
      <c r="C1224" s="6">
        <v>194</v>
      </c>
      <c r="D1224" s="12">
        <v>97.3</v>
      </c>
      <c r="E1224" s="15">
        <f>($D1225-$D1223)/2/3.6</f>
        <v>-1.3888888888888099E-2</v>
      </c>
      <c r="F1224" s="15">
        <f t="shared" si="180"/>
        <v>27.027777777777775</v>
      </c>
      <c r="H1224" s="31">
        <f>F1224</f>
        <v>27.027777777777775</v>
      </c>
      <c r="I1224" s="32">
        <f t="shared" si="181"/>
        <v>877514051.89043212</v>
      </c>
      <c r="J1224" s="35">
        <f>O1224</f>
        <v>4694.5039052700959</v>
      </c>
      <c r="K1224" s="36">
        <f>1550*E1224</f>
        <v>-21.527777777776553</v>
      </c>
      <c r="L1224" s="36">
        <f t="shared" si="187"/>
        <v>182.46600000000004</v>
      </c>
      <c r="M1224" s="36">
        <f xml:space="preserve"> 0.5 * 1.225 * 0.36 * 2.14 * (F1224)</f>
        <v>12.7535975</v>
      </c>
      <c r="N1224" s="39">
        <f t="shared" si="182"/>
        <v>173.6918197222235</v>
      </c>
      <c r="O1224" s="39">
        <f>N1224*F1224</f>
        <v>4694.5039052700959</v>
      </c>
      <c r="P1224" s="39">
        <f xml:space="preserve"> P1223+ MAX(J1223, 0)</f>
        <v>4868195.8992432477</v>
      </c>
      <c r="Q1224" s="40">
        <f xml:space="preserve"> Q1223 + MAX(-J1223, 0)</f>
        <v>2268743.6158599067</v>
      </c>
      <c r="R1224" s="40">
        <f t="shared" si="183"/>
        <v>0</v>
      </c>
      <c r="S1224" s="40">
        <f t="shared" si="184"/>
        <v>0</v>
      </c>
      <c r="T1224" s="40">
        <f t="shared" si="188"/>
        <v>1361246.1695159443</v>
      </c>
      <c r="U1224" s="35">
        <f t="shared" si="185"/>
        <v>0</v>
      </c>
      <c r="V1224" s="35">
        <f t="shared" si="186"/>
        <v>0</v>
      </c>
      <c r="W1224" s="35">
        <f t="shared" si="189"/>
        <v>48</v>
      </c>
    </row>
    <row r="1225" spans="1:23" x14ac:dyDescent="0.35">
      <c r="A1225" s="6" t="s">
        <v>14</v>
      </c>
      <c r="B1225" s="6">
        <v>1217</v>
      </c>
      <c r="C1225" s="6">
        <v>195</v>
      </c>
      <c r="D1225" s="12">
        <v>97.2</v>
      </c>
      <c r="E1225" s="15">
        <f>($D1226-$D1224)/2/3.6</f>
        <v>-2.7777777777778172E-2</v>
      </c>
      <c r="F1225" s="15">
        <f t="shared" ref="F1225:F1288" si="190">D1225/3.6</f>
        <v>27</v>
      </c>
      <c r="H1225" s="31">
        <f>F1225</f>
        <v>27</v>
      </c>
      <c r="I1225" s="32">
        <f t="shared" ref="I1225:I1288" si="191">0.5 * (1550 * H1225)^2</f>
        <v>875711250</v>
      </c>
      <c r="J1225" s="35">
        <f>O1225</f>
        <v>4108.075229999984</v>
      </c>
      <c r="K1225" s="36">
        <f>1550*E1225</f>
        <v>-43.055555555556168</v>
      </c>
      <c r="L1225" s="36">
        <f t="shared" si="187"/>
        <v>182.46600000000004</v>
      </c>
      <c r="M1225" s="36">
        <f xml:space="preserve"> 0.5 * 1.225 * 0.36 * 2.14 * (F1225)</f>
        <v>12.740490000000001</v>
      </c>
      <c r="N1225" s="39">
        <f t="shared" ref="N1225:N1288" si="192">K1225+L1225+M1225</f>
        <v>152.15093444444386</v>
      </c>
      <c r="O1225" s="39">
        <f>N1225*F1225</f>
        <v>4108.075229999984</v>
      </c>
      <c r="P1225" s="39">
        <f xml:space="preserve"> P1224+ MAX(J1224, 0)</f>
        <v>4872890.4031485179</v>
      </c>
      <c r="Q1225" s="40">
        <f xml:space="preserve"> Q1224 + MAX(-J1224, 0)</f>
        <v>2268743.6158599067</v>
      </c>
      <c r="R1225" s="40">
        <f t="shared" ref="R1225:R1288" si="193">IF( J1225 &lt; 0, -J1225, 0 )</f>
        <v>0</v>
      </c>
      <c r="S1225" s="40">
        <f t="shared" ref="S1225:S1288" si="194" xml:space="preserve"> R1225 * 0.6</f>
        <v>0</v>
      </c>
      <c r="T1225" s="40">
        <f t="shared" si="188"/>
        <v>1361246.1695159443</v>
      </c>
      <c r="U1225" s="35">
        <f t="shared" ref="U1225:U1288" si="195" xml:space="preserve"> IF( O1225 &lt; 0, -O1225, 0 )</f>
        <v>0</v>
      </c>
      <c r="V1225" s="35">
        <f t="shared" ref="V1225:V1288" si="196">IF( R1225 &gt; 0, 1, 0 )</f>
        <v>0</v>
      </c>
      <c r="W1225" s="35">
        <f t="shared" si="189"/>
        <v>48</v>
      </c>
    </row>
    <row r="1226" spans="1:23" x14ac:dyDescent="0.35">
      <c r="A1226" s="6" t="s">
        <v>14</v>
      </c>
      <c r="B1226" s="6">
        <v>1218</v>
      </c>
      <c r="C1226" s="6">
        <v>196</v>
      </c>
      <c r="D1226" s="12">
        <v>97.1</v>
      </c>
      <c r="E1226" s="15">
        <f>($D1227-$D1225)/2/3.6</f>
        <v>-2.7777777777778172E-2</v>
      </c>
      <c r="F1226" s="15">
        <f t="shared" si="190"/>
        <v>26.972222222222221</v>
      </c>
      <c r="H1226" s="31">
        <f>F1226</f>
        <v>26.972222222222221</v>
      </c>
      <c r="I1226" s="32">
        <f t="shared" si="191"/>
        <v>873910301.89043212</v>
      </c>
      <c r="J1226" s="35">
        <f>O1226</f>
        <v>4103.4952767515279</v>
      </c>
      <c r="K1226" s="36">
        <f>1550*E1226</f>
        <v>-43.055555555556168</v>
      </c>
      <c r="L1226" s="36">
        <f t="shared" ref="L1226:L1289" si="197" xml:space="preserve"> 0.012 * 1550 * 9.81</f>
        <v>182.46600000000004</v>
      </c>
      <c r="M1226" s="36">
        <f xml:space="preserve"> 0.5 * 1.225 * 0.36 * 2.14 * (F1226)</f>
        <v>12.727382499999999</v>
      </c>
      <c r="N1226" s="39">
        <f t="shared" si="192"/>
        <v>152.13782694444387</v>
      </c>
      <c r="O1226" s="39">
        <f>N1226*F1226</f>
        <v>4103.4952767515279</v>
      </c>
      <c r="P1226" s="39">
        <f xml:space="preserve"> P1225+ MAX(J1225, 0)</f>
        <v>4876998.4783785176</v>
      </c>
      <c r="Q1226" s="40">
        <f xml:space="preserve"> Q1225 + MAX(-J1225, 0)</f>
        <v>2268743.6158599067</v>
      </c>
      <c r="R1226" s="40">
        <f t="shared" si="193"/>
        <v>0</v>
      </c>
      <c r="S1226" s="40">
        <f t="shared" si="194"/>
        <v>0</v>
      </c>
      <c r="T1226" s="40">
        <f t="shared" ref="T1226:T1289" si="198" xml:space="preserve"> T1225 + S1225</f>
        <v>1361246.1695159443</v>
      </c>
      <c r="U1226" s="35">
        <f t="shared" si="195"/>
        <v>0</v>
      </c>
      <c r="V1226" s="35">
        <f t="shared" si="196"/>
        <v>0</v>
      </c>
      <c r="W1226" s="35">
        <f t="shared" ref="W1226:W1289" si="199">IF( AND( V1226 = 1, V1225 = 0 ), W1225 + 1, W1225 )</f>
        <v>48</v>
      </c>
    </row>
    <row r="1227" spans="1:23" x14ac:dyDescent="0.35">
      <c r="A1227" s="6" t="s">
        <v>14</v>
      </c>
      <c r="B1227" s="6">
        <v>1219</v>
      </c>
      <c r="C1227" s="6">
        <v>197</v>
      </c>
      <c r="D1227" s="12">
        <v>97</v>
      </c>
      <c r="E1227" s="15">
        <f>($D1228-$D1226)/2/3.6</f>
        <v>-2.7777777777776198E-2</v>
      </c>
      <c r="F1227" s="15">
        <f t="shared" si="190"/>
        <v>26.944444444444443</v>
      </c>
      <c r="H1227" s="31">
        <f>F1227</f>
        <v>26.944444444444443</v>
      </c>
      <c r="I1227" s="32">
        <f t="shared" si="191"/>
        <v>872111207.56172812</v>
      </c>
      <c r="J1227" s="35">
        <f>O1227</f>
        <v>4098.9160516975971</v>
      </c>
      <c r="K1227" s="36">
        <f>1550*E1227</f>
        <v>-43.055555555553106</v>
      </c>
      <c r="L1227" s="36">
        <f t="shared" si="197"/>
        <v>182.46600000000004</v>
      </c>
      <c r="M1227" s="36">
        <f xml:space="preserve"> 0.5 * 1.225 * 0.36 * 2.14 * (F1227)</f>
        <v>12.714274999999999</v>
      </c>
      <c r="N1227" s="39">
        <f t="shared" si="192"/>
        <v>152.12471944444692</v>
      </c>
      <c r="O1227" s="39">
        <f>N1227*F1227</f>
        <v>4098.9160516975971</v>
      </c>
      <c r="P1227" s="39">
        <f xml:space="preserve"> P1226+ MAX(J1226, 0)</f>
        <v>4881101.9736552695</v>
      </c>
      <c r="Q1227" s="40">
        <f xml:space="preserve"> Q1226 + MAX(-J1226, 0)</f>
        <v>2268743.6158599067</v>
      </c>
      <c r="R1227" s="40">
        <f t="shared" si="193"/>
        <v>0</v>
      </c>
      <c r="S1227" s="40">
        <f t="shared" si="194"/>
        <v>0</v>
      </c>
      <c r="T1227" s="40">
        <f t="shared" si="198"/>
        <v>1361246.1695159443</v>
      </c>
      <c r="U1227" s="35">
        <f t="shared" si="195"/>
        <v>0</v>
      </c>
      <c r="V1227" s="35">
        <f t="shared" si="196"/>
        <v>0</v>
      </c>
      <c r="W1227" s="35">
        <f t="shared" si="199"/>
        <v>48</v>
      </c>
    </row>
    <row r="1228" spans="1:23" x14ac:dyDescent="0.35">
      <c r="A1228" s="6" t="s">
        <v>14</v>
      </c>
      <c r="B1228" s="6">
        <v>1220</v>
      </c>
      <c r="C1228" s="6">
        <v>198</v>
      </c>
      <c r="D1228" s="12">
        <v>96.9</v>
      </c>
      <c r="E1228" s="15">
        <f>($D1229-$D1227)/2/3.6</f>
        <v>-4.1666666666666269E-2</v>
      </c>
      <c r="F1228" s="15">
        <f t="shared" si="190"/>
        <v>26.916666666666668</v>
      </c>
      <c r="H1228" s="31">
        <f>F1228</f>
        <v>26.916666666666668</v>
      </c>
      <c r="I1228" s="32">
        <f t="shared" si="191"/>
        <v>870313967.01388896</v>
      </c>
      <c r="J1228" s="35">
        <f>O1228</f>
        <v>3514.8815363194622</v>
      </c>
      <c r="K1228" s="36">
        <f>1550*E1228</f>
        <v>-64.583333333332718</v>
      </c>
      <c r="L1228" s="36">
        <f t="shared" si="197"/>
        <v>182.46600000000004</v>
      </c>
      <c r="M1228" s="36">
        <f xml:space="preserve"> 0.5 * 1.225 * 0.36 * 2.14 * (F1228)</f>
        <v>12.7011675</v>
      </c>
      <c r="N1228" s="39">
        <f t="shared" si="192"/>
        <v>130.58383416666732</v>
      </c>
      <c r="O1228" s="39">
        <f>N1228*F1228</f>
        <v>3514.8815363194622</v>
      </c>
      <c r="P1228" s="39">
        <f xml:space="preserve"> P1227+ MAX(J1227, 0)</f>
        <v>4885200.8897069674</v>
      </c>
      <c r="Q1228" s="40">
        <f xml:space="preserve"> Q1227 + MAX(-J1227, 0)</f>
        <v>2268743.6158599067</v>
      </c>
      <c r="R1228" s="40">
        <f t="shared" si="193"/>
        <v>0</v>
      </c>
      <c r="S1228" s="40">
        <f t="shared" si="194"/>
        <v>0</v>
      </c>
      <c r="T1228" s="40">
        <f t="shared" si="198"/>
        <v>1361246.1695159443</v>
      </c>
      <c r="U1228" s="35">
        <f t="shared" si="195"/>
        <v>0</v>
      </c>
      <c r="V1228" s="35">
        <f t="shared" si="196"/>
        <v>0</v>
      </c>
      <c r="W1228" s="35">
        <f t="shared" si="199"/>
        <v>48</v>
      </c>
    </row>
    <row r="1229" spans="1:23" x14ac:dyDescent="0.35">
      <c r="A1229" s="6" t="s">
        <v>14</v>
      </c>
      <c r="B1229" s="6">
        <v>1221</v>
      </c>
      <c r="C1229" s="6">
        <v>199</v>
      </c>
      <c r="D1229" s="12">
        <v>96.7</v>
      </c>
      <c r="E1229" s="15">
        <f>($D1230-$D1228)/2/3.6</f>
        <v>-6.9444444444444448E-2</v>
      </c>
      <c r="F1229" s="15">
        <f t="shared" si="190"/>
        <v>26.861111111111111</v>
      </c>
      <c r="H1229" s="31">
        <f>F1229</f>
        <v>26.861111111111111</v>
      </c>
      <c r="I1229" s="32">
        <f t="shared" si="191"/>
        <v>866725047.26080239</v>
      </c>
      <c r="J1229" s="35">
        <f>O1229</f>
        <v>2350.4026531095687</v>
      </c>
      <c r="K1229" s="36">
        <f>1550*E1229</f>
        <v>-107.6388888888889</v>
      </c>
      <c r="L1229" s="36">
        <f t="shared" si="197"/>
        <v>182.46600000000004</v>
      </c>
      <c r="M1229" s="36">
        <f xml:space="preserve"> 0.5 * 1.225 * 0.36 * 2.14 * (F1229)</f>
        <v>12.6749525</v>
      </c>
      <c r="N1229" s="39">
        <f t="shared" si="192"/>
        <v>87.50206361111114</v>
      </c>
      <c r="O1229" s="39">
        <f>N1229*F1229</f>
        <v>2350.4026531095687</v>
      </c>
      <c r="P1229" s="39">
        <f xml:space="preserve"> P1228+ MAX(J1228, 0)</f>
        <v>4888715.7712432873</v>
      </c>
      <c r="Q1229" s="40">
        <f xml:space="preserve"> Q1228 + MAX(-J1228, 0)</f>
        <v>2268743.6158599067</v>
      </c>
      <c r="R1229" s="40">
        <f t="shared" si="193"/>
        <v>0</v>
      </c>
      <c r="S1229" s="40">
        <f t="shared" si="194"/>
        <v>0</v>
      </c>
      <c r="T1229" s="40">
        <f t="shared" si="198"/>
        <v>1361246.1695159443</v>
      </c>
      <c r="U1229" s="35">
        <f t="shared" si="195"/>
        <v>0</v>
      </c>
      <c r="V1229" s="35">
        <f t="shared" si="196"/>
        <v>0</v>
      </c>
      <c r="W1229" s="35">
        <f t="shared" si="199"/>
        <v>48</v>
      </c>
    </row>
    <row r="1230" spans="1:23" x14ac:dyDescent="0.35">
      <c r="A1230" s="6" t="s">
        <v>14</v>
      </c>
      <c r="B1230" s="6">
        <v>1222</v>
      </c>
      <c r="C1230" s="6">
        <v>200</v>
      </c>
      <c r="D1230" s="12">
        <v>96.4</v>
      </c>
      <c r="E1230" s="15">
        <f>($D1231-$D1229)/2/3.6</f>
        <v>-8.3333333333334522E-2</v>
      </c>
      <c r="F1230" s="15">
        <f t="shared" si="190"/>
        <v>26.777777777777779</v>
      </c>
      <c r="H1230" s="31">
        <f>F1230</f>
        <v>26.777777777777779</v>
      </c>
      <c r="I1230" s="32">
        <f t="shared" si="191"/>
        <v>861355570.98765433</v>
      </c>
      <c r="J1230" s="35">
        <f>O1230</f>
        <v>1765.5917959258779</v>
      </c>
      <c r="K1230" s="36">
        <f>1550*E1230</f>
        <v>-129.1666666666685</v>
      </c>
      <c r="L1230" s="36">
        <f t="shared" si="197"/>
        <v>182.46600000000004</v>
      </c>
      <c r="M1230" s="36">
        <f xml:space="preserve"> 0.5 * 1.225 * 0.36 * 2.14 * (F1230)</f>
        <v>12.635630000000001</v>
      </c>
      <c r="N1230" s="39">
        <f t="shared" si="192"/>
        <v>65.934963333331538</v>
      </c>
      <c r="O1230" s="39">
        <f>N1230*F1230</f>
        <v>1765.5917959258779</v>
      </c>
      <c r="P1230" s="39">
        <f xml:space="preserve"> P1229+ MAX(J1229, 0)</f>
        <v>4891066.1738963965</v>
      </c>
      <c r="Q1230" s="40">
        <f xml:space="preserve"> Q1229 + MAX(-J1229, 0)</f>
        <v>2268743.6158599067</v>
      </c>
      <c r="R1230" s="40">
        <f t="shared" si="193"/>
        <v>0</v>
      </c>
      <c r="S1230" s="40">
        <f t="shared" si="194"/>
        <v>0</v>
      </c>
      <c r="T1230" s="40">
        <f t="shared" si="198"/>
        <v>1361246.1695159443</v>
      </c>
      <c r="U1230" s="35">
        <f t="shared" si="195"/>
        <v>0</v>
      </c>
      <c r="V1230" s="35">
        <f t="shared" si="196"/>
        <v>0</v>
      </c>
      <c r="W1230" s="35">
        <f t="shared" si="199"/>
        <v>48</v>
      </c>
    </row>
    <row r="1231" spans="1:23" x14ac:dyDescent="0.35">
      <c r="A1231" s="6" t="s">
        <v>14</v>
      </c>
      <c r="B1231" s="6">
        <v>1223</v>
      </c>
      <c r="C1231" s="6">
        <v>201</v>
      </c>
      <c r="D1231" s="12">
        <v>96.1</v>
      </c>
      <c r="E1231" s="15">
        <f>($D1232-$D1230)/2/3.6</f>
        <v>-9.7222222222222612E-2</v>
      </c>
      <c r="F1231" s="15">
        <f t="shared" si="190"/>
        <v>26.694444444444443</v>
      </c>
      <c r="H1231" s="31">
        <f>F1231</f>
        <v>26.694444444444443</v>
      </c>
      <c r="I1231" s="32">
        <f t="shared" si="191"/>
        <v>856002778.7422837</v>
      </c>
      <c r="J1231" s="35">
        <f>O1231</f>
        <v>1184.3754554552315</v>
      </c>
      <c r="K1231" s="36">
        <f>1550*E1231</f>
        <v>-150.69444444444505</v>
      </c>
      <c r="L1231" s="36">
        <f t="shared" si="197"/>
        <v>182.46600000000004</v>
      </c>
      <c r="M1231" s="36">
        <f xml:space="preserve"> 0.5 * 1.225 * 0.36 * 2.14 * (F1231)</f>
        <v>12.5963075</v>
      </c>
      <c r="N1231" s="39">
        <f t="shared" si="192"/>
        <v>44.367863055554984</v>
      </c>
      <c r="O1231" s="39">
        <f>N1231*F1231</f>
        <v>1184.3754554552315</v>
      </c>
      <c r="P1231" s="39">
        <f xml:space="preserve"> P1230+ MAX(J1230, 0)</f>
        <v>4892831.7656923225</v>
      </c>
      <c r="Q1231" s="40">
        <f xml:space="preserve"> Q1230 + MAX(-J1230, 0)</f>
        <v>2268743.6158599067</v>
      </c>
      <c r="R1231" s="40">
        <f t="shared" si="193"/>
        <v>0</v>
      </c>
      <c r="S1231" s="40">
        <f t="shared" si="194"/>
        <v>0</v>
      </c>
      <c r="T1231" s="40">
        <f t="shared" si="198"/>
        <v>1361246.1695159443</v>
      </c>
      <c r="U1231" s="35">
        <f t="shared" si="195"/>
        <v>0</v>
      </c>
      <c r="V1231" s="35">
        <f t="shared" si="196"/>
        <v>0</v>
      </c>
      <c r="W1231" s="35">
        <f t="shared" si="199"/>
        <v>48</v>
      </c>
    </row>
    <row r="1232" spans="1:23" x14ac:dyDescent="0.35">
      <c r="A1232" s="6" t="s">
        <v>14</v>
      </c>
      <c r="B1232" s="6">
        <v>1224</v>
      </c>
      <c r="C1232" s="6">
        <v>202</v>
      </c>
      <c r="D1232" s="12">
        <v>95.7</v>
      </c>
      <c r="E1232" s="15">
        <f>($D1233-$D1231)/2/3.6</f>
        <v>-8.3333333333332538E-2</v>
      </c>
      <c r="F1232" s="15">
        <f t="shared" si="190"/>
        <v>26.583333333333332</v>
      </c>
      <c r="H1232" s="31">
        <f>F1232</f>
        <v>26.583333333333332</v>
      </c>
      <c r="I1232" s="32">
        <f t="shared" si="191"/>
        <v>848891675.34722209</v>
      </c>
      <c r="J1232" s="35">
        <f>O1232</f>
        <v>1750.3320213194779</v>
      </c>
      <c r="K1232" s="36">
        <f>1550*E1232</f>
        <v>-129.16666666666544</v>
      </c>
      <c r="L1232" s="36">
        <f t="shared" si="197"/>
        <v>182.46600000000004</v>
      </c>
      <c r="M1232" s="36">
        <f xml:space="preserve"> 0.5 * 1.225 * 0.36 * 2.14 * (F1232)</f>
        <v>12.543877499999999</v>
      </c>
      <c r="N1232" s="39">
        <f t="shared" si="192"/>
        <v>65.843210833334595</v>
      </c>
      <c r="O1232" s="39">
        <f>N1232*F1232</f>
        <v>1750.3320213194779</v>
      </c>
      <c r="P1232" s="39">
        <f xml:space="preserve"> P1231+ MAX(J1231, 0)</f>
        <v>4894016.1411477774</v>
      </c>
      <c r="Q1232" s="40">
        <f xml:space="preserve"> Q1231 + MAX(-J1231, 0)</f>
        <v>2268743.6158599067</v>
      </c>
      <c r="R1232" s="40">
        <f t="shared" si="193"/>
        <v>0</v>
      </c>
      <c r="S1232" s="40">
        <f t="shared" si="194"/>
        <v>0</v>
      </c>
      <c r="T1232" s="40">
        <f t="shared" si="198"/>
        <v>1361246.1695159443</v>
      </c>
      <c r="U1232" s="35">
        <f t="shared" si="195"/>
        <v>0</v>
      </c>
      <c r="V1232" s="35">
        <f t="shared" si="196"/>
        <v>0</v>
      </c>
      <c r="W1232" s="35">
        <f t="shared" si="199"/>
        <v>48</v>
      </c>
    </row>
    <row r="1233" spans="1:23" x14ac:dyDescent="0.35">
      <c r="A1233" s="6" t="s">
        <v>14</v>
      </c>
      <c r="B1233" s="6">
        <v>1225</v>
      </c>
      <c r="C1233" s="6">
        <v>203</v>
      </c>
      <c r="D1233" s="12">
        <v>95.5</v>
      </c>
      <c r="E1233" s="15">
        <f>($D1234-$D1232)/2/3.6</f>
        <v>-5.5555555555556344E-2</v>
      </c>
      <c r="F1233" s="15">
        <f t="shared" si="190"/>
        <v>26.527777777777779</v>
      </c>
      <c r="H1233" s="31">
        <f>F1233</f>
        <v>26.527777777777779</v>
      </c>
      <c r="I1233" s="32">
        <f t="shared" si="191"/>
        <v>845347246.33487654</v>
      </c>
      <c r="J1233" s="35">
        <f>O1233</f>
        <v>2888.1468493441043</v>
      </c>
      <c r="K1233" s="36">
        <f>1550*E1233</f>
        <v>-86.111111111112336</v>
      </c>
      <c r="L1233" s="36">
        <f t="shared" si="197"/>
        <v>182.46600000000004</v>
      </c>
      <c r="M1233" s="36">
        <f xml:space="preserve"> 0.5 * 1.225 * 0.36 * 2.14 * (F1233)</f>
        <v>12.5176625</v>
      </c>
      <c r="N1233" s="39">
        <f t="shared" si="192"/>
        <v>108.8725513888877</v>
      </c>
      <c r="O1233" s="39">
        <f>N1233*F1233</f>
        <v>2888.1468493441043</v>
      </c>
      <c r="P1233" s="39">
        <f xml:space="preserve"> P1232+ MAX(J1232, 0)</f>
        <v>4895766.4731690967</v>
      </c>
      <c r="Q1233" s="40">
        <f xml:space="preserve"> Q1232 + MAX(-J1232, 0)</f>
        <v>2268743.6158599067</v>
      </c>
      <c r="R1233" s="40">
        <f t="shared" si="193"/>
        <v>0</v>
      </c>
      <c r="S1233" s="40">
        <f t="shared" si="194"/>
        <v>0</v>
      </c>
      <c r="T1233" s="40">
        <f t="shared" si="198"/>
        <v>1361246.1695159443</v>
      </c>
      <c r="U1233" s="35">
        <f t="shared" si="195"/>
        <v>0</v>
      </c>
      <c r="V1233" s="35">
        <f t="shared" si="196"/>
        <v>0</v>
      </c>
      <c r="W1233" s="35">
        <f t="shared" si="199"/>
        <v>48</v>
      </c>
    </row>
    <row r="1234" spans="1:23" x14ac:dyDescent="0.35">
      <c r="A1234" s="6" t="s">
        <v>14</v>
      </c>
      <c r="B1234" s="6">
        <v>1226</v>
      </c>
      <c r="C1234" s="6">
        <v>204</v>
      </c>
      <c r="D1234" s="12">
        <v>95.3</v>
      </c>
      <c r="E1234" s="15">
        <f>($D1235-$D1233)/2/3.6</f>
        <v>-4.1666666666666269E-2</v>
      </c>
      <c r="F1234" s="15">
        <f t="shared" si="190"/>
        <v>26.472222222222221</v>
      </c>
      <c r="H1234" s="31">
        <f>F1234</f>
        <v>26.472222222222221</v>
      </c>
      <c r="I1234" s="32">
        <f t="shared" si="191"/>
        <v>841810232.4459877</v>
      </c>
      <c r="J1234" s="35">
        <f>O1234</f>
        <v>3451.2925222453873</v>
      </c>
      <c r="K1234" s="36">
        <f>1550*E1234</f>
        <v>-64.583333333332718</v>
      </c>
      <c r="L1234" s="36">
        <f t="shared" si="197"/>
        <v>182.46600000000004</v>
      </c>
      <c r="M1234" s="36">
        <f xml:space="preserve"> 0.5 * 1.225 * 0.36 * 2.14 * (F1234)</f>
        <v>12.4914475</v>
      </c>
      <c r="N1234" s="39">
        <f t="shared" si="192"/>
        <v>130.37411416666731</v>
      </c>
      <c r="O1234" s="39">
        <f>N1234*F1234</f>
        <v>3451.2925222453873</v>
      </c>
      <c r="P1234" s="39">
        <f xml:space="preserve"> P1233+ MAX(J1233, 0)</f>
        <v>4898654.6200184412</v>
      </c>
      <c r="Q1234" s="40">
        <f xml:space="preserve"> Q1233 + MAX(-J1233, 0)</f>
        <v>2268743.6158599067</v>
      </c>
      <c r="R1234" s="40">
        <f t="shared" si="193"/>
        <v>0</v>
      </c>
      <c r="S1234" s="40">
        <f t="shared" si="194"/>
        <v>0</v>
      </c>
      <c r="T1234" s="40">
        <f t="shared" si="198"/>
        <v>1361246.1695159443</v>
      </c>
      <c r="U1234" s="35">
        <f t="shared" si="195"/>
        <v>0</v>
      </c>
      <c r="V1234" s="35">
        <f t="shared" si="196"/>
        <v>0</v>
      </c>
      <c r="W1234" s="35">
        <f t="shared" si="199"/>
        <v>48</v>
      </c>
    </row>
    <row r="1235" spans="1:23" x14ac:dyDescent="0.35">
      <c r="A1235" s="6" t="s">
        <v>14</v>
      </c>
      <c r="B1235" s="6">
        <v>1227</v>
      </c>
      <c r="C1235" s="6">
        <v>205</v>
      </c>
      <c r="D1235" s="12">
        <v>95.2</v>
      </c>
      <c r="E1235" s="15">
        <f>($D1236-$D1234)/2/3.6</f>
        <v>-4.1666666666666269E-2</v>
      </c>
      <c r="F1235" s="15">
        <f t="shared" si="190"/>
        <v>26.444444444444443</v>
      </c>
      <c r="H1235" s="31">
        <f>F1235</f>
        <v>26.444444444444443</v>
      </c>
      <c r="I1235" s="32">
        <f t="shared" si="191"/>
        <v>840044506.17283928</v>
      </c>
      <c r="J1235" s="35">
        <f>O1235</f>
        <v>3447.3243985185354</v>
      </c>
      <c r="K1235" s="36">
        <f>1550*E1235</f>
        <v>-64.583333333332718</v>
      </c>
      <c r="L1235" s="36">
        <f t="shared" si="197"/>
        <v>182.46600000000004</v>
      </c>
      <c r="M1235" s="36">
        <f xml:space="preserve"> 0.5 * 1.225 * 0.36 * 2.14 * (F1235)</f>
        <v>12.478339999999999</v>
      </c>
      <c r="N1235" s="39">
        <f t="shared" si="192"/>
        <v>130.36100666666732</v>
      </c>
      <c r="O1235" s="39">
        <f>N1235*F1235</f>
        <v>3447.3243985185354</v>
      </c>
      <c r="P1235" s="39">
        <f xml:space="preserve"> P1234+ MAX(J1234, 0)</f>
        <v>4902105.9125406863</v>
      </c>
      <c r="Q1235" s="40">
        <f xml:space="preserve"> Q1234 + MAX(-J1234, 0)</f>
        <v>2268743.6158599067</v>
      </c>
      <c r="R1235" s="40">
        <f t="shared" si="193"/>
        <v>0</v>
      </c>
      <c r="S1235" s="40">
        <f t="shared" si="194"/>
        <v>0</v>
      </c>
      <c r="T1235" s="40">
        <f t="shared" si="198"/>
        <v>1361246.1695159443</v>
      </c>
      <c r="U1235" s="35">
        <f t="shared" si="195"/>
        <v>0</v>
      </c>
      <c r="V1235" s="35">
        <f t="shared" si="196"/>
        <v>0</v>
      </c>
      <c r="W1235" s="35">
        <f t="shared" si="199"/>
        <v>48</v>
      </c>
    </row>
    <row r="1236" spans="1:23" x14ac:dyDescent="0.35">
      <c r="A1236" s="6" t="s">
        <v>14</v>
      </c>
      <c r="B1236" s="6">
        <v>1228</v>
      </c>
      <c r="C1236" s="6">
        <v>206</v>
      </c>
      <c r="D1236" s="12">
        <v>95</v>
      </c>
      <c r="E1236" s="15">
        <f>($D1237-$D1235)/2/3.6</f>
        <v>-4.1666666666666269E-2</v>
      </c>
      <c r="F1236" s="15">
        <f t="shared" si="190"/>
        <v>26.388888888888889</v>
      </c>
      <c r="H1236" s="31">
        <f>F1236</f>
        <v>26.388888888888889</v>
      </c>
      <c r="I1236" s="32">
        <f t="shared" si="191"/>
        <v>836518614.96913588</v>
      </c>
      <c r="J1236" s="35">
        <f>O1236</f>
        <v>3439.3903356481651</v>
      </c>
      <c r="K1236" s="36">
        <f>1550*E1236</f>
        <v>-64.583333333332718</v>
      </c>
      <c r="L1236" s="36">
        <f t="shared" si="197"/>
        <v>182.46600000000004</v>
      </c>
      <c r="M1236" s="36">
        <f xml:space="preserve"> 0.5 * 1.225 * 0.36 * 2.14 * (F1236)</f>
        <v>12.452125000000001</v>
      </c>
      <c r="N1236" s="39">
        <f t="shared" si="192"/>
        <v>130.33479166666731</v>
      </c>
      <c r="O1236" s="39">
        <f>N1236*F1236</f>
        <v>3439.3903356481651</v>
      </c>
      <c r="P1236" s="39">
        <f xml:space="preserve"> P1235+ MAX(J1235, 0)</f>
        <v>4905553.2369392049</v>
      </c>
      <c r="Q1236" s="40">
        <f xml:space="preserve"> Q1235 + MAX(-J1235, 0)</f>
        <v>2268743.6158599067</v>
      </c>
      <c r="R1236" s="40">
        <f t="shared" si="193"/>
        <v>0</v>
      </c>
      <c r="S1236" s="40">
        <f t="shared" si="194"/>
        <v>0</v>
      </c>
      <c r="T1236" s="40">
        <f t="shared" si="198"/>
        <v>1361246.1695159443</v>
      </c>
      <c r="U1236" s="35">
        <f t="shared" si="195"/>
        <v>0</v>
      </c>
      <c r="V1236" s="35">
        <f t="shared" si="196"/>
        <v>0</v>
      </c>
      <c r="W1236" s="35">
        <f t="shared" si="199"/>
        <v>48</v>
      </c>
    </row>
    <row r="1237" spans="1:23" x14ac:dyDescent="0.35">
      <c r="A1237" s="6" t="s">
        <v>14</v>
      </c>
      <c r="B1237" s="6">
        <v>1229</v>
      </c>
      <c r="C1237" s="6">
        <v>207</v>
      </c>
      <c r="D1237" s="12">
        <v>94.9</v>
      </c>
      <c r="E1237" s="15">
        <f>($D1238-$D1236)/2/3.6</f>
        <v>-4.1666666666666269E-2</v>
      </c>
      <c r="F1237" s="15">
        <f t="shared" si="190"/>
        <v>26.361111111111111</v>
      </c>
      <c r="H1237" s="31">
        <f>F1237</f>
        <v>26.361111111111111</v>
      </c>
      <c r="I1237" s="32">
        <f t="shared" si="191"/>
        <v>834758450.03858006</v>
      </c>
      <c r="J1237" s="35">
        <f>O1237</f>
        <v>3435.4243965046471</v>
      </c>
      <c r="K1237" s="36">
        <f>1550*E1237</f>
        <v>-64.583333333332718</v>
      </c>
      <c r="L1237" s="36">
        <f t="shared" si="197"/>
        <v>182.46600000000004</v>
      </c>
      <c r="M1237" s="36">
        <f xml:space="preserve"> 0.5 * 1.225 * 0.36 * 2.14 * (F1237)</f>
        <v>12.4390175</v>
      </c>
      <c r="N1237" s="39">
        <f t="shared" si="192"/>
        <v>130.32168416666732</v>
      </c>
      <c r="O1237" s="39">
        <f>N1237*F1237</f>
        <v>3435.4243965046471</v>
      </c>
      <c r="P1237" s="39">
        <f xml:space="preserve"> P1236+ MAX(J1236, 0)</f>
        <v>4908992.6272748532</v>
      </c>
      <c r="Q1237" s="40">
        <f xml:space="preserve"> Q1236 + MAX(-J1236, 0)</f>
        <v>2268743.6158599067</v>
      </c>
      <c r="R1237" s="40">
        <f t="shared" si="193"/>
        <v>0</v>
      </c>
      <c r="S1237" s="40">
        <f t="shared" si="194"/>
        <v>0</v>
      </c>
      <c r="T1237" s="40">
        <f t="shared" si="198"/>
        <v>1361246.1695159443</v>
      </c>
      <c r="U1237" s="35">
        <f t="shared" si="195"/>
        <v>0</v>
      </c>
      <c r="V1237" s="35">
        <f t="shared" si="196"/>
        <v>0</v>
      </c>
      <c r="W1237" s="35">
        <f t="shared" si="199"/>
        <v>48</v>
      </c>
    </row>
    <row r="1238" spans="1:23" x14ac:dyDescent="0.35">
      <c r="A1238" s="6" t="s">
        <v>14</v>
      </c>
      <c r="B1238" s="6">
        <v>1230</v>
      </c>
      <c r="C1238" s="6">
        <v>208</v>
      </c>
      <c r="D1238" s="12">
        <v>94.7</v>
      </c>
      <c r="E1238" s="15">
        <f>($D1239-$D1237)/2/3.6</f>
        <v>-5.5555555555556344E-2</v>
      </c>
      <c r="F1238" s="15">
        <f t="shared" si="190"/>
        <v>26.305555555555557</v>
      </c>
      <c r="H1238" s="31">
        <f>F1238</f>
        <v>26.305555555555557</v>
      </c>
      <c r="I1238" s="32">
        <f t="shared" si="191"/>
        <v>831243681.52006197</v>
      </c>
      <c r="J1238" s="35">
        <f>O1238</f>
        <v>2861.1945484799071</v>
      </c>
      <c r="K1238" s="36">
        <f>1550*E1238</f>
        <v>-86.111111111112336</v>
      </c>
      <c r="L1238" s="36">
        <f t="shared" si="197"/>
        <v>182.46600000000004</v>
      </c>
      <c r="M1238" s="36">
        <f xml:space="preserve"> 0.5 * 1.225 * 0.36 * 2.14 * (F1238)</f>
        <v>12.412802500000002</v>
      </c>
      <c r="N1238" s="39">
        <f t="shared" si="192"/>
        <v>108.7676913888877</v>
      </c>
      <c r="O1238" s="39">
        <f>N1238*F1238</f>
        <v>2861.1945484799071</v>
      </c>
      <c r="P1238" s="39">
        <f xml:space="preserve"> P1237+ MAX(J1237, 0)</f>
        <v>4912428.0516713578</v>
      </c>
      <c r="Q1238" s="40">
        <f xml:space="preserve"> Q1237 + MAX(-J1237, 0)</f>
        <v>2268743.6158599067</v>
      </c>
      <c r="R1238" s="40">
        <f t="shared" si="193"/>
        <v>0</v>
      </c>
      <c r="S1238" s="40">
        <f t="shared" si="194"/>
        <v>0</v>
      </c>
      <c r="T1238" s="40">
        <f t="shared" si="198"/>
        <v>1361246.1695159443</v>
      </c>
      <c r="U1238" s="35">
        <f t="shared" si="195"/>
        <v>0</v>
      </c>
      <c r="V1238" s="35">
        <f t="shared" si="196"/>
        <v>0</v>
      </c>
      <c r="W1238" s="35">
        <f t="shared" si="199"/>
        <v>48</v>
      </c>
    </row>
    <row r="1239" spans="1:23" x14ac:dyDescent="0.35">
      <c r="A1239" s="6" t="s">
        <v>14</v>
      </c>
      <c r="B1239" s="6">
        <v>1231</v>
      </c>
      <c r="C1239" s="6">
        <v>209</v>
      </c>
      <c r="D1239" s="12">
        <v>94.5</v>
      </c>
      <c r="E1239" s="15">
        <f>($D1240-$D1238)/2/3.6</f>
        <v>-4.1666666666666269E-2</v>
      </c>
      <c r="F1239" s="15">
        <f t="shared" si="190"/>
        <v>26.25</v>
      </c>
      <c r="H1239" s="31">
        <f>F1239</f>
        <v>26.25</v>
      </c>
      <c r="I1239" s="32">
        <f t="shared" si="191"/>
        <v>827736328.125</v>
      </c>
      <c r="J1239" s="35">
        <f>O1239</f>
        <v>3419.567921875017</v>
      </c>
      <c r="K1239" s="36">
        <f>1550*E1239</f>
        <v>-64.583333333332718</v>
      </c>
      <c r="L1239" s="36">
        <f t="shared" si="197"/>
        <v>182.46600000000004</v>
      </c>
      <c r="M1239" s="36">
        <f xml:space="preserve"> 0.5 * 1.225 * 0.36 * 2.14 * (F1239)</f>
        <v>12.386587500000001</v>
      </c>
      <c r="N1239" s="39">
        <f t="shared" si="192"/>
        <v>130.26925416666731</v>
      </c>
      <c r="O1239" s="39">
        <f>N1239*F1239</f>
        <v>3419.567921875017</v>
      </c>
      <c r="P1239" s="39">
        <f xml:space="preserve"> P1238+ MAX(J1238, 0)</f>
        <v>4915289.246219838</v>
      </c>
      <c r="Q1239" s="40">
        <f xml:space="preserve"> Q1238 + MAX(-J1238, 0)</f>
        <v>2268743.6158599067</v>
      </c>
      <c r="R1239" s="40">
        <f t="shared" si="193"/>
        <v>0</v>
      </c>
      <c r="S1239" s="40">
        <f t="shared" si="194"/>
        <v>0</v>
      </c>
      <c r="T1239" s="40">
        <f t="shared" si="198"/>
        <v>1361246.1695159443</v>
      </c>
      <c r="U1239" s="35">
        <f t="shared" si="195"/>
        <v>0</v>
      </c>
      <c r="V1239" s="35">
        <f t="shared" si="196"/>
        <v>0</v>
      </c>
      <c r="W1239" s="35">
        <f t="shared" si="199"/>
        <v>48</v>
      </c>
    </row>
    <row r="1240" spans="1:23" x14ac:dyDescent="0.35">
      <c r="A1240" s="6" t="s">
        <v>14</v>
      </c>
      <c r="B1240" s="6">
        <v>1232</v>
      </c>
      <c r="C1240" s="6">
        <v>210</v>
      </c>
      <c r="D1240" s="12">
        <v>94.4</v>
      </c>
      <c r="E1240" s="15">
        <f>($D1241-$D1239)/2/3.6</f>
        <v>-1.3888888888888099E-2</v>
      </c>
      <c r="F1240" s="15">
        <f t="shared" si="190"/>
        <v>26.222222222222221</v>
      </c>
      <c r="H1240" s="31">
        <f>F1240</f>
        <v>26.222222222222221</v>
      </c>
      <c r="I1240" s="32">
        <f t="shared" si="191"/>
        <v>825985432.09876549</v>
      </c>
      <c r="J1240" s="35">
        <f>O1240</f>
        <v>4544.6179693827489</v>
      </c>
      <c r="K1240" s="36">
        <f>1550*E1240</f>
        <v>-21.527777777776553</v>
      </c>
      <c r="L1240" s="36">
        <f t="shared" si="197"/>
        <v>182.46600000000004</v>
      </c>
      <c r="M1240" s="36">
        <f xml:space="preserve"> 0.5 * 1.225 * 0.36 * 2.14 * (F1240)</f>
        <v>12.373480000000001</v>
      </c>
      <c r="N1240" s="39">
        <f t="shared" si="192"/>
        <v>173.31170222222349</v>
      </c>
      <c r="O1240" s="39">
        <f>N1240*F1240</f>
        <v>4544.6179693827489</v>
      </c>
      <c r="P1240" s="39">
        <f xml:space="preserve"> P1239+ MAX(J1239, 0)</f>
        <v>4918708.8141417131</v>
      </c>
      <c r="Q1240" s="40">
        <f xml:space="preserve"> Q1239 + MAX(-J1239, 0)</f>
        <v>2268743.6158599067</v>
      </c>
      <c r="R1240" s="40">
        <f t="shared" si="193"/>
        <v>0</v>
      </c>
      <c r="S1240" s="40">
        <f t="shared" si="194"/>
        <v>0</v>
      </c>
      <c r="T1240" s="40">
        <f t="shared" si="198"/>
        <v>1361246.1695159443</v>
      </c>
      <c r="U1240" s="35">
        <f t="shared" si="195"/>
        <v>0</v>
      </c>
      <c r="V1240" s="35">
        <f t="shared" si="196"/>
        <v>0</v>
      </c>
      <c r="W1240" s="35">
        <f t="shared" si="199"/>
        <v>48</v>
      </c>
    </row>
    <row r="1241" spans="1:23" x14ac:dyDescent="0.35">
      <c r="A1241" s="6" t="s">
        <v>14</v>
      </c>
      <c r="B1241" s="6">
        <v>1233</v>
      </c>
      <c r="C1241" s="6">
        <v>211</v>
      </c>
      <c r="D1241" s="12">
        <v>94.4</v>
      </c>
      <c r="E1241" s="15">
        <f>($D1242-$D1240)/2/3.6</f>
        <v>-1.3888888888890073E-2</v>
      </c>
      <c r="F1241" s="15">
        <f t="shared" si="190"/>
        <v>26.222222222222221</v>
      </c>
      <c r="H1241" s="31">
        <f>F1241</f>
        <v>26.222222222222221</v>
      </c>
      <c r="I1241" s="32">
        <f t="shared" si="191"/>
        <v>825985432.09876549</v>
      </c>
      <c r="J1241" s="35">
        <f>O1241</f>
        <v>4544.6179693826689</v>
      </c>
      <c r="K1241" s="36">
        <f>1550*E1241</f>
        <v>-21.527777777779612</v>
      </c>
      <c r="L1241" s="36">
        <f t="shared" si="197"/>
        <v>182.46600000000004</v>
      </c>
      <c r="M1241" s="36">
        <f xml:space="preserve"> 0.5 * 1.225 * 0.36 * 2.14 * (F1241)</f>
        <v>12.373480000000001</v>
      </c>
      <c r="N1241" s="39">
        <f t="shared" si="192"/>
        <v>173.31170222222042</v>
      </c>
      <c r="O1241" s="39">
        <f>N1241*F1241</f>
        <v>4544.6179693826689</v>
      </c>
      <c r="P1241" s="39">
        <f xml:space="preserve"> P1240+ MAX(J1240, 0)</f>
        <v>4923253.4321110956</v>
      </c>
      <c r="Q1241" s="40">
        <f xml:space="preserve"> Q1240 + MAX(-J1240, 0)</f>
        <v>2268743.6158599067</v>
      </c>
      <c r="R1241" s="40">
        <f t="shared" si="193"/>
        <v>0</v>
      </c>
      <c r="S1241" s="40">
        <f t="shared" si="194"/>
        <v>0</v>
      </c>
      <c r="T1241" s="40">
        <f t="shared" si="198"/>
        <v>1361246.1695159443</v>
      </c>
      <c r="U1241" s="35">
        <f t="shared" si="195"/>
        <v>0</v>
      </c>
      <c r="V1241" s="35">
        <f t="shared" si="196"/>
        <v>0</v>
      </c>
      <c r="W1241" s="35">
        <f t="shared" si="199"/>
        <v>48</v>
      </c>
    </row>
    <row r="1242" spans="1:23" x14ac:dyDescent="0.35">
      <c r="A1242" s="6" t="s">
        <v>14</v>
      </c>
      <c r="B1242" s="6">
        <v>1234</v>
      </c>
      <c r="C1242" s="6">
        <v>212</v>
      </c>
      <c r="D1242" s="12">
        <v>94.3</v>
      </c>
      <c r="E1242" s="15">
        <f>($D1243-$D1241)/2/3.6</f>
        <v>-1.3888888888890073E-2</v>
      </c>
      <c r="F1242" s="15">
        <f t="shared" si="190"/>
        <v>26.194444444444443</v>
      </c>
      <c r="H1242" s="31">
        <f>F1242</f>
        <v>26.194444444444443</v>
      </c>
      <c r="I1242" s="32">
        <f t="shared" si="191"/>
        <v>824236389.85339487</v>
      </c>
      <c r="J1242" s="35">
        <f>O1242</f>
        <v>4539.4604117514964</v>
      </c>
      <c r="K1242" s="36">
        <f>1550*E1242</f>
        <v>-21.527777777779612</v>
      </c>
      <c r="L1242" s="36">
        <f t="shared" si="197"/>
        <v>182.46600000000004</v>
      </c>
      <c r="M1242" s="36">
        <f xml:space="preserve"> 0.5 * 1.225 * 0.36 * 2.14 * (F1242)</f>
        <v>12.3603725</v>
      </c>
      <c r="N1242" s="39">
        <f t="shared" si="192"/>
        <v>173.29859472222043</v>
      </c>
      <c r="O1242" s="39">
        <f>N1242*F1242</f>
        <v>4539.4604117514964</v>
      </c>
      <c r="P1242" s="39">
        <f xml:space="preserve"> P1241+ MAX(J1241, 0)</f>
        <v>4927798.0500804782</v>
      </c>
      <c r="Q1242" s="40">
        <f xml:space="preserve"> Q1241 + MAX(-J1241, 0)</f>
        <v>2268743.6158599067</v>
      </c>
      <c r="R1242" s="40">
        <f t="shared" si="193"/>
        <v>0</v>
      </c>
      <c r="S1242" s="40">
        <f t="shared" si="194"/>
        <v>0</v>
      </c>
      <c r="T1242" s="40">
        <f t="shared" si="198"/>
        <v>1361246.1695159443</v>
      </c>
      <c r="U1242" s="35">
        <f t="shared" si="195"/>
        <v>0</v>
      </c>
      <c r="V1242" s="35">
        <f t="shared" si="196"/>
        <v>0</v>
      </c>
      <c r="W1242" s="35">
        <f t="shared" si="199"/>
        <v>48</v>
      </c>
    </row>
    <row r="1243" spans="1:23" x14ac:dyDescent="0.35">
      <c r="A1243" s="6" t="s">
        <v>14</v>
      </c>
      <c r="B1243" s="6">
        <v>1235</v>
      </c>
      <c r="C1243" s="6">
        <v>213</v>
      </c>
      <c r="D1243" s="12">
        <v>94.3</v>
      </c>
      <c r="E1243" s="15">
        <f>($D1244-$D1242)/2/3.6</f>
        <v>-2.7777777777778172E-2</v>
      </c>
      <c r="F1243" s="15">
        <f t="shared" si="190"/>
        <v>26.194444444444443</v>
      </c>
      <c r="H1243" s="31">
        <f>F1243</f>
        <v>26.194444444444443</v>
      </c>
      <c r="I1243" s="32">
        <f t="shared" si="191"/>
        <v>824236389.85339487</v>
      </c>
      <c r="J1243" s="35">
        <f>O1243</f>
        <v>3975.5522327391823</v>
      </c>
      <c r="K1243" s="36">
        <f>1550*E1243</f>
        <v>-43.055555555556168</v>
      </c>
      <c r="L1243" s="36">
        <f t="shared" si="197"/>
        <v>182.46600000000004</v>
      </c>
      <c r="M1243" s="36">
        <f xml:space="preserve"> 0.5 * 1.225 * 0.36 * 2.14 * (F1243)</f>
        <v>12.3603725</v>
      </c>
      <c r="N1243" s="39">
        <f t="shared" si="192"/>
        <v>151.77081694444388</v>
      </c>
      <c r="O1243" s="39">
        <f>N1243*F1243</f>
        <v>3975.5522327391823</v>
      </c>
      <c r="P1243" s="39">
        <f xml:space="preserve"> P1242+ MAX(J1242, 0)</f>
        <v>4932337.5104922298</v>
      </c>
      <c r="Q1243" s="40">
        <f xml:space="preserve"> Q1242 + MAX(-J1242, 0)</f>
        <v>2268743.6158599067</v>
      </c>
      <c r="R1243" s="40">
        <f t="shared" si="193"/>
        <v>0</v>
      </c>
      <c r="S1243" s="40">
        <f t="shared" si="194"/>
        <v>0</v>
      </c>
      <c r="T1243" s="40">
        <f t="shared" si="198"/>
        <v>1361246.1695159443</v>
      </c>
      <c r="U1243" s="35">
        <f t="shared" si="195"/>
        <v>0</v>
      </c>
      <c r="V1243" s="35">
        <f t="shared" si="196"/>
        <v>0</v>
      </c>
      <c r="W1243" s="35">
        <f t="shared" si="199"/>
        <v>48</v>
      </c>
    </row>
    <row r="1244" spans="1:23" x14ac:dyDescent="0.35">
      <c r="A1244" s="6" t="s">
        <v>14</v>
      </c>
      <c r="B1244" s="6">
        <v>1236</v>
      </c>
      <c r="C1244" s="6">
        <v>214</v>
      </c>
      <c r="D1244" s="12">
        <v>94.1</v>
      </c>
      <c r="E1244" s="15">
        <f>($D1245-$D1243)/2/3.6</f>
        <v>-5.5555555555554373E-2</v>
      </c>
      <c r="F1244" s="15">
        <f t="shared" si="190"/>
        <v>26.138888888888886</v>
      </c>
      <c r="H1244" s="31">
        <f>F1244</f>
        <v>26.138888888888886</v>
      </c>
      <c r="I1244" s="32">
        <f t="shared" si="191"/>
        <v>820743866.70524681</v>
      </c>
      <c r="J1244" s="35">
        <f>O1244</f>
        <v>2841.0109069985051</v>
      </c>
      <c r="K1244" s="36">
        <f>1550*E1244</f>
        <v>-86.111111111109281</v>
      </c>
      <c r="L1244" s="36">
        <f t="shared" si="197"/>
        <v>182.46600000000004</v>
      </c>
      <c r="M1244" s="36">
        <f xml:space="preserve"> 0.5 * 1.225 * 0.36 * 2.14 * (F1244)</f>
        <v>12.334157499999998</v>
      </c>
      <c r="N1244" s="39">
        <f t="shared" si="192"/>
        <v>108.68904638889076</v>
      </c>
      <c r="O1244" s="39">
        <f>N1244*F1244</f>
        <v>2841.0109069985051</v>
      </c>
      <c r="P1244" s="39">
        <f xml:space="preserve"> P1243+ MAX(J1243, 0)</f>
        <v>4936313.0627249693</v>
      </c>
      <c r="Q1244" s="40">
        <f xml:space="preserve"> Q1243 + MAX(-J1243, 0)</f>
        <v>2268743.6158599067</v>
      </c>
      <c r="R1244" s="40">
        <f t="shared" si="193"/>
        <v>0</v>
      </c>
      <c r="S1244" s="40">
        <f t="shared" si="194"/>
        <v>0</v>
      </c>
      <c r="T1244" s="40">
        <f t="shared" si="198"/>
        <v>1361246.1695159443</v>
      </c>
      <c r="U1244" s="35">
        <f t="shared" si="195"/>
        <v>0</v>
      </c>
      <c r="V1244" s="35">
        <f t="shared" si="196"/>
        <v>0</v>
      </c>
      <c r="W1244" s="35">
        <f t="shared" si="199"/>
        <v>48</v>
      </c>
    </row>
    <row r="1245" spans="1:23" x14ac:dyDescent="0.35">
      <c r="A1245" s="6" t="s">
        <v>14</v>
      </c>
      <c r="B1245" s="6">
        <v>1237</v>
      </c>
      <c r="C1245" s="6">
        <v>215</v>
      </c>
      <c r="D1245" s="12">
        <v>93.9</v>
      </c>
      <c r="E1245" s="15">
        <f>($D1246-$D1244)/2/3.6</f>
        <v>-9.7222222222220642E-2</v>
      </c>
      <c r="F1245" s="15">
        <f t="shared" si="190"/>
        <v>26.083333333333336</v>
      </c>
      <c r="H1245" s="31">
        <f>F1245</f>
        <v>26.083333333333336</v>
      </c>
      <c r="I1245" s="32">
        <f t="shared" si="191"/>
        <v>817258758.6805557</v>
      </c>
      <c r="J1245" s="35">
        <f>O1245</f>
        <v>1149.7402409491394</v>
      </c>
      <c r="K1245" s="36">
        <f>1550*E1245</f>
        <v>-150.69444444444198</v>
      </c>
      <c r="L1245" s="36">
        <f t="shared" si="197"/>
        <v>182.46600000000004</v>
      </c>
      <c r="M1245" s="36">
        <f xml:space="preserve"> 0.5 * 1.225 * 0.36 * 2.14 * (F1245)</f>
        <v>12.307942500000001</v>
      </c>
      <c r="N1245" s="39">
        <f t="shared" si="192"/>
        <v>44.079498055558055</v>
      </c>
      <c r="O1245" s="39">
        <f>N1245*F1245</f>
        <v>1149.7402409491394</v>
      </c>
      <c r="P1245" s="39">
        <f xml:space="preserve"> P1244+ MAX(J1244, 0)</f>
        <v>4939154.0736319674</v>
      </c>
      <c r="Q1245" s="40">
        <f xml:space="preserve"> Q1244 + MAX(-J1244, 0)</f>
        <v>2268743.6158599067</v>
      </c>
      <c r="R1245" s="40">
        <f t="shared" si="193"/>
        <v>0</v>
      </c>
      <c r="S1245" s="40">
        <f t="shared" si="194"/>
        <v>0</v>
      </c>
      <c r="T1245" s="40">
        <f t="shared" si="198"/>
        <v>1361246.1695159443</v>
      </c>
      <c r="U1245" s="35">
        <f t="shared" si="195"/>
        <v>0</v>
      </c>
      <c r="V1245" s="35">
        <f t="shared" si="196"/>
        <v>0</v>
      </c>
      <c r="W1245" s="35">
        <f t="shared" si="199"/>
        <v>48</v>
      </c>
    </row>
    <row r="1246" spans="1:23" x14ac:dyDescent="0.35">
      <c r="A1246" s="6" t="s">
        <v>14</v>
      </c>
      <c r="B1246" s="6">
        <v>1238</v>
      </c>
      <c r="C1246" s="6">
        <v>216</v>
      </c>
      <c r="D1246" s="12">
        <v>93.4</v>
      </c>
      <c r="E1246" s="15">
        <f>($D1247-$D1245)/2/3.6</f>
        <v>-0.15277777777777896</v>
      </c>
      <c r="F1246" s="15">
        <f t="shared" si="190"/>
        <v>25.944444444444446</v>
      </c>
      <c r="H1246" s="31">
        <f>F1246</f>
        <v>25.944444444444446</v>
      </c>
      <c r="I1246" s="32">
        <f t="shared" si="191"/>
        <v>808578429.78395069</v>
      </c>
      <c r="J1246" s="35">
        <f>O1246</f>
        <v>-1092.1871838580712</v>
      </c>
      <c r="K1246" s="36">
        <f>1550*E1246</f>
        <v>-236.80555555555739</v>
      </c>
      <c r="L1246" s="36">
        <f t="shared" si="197"/>
        <v>182.46600000000004</v>
      </c>
      <c r="M1246" s="36">
        <f xml:space="preserve"> 0.5 * 1.225 * 0.36 * 2.14 * (F1246)</f>
        <v>12.242405000000002</v>
      </c>
      <c r="N1246" s="39">
        <f t="shared" si="192"/>
        <v>-42.097150555557349</v>
      </c>
      <c r="O1246" s="39">
        <f>N1246*F1246</f>
        <v>-1092.1871838580712</v>
      </c>
      <c r="P1246" s="39">
        <f xml:space="preserve"> P1245+ MAX(J1245, 0)</f>
        <v>4940303.8138729166</v>
      </c>
      <c r="Q1246" s="40">
        <f xml:space="preserve"> Q1245 + MAX(-J1245, 0)</f>
        <v>2268743.6158599067</v>
      </c>
      <c r="R1246" s="40">
        <f t="shared" si="193"/>
        <v>1092.1871838580712</v>
      </c>
      <c r="S1246" s="40">
        <f t="shared" si="194"/>
        <v>655.31231031484265</v>
      </c>
      <c r="T1246" s="40">
        <f t="shared" si="198"/>
        <v>1361246.1695159443</v>
      </c>
      <c r="U1246" s="35">
        <f t="shared" si="195"/>
        <v>1092.1871838580712</v>
      </c>
      <c r="V1246" s="35">
        <f t="shared" si="196"/>
        <v>1</v>
      </c>
      <c r="W1246" s="35">
        <f t="shared" si="199"/>
        <v>49</v>
      </c>
    </row>
    <row r="1247" spans="1:23" x14ac:dyDescent="0.35">
      <c r="A1247" s="6" t="s">
        <v>14</v>
      </c>
      <c r="B1247" s="6">
        <v>1239</v>
      </c>
      <c r="C1247" s="6">
        <v>217</v>
      </c>
      <c r="D1247" s="12">
        <v>92.8</v>
      </c>
      <c r="E1247" s="15">
        <f>($D1248-$D1246)/2/3.6</f>
        <v>-0.19444444444444522</v>
      </c>
      <c r="F1247" s="15">
        <f t="shared" si="190"/>
        <v>25.777777777777775</v>
      </c>
      <c r="H1247" s="31">
        <f>F1247</f>
        <v>25.777777777777775</v>
      </c>
      <c r="I1247" s="32">
        <f t="shared" si="191"/>
        <v>798223209.87654316</v>
      </c>
      <c r="J1247" s="35">
        <f>O1247</f>
        <v>-2752.0131002469438</v>
      </c>
      <c r="K1247" s="36">
        <f>1550*E1247</f>
        <v>-301.38888888889011</v>
      </c>
      <c r="L1247" s="36">
        <f t="shared" si="197"/>
        <v>182.46600000000004</v>
      </c>
      <c r="M1247" s="36">
        <f xml:space="preserve"> 0.5 * 1.225 * 0.36 * 2.14 * (F1247)</f>
        <v>12.163759999999998</v>
      </c>
      <c r="N1247" s="39">
        <f t="shared" si="192"/>
        <v>-106.75912888889007</v>
      </c>
      <c r="O1247" s="39">
        <f>N1247*F1247</f>
        <v>-2752.0131002469438</v>
      </c>
      <c r="P1247" s="39">
        <f xml:space="preserve"> P1246+ MAX(J1246, 0)</f>
        <v>4940303.8138729166</v>
      </c>
      <c r="Q1247" s="40">
        <f xml:space="preserve"> Q1246 + MAX(-J1246, 0)</f>
        <v>2269835.8030437646</v>
      </c>
      <c r="R1247" s="40">
        <f t="shared" si="193"/>
        <v>2752.0131002469438</v>
      </c>
      <c r="S1247" s="40">
        <f t="shared" si="194"/>
        <v>1651.2078601481662</v>
      </c>
      <c r="T1247" s="40">
        <f t="shared" si="198"/>
        <v>1361901.4818262591</v>
      </c>
      <c r="U1247" s="35">
        <f t="shared" si="195"/>
        <v>2752.0131002469438</v>
      </c>
      <c r="V1247" s="35">
        <f t="shared" si="196"/>
        <v>1</v>
      </c>
      <c r="W1247" s="35">
        <f t="shared" si="199"/>
        <v>49</v>
      </c>
    </row>
    <row r="1248" spans="1:23" x14ac:dyDescent="0.35">
      <c r="A1248" s="6" t="s">
        <v>14</v>
      </c>
      <c r="B1248" s="6">
        <v>1240</v>
      </c>
      <c r="C1248" s="6">
        <v>218</v>
      </c>
      <c r="D1248" s="12">
        <v>92</v>
      </c>
      <c r="E1248" s="15">
        <f>($D1249-$D1247)/2/3.6</f>
        <v>-0.20833333333333331</v>
      </c>
      <c r="F1248" s="15">
        <f t="shared" si="190"/>
        <v>25.555555555555554</v>
      </c>
      <c r="H1248" s="31">
        <f>F1248</f>
        <v>25.555555555555554</v>
      </c>
      <c r="I1248" s="32">
        <f t="shared" si="191"/>
        <v>784520061.72839499</v>
      </c>
      <c r="J1248" s="35">
        <f>O1248</f>
        <v>-3281.1229259259239</v>
      </c>
      <c r="K1248" s="36">
        <f>1550*E1248</f>
        <v>-322.91666666666663</v>
      </c>
      <c r="L1248" s="36">
        <f t="shared" si="197"/>
        <v>182.46600000000004</v>
      </c>
      <c r="M1248" s="36">
        <f xml:space="preserve"> 0.5 * 1.225 * 0.36 * 2.14 * (F1248)</f>
        <v>12.0589</v>
      </c>
      <c r="N1248" s="39">
        <f t="shared" si="192"/>
        <v>-128.3917666666666</v>
      </c>
      <c r="O1248" s="39">
        <f>N1248*F1248</f>
        <v>-3281.1229259259239</v>
      </c>
      <c r="P1248" s="39">
        <f xml:space="preserve"> P1247+ MAX(J1247, 0)</f>
        <v>4940303.8138729166</v>
      </c>
      <c r="Q1248" s="40">
        <f xml:space="preserve"> Q1247 + MAX(-J1247, 0)</f>
        <v>2272587.8161440114</v>
      </c>
      <c r="R1248" s="40">
        <f t="shared" si="193"/>
        <v>3281.1229259259239</v>
      </c>
      <c r="S1248" s="40">
        <f t="shared" si="194"/>
        <v>1968.6737555555542</v>
      </c>
      <c r="T1248" s="40">
        <f t="shared" si="198"/>
        <v>1363552.6896864073</v>
      </c>
      <c r="U1248" s="35">
        <f t="shared" si="195"/>
        <v>3281.1229259259239</v>
      </c>
      <c r="V1248" s="35">
        <f t="shared" si="196"/>
        <v>1</v>
      </c>
      <c r="W1248" s="35">
        <f t="shared" si="199"/>
        <v>49</v>
      </c>
    </row>
    <row r="1249" spans="1:23" x14ac:dyDescent="0.35">
      <c r="A1249" s="6" t="s">
        <v>14</v>
      </c>
      <c r="B1249" s="6">
        <v>1241</v>
      </c>
      <c r="C1249" s="6">
        <v>219</v>
      </c>
      <c r="D1249" s="12">
        <v>91.3</v>
      </c>
      <c r="E1249" s="15">
        <f>($D1250-$D1248)/2/3.6</f>
        <v>-0.19444444444444522</v>
      </c>
      <c r="F1249" s="15">
        <f t="shared" si="190"/>
        <v>25.361111111111111</v>
      </c>
      <c r="H1249" s="31">
        <f>F1249</f>
        <v>25.361111111111111</v>
      </c>
      <c r="I1249" s="32">
        <f t="shared" si="191"/>
        <v>772627130.59413564</v>
      </c>
      <c r="J1249" s="35">
        <f>O1249</f>
        <v>-2712.5164413349066</v>
      </c>
      <c r="K1249" s="36">
        <f>1550*E1249</f>
        <v>-301.38888888889011</v>
      </c>
      <c r="L1249" s="36">
        <f t="shared" si="197"/>
        <v>182.46600000000004</v>
      </c>
      <c r="M1249" s="36">
        <f xml:space="preserve"> 0.5 * 1.225 * 0.36 * 2.14 * (F1249)</f>
        <v>11.967147499999999</v>
      </c>
      <c r="N1249" s="39">
        <f t="shared" si="192"/>
        <v>-106.95574138889008</v>
      </c>
      <c r="O1249" s="39">
        <f>N1249*F1249</f>
        <v>-2712.5164413349066</v>
      </c>
      <c r="P1249" s="39">
        <f xml:space="preserve"> P1248+ MAX(J1248, 0)</f>
        <v>4940303.8138729166</v>
      </c>
      <c r="Q1249" s="40">
        <f xml:space="preserve"> Q1248 + MAX(-J1248, 0)</f>
        <v>2275868.9390699374</v>
      </c>
      <c r="R1249" s="40">
        <f t="shared" si="193"/>
        <v>2712.5164413349066</v>
      </c>
      <c r="S1249" s="40">
        <f t="shared" si="194"/>
        <v>1627.5098648009439</v>
      </c>
      <c r="T1249" s="40">
        <f t="shared" si="198"/>
        <v>1365521.363441963</v>
      </c>
      <c r="U1249" s="35">
        <f t="shared" si="195"/>
        <v>2712.5164413349066</v>
      </c>
      <c r="V1249" s="35">
        <f t="shared" si="196"/>
        <v>1</v>
      </c>
      <c r="W1249" s="35">
        <f t="shared" si="199"/>
        <v>49</v>
      </c>
    </row>
    <row r="1250" spans="1:23" x14ac:dyDescent="0.35">
      <c r="A1250" s="6" t="s">
        <v>14</v>
      </c>
      <c r="B1250" s="6">
        <v>1242</v>
      </c>
      <c r="C1250" s="6">
        <v>220</v>
      </c>
      <c r="D1250" s="12">
        <v>90.6</v>
      </c>
      <c r="E1250" s="15">
        <f>($D1251-$D1249)/2/3.6</f>
        <v>-0.18055555555555516</v>
      </c>
      <c r="F1250" s="15">
        <f t="shared" si="190"/>
        <v>25.166666666666664</v>
      </c>
      <c r="H1250" s="31">
        <f>F1250</f>
        <v>25.166666666666664</v>
      </c>
      <c r="I1250" s="32">
        <f t="shared" si="191"/>
        <v>760825034.72222209</v>
      </c>
      <c r="J1250" s="35">
        <f>O1250</f>
        <v>-2152.2461887962804</v>
      </c>
      <c r="K1250" s="36">
        <f>1550*E1250</f>
        <v>-279.86111111111052</v>
      </c>
      <c r="L1250" s="36">
        <f t="shared" si="197"/>
        <v>182.46600000000004</v>
      </c>
      <c r="M1250" s="36">
        <f xml:space="preserve"> 0.5 * 1.225 * 0.36 * 2.14 * (F1250)</f>
        <v>11.875394999999999</v>
      </c>
      <c r="N1250" s="39">
        <f t="shared" si="192"/>
        <v>-85.519716111110483</v>
      </c>
      <c r="O1250" s="39">
        <f>N1250*F1250</f>
        <v>-2152.2461887962804</v>
      </c>
      <c r="P1250" s="39">
        <f xml:space="preserve"> P1249+ MAX(J1249, 0)</f>
        <v>4940303.8138729166</v>
      </c>
      <c r="Q1250" s="40">
        <f xml:space="preserve"> Q1249 + MAX(-J1249, 0)</f>
        <v>2278581.4555112724</v>
      </c>
      <c r="R1250" s="40">
        <f t="shared" si="193"/>
        <v>2152.2461887962804</v>
      </c>
      <c r="S1250" s="40">
        <f t="shared" si="194"/>
        <v>1291.3477132777682</v>
      </c>
      <c r="T1250" s="40">
        <f t="shared" si="198"/>
        <v>1367148.8733067638</v>
      </c>
      <c r="U1250" s="35">
        <f t="shared" si="195"/>
        <v>2152.2461887962804</v>
      </c>
      <c r="V1250" s="35">
        <f t="shared" si="196"/>
        <v>1</v>
      </c>
      <c r="W1250" s="35">
        <f t="shared" si="199"/>
        <v>49</v>
      </c>
    </row>
    <row r="1251" spans="1:23" x14ac:dyDescent="0.35">
      <c r="A1251" s="6" t="s">
        <v>14</v>
      </c>
      <c r="B1251" s="6">
        <v>1243</v>
      </c>
      <c r="C1251" s="6">
        <v>221</v>
      </c>
      <c r="D1251" s="12">
        <v>90</v>
      </c>
      <c r="E1251" s="15">
        <f>($D1252-$D1250)/2/3.6</f>
        <v>-0.18055555555555516</v>
      </c>
      <c r="F1251" s="15">
        <f t="shared" si="190"/>
        <v>25</v>
      </c>
      <c r="H1251" s="31">
        <f>F1251</f>
        <v>25</v>
      </c>
      <c r="I1251" s="32">
        <f t="shared" si="191"/>
        <v>750781250</v>
      </c>
      <c r="J1251" s="35">
        <f>O1251</f>
        <v>-2139.959027777762</v>
      </c>
      <c r="K1251" s="36">
        <f>1550*E1251</f>
        <v>-279.86111111111052</v>
      </c>
      <c r="L1251" s="36">
        <f t="shared" si="197"/>
        <v>182.46600000000004</v>
      </c>
      <c r="M1251" s="36">
        <f xml:space="preserve"> 0.5 * 1.225 * 0.36 * 2.14 * (F1251)</f>
        <v>11.796749999999999</v>
      </c>
      <c r="N1251" s="39">
        <f t="shared" si="192"/>
        <v>-85.598361111110478</v>
      </c>
      <c r="O1251" s="39">
        <f>N1251*F1251</f>
        <v>-2139.959027777762</v>
      </c>
      <c r="P1251" s="39">
        <f xml:space="preserve"> P1250+ MAX(J1250, 0)</f>
        <v>4940303.8138729166</v>
      </c>
      <c r="Q1251" s="40">
        <f xml:space="preserve"> Q1250 + MAX(-J1250, 0)</f>
        <v>2280733.7017000685</v>
      </c>
      <c r="R1251" s="40">
        <f t="shared" si="193"/>
        <v>2139.959027777762</v>
      </c>
      <c r="S1251" s="40">
        <f t="shared" si="194"/>
        <v>1283.9754166666571</v>
      </c>
      <c r="T1251" s="40">
        <f t="shared" si="198"/>
        <v>1368440.2210200415</v>
      </c>
      <c r="U1251" s="35">
        <f t="shared" si="195"/>
        <v>2139.959027777762</v>
      </c>
      <c r="V1251" s="35">
        <f t="shared" si="196"/>
        <v>1</v>
      </c>
      <c r="W1251" s="35">
        <f t="shared" si="199"/>
        <v>49</v>
      </c>
    </row>
    <row r="1252" spans="1:23" x14ac:dyDescent="0.35">
      <c r="A1252" s="6" t="s">
        <v>14</v>
      </c>
      <c r="B1252" s="6">
        <v>1244</v>
      </c>
      <c r="C1252" s="6">
        <v>222</v>
      </c>
      <c r="D1252" s="12">
        <v>89.3</v>
      </c>
      <c r="E1252" s="15">
        <f>($D1253-$D1251)/2/3.6</f>
        <v>-0.18055555555555516</v>
      </c>
      <c r="F1252" s="15">
        <f t="shared" si="190"/>
        <v>24.805555555555554</v>
      </c>
      <c r="H1252" s="31">
        <f>F1252</f>
        <v>24.805555555555554</v>
      </c>
      <c r="I1252" s="32">
        <f t="shared" si="191"/>
        <v>739147848.18672836</v>
      </c>
      <c r="J1252" s="35">
        <f>O1252</f>
        <v>-2125.5908737422678</v>
      </c>
      <c r="K1252" s="36">
        <f>1550*E1252</f>
        <v>-279.86111111111052</v>
      </c>
      <c r="L1252" s="36">
        <f t="shared" si="197"/>
        <v>182.46600000000004</v>
      </c>
      <c r="M1252" s="36">
        <f xml:space="preserve"> 0.5 * 1.225 * 0.36 * 2.14 * (F1252)</f>
        <v>11.704997499999999</v>
      </c>
      <c r="N1252" s="39">
        <f t="shared" si="192"/>
        <v>-85.690113611110476</v>
      </c>
      <c r="O1252" s="39">
        <f>N1252*F1252</f>
        <v>-2125.5908737422678</v>
      </c>
      <c r="P1252" s="39">
        <f xml:space="preserve"> P1251+ MAX(J1251, 0)</f>
        <v>4940303.8138729166</v>
      </c>
      <c r="Q1252" s="40">
        <f xml:space="preserve"> Q1251 + MAX(-J1251, 0)</f>
        <v>2282873.6607278464</v>
      </c>
      <c r="R1252" s="40">
        <f t="shared" si="193"/>
        <v>2125.5908737422678</v>
      </c>
      <c r="S1252" s="40">
        <f t="shared" si="194"/>
        <v>1275.3545242453606</v>
      </c>
      <c r="T1252" s="40">
        <f t="shared" si="198"/>
        <v>1369724.1964367081</v>
      </c>
      <c r="U1252" s="35">
        <f t="shared" si="195"/>
        <v>2125.5908737422678</v>
      </c>
      <c r="V1252" s="35">
        <f t="shared" si="196"/>
        <v>1</v>
      </c>
      <c r="W1252" s="35">
        <f t="shared" si="199"/>
        <v>49</v>
      </c>
    </row>
    <row r="1253" spans="1:23" x14ac:dyDescent="0.35">
      <c r="A1253" s="6" t="s">
        <v>14</v>
      </c>
      <c r="B1253" s="6">
        <v>1245</v>
      </c>
      <c r="C1253" s="6">
        <v>223</v>
      </c>
      <c r="D1253" s="12">
        <v>88.7</v>
      </c>
      <c r="E1253" s="15">
        <f>($D1254-$D1252)/2/3.6</f>
        <v>-0.16666666666666705</v>
      </c>
      <c r="F1253" s="15">
        <f t="shared" si="190"/>
        <v>24.638888888888889</v>
      </c>
      <c r="H1253" s="31">
        <f>F1253</f>
        <v>24.638888888888889</v>
      </c>
      <c r="I1253" s="32">
        <f t="shared" si="191"/>
        <v>729248658.37191367</v>
      </c>
      <c r="J1253" s="35">
        <f>O1253</f>
        <v>-1582.826388865755</v>
      </c>
      <c r="K1253" s="36">
        <f>1550*E1253</f>
        <v>-258.33333333333394</v>
      </c>
      <c r="L1253" s="36">
        <f t="shared" si="197"/>
        <v>182.46600000000004</v>
      </c>
      <c r="M1253" s="36">
        <f xml:space="preserve"> 0.5 * 1.225 * 0.36 * 2.14 * (F1253)</f>
        <v>11.626352500000001</v>
      </c>
      <c r="N1253" s="39">
        <f t="shared" si="192"/>
        <v>-64.240980833333907</v>
      </c>
      <c r="O1253" s="39">
        <f>N1253*F1253</f>
        <v>-1582.826388865755</v>
      </c>
      <c r="P1253" s="39">
        <f xml:space="preserve"> P1252+ MAX(J1252, 0)</f>
        <v>4940303.8138729166</v>
      </c>
      <c r="Q1253" s="40">
        <f xml:space="preserve"> Q1252 + MAX(-J1252, 0)</f>
        <v>2284999.2516015889</v>
      </c>
      <c r="R1253" s="40">
        <f t="shared" si="193"/>
        <v>1582.826388865755</v>
      </c>
      <c r="S1253" s="40">
        <f t="shared" si="194"/>
        <v>949.69583331945296</v>
      </c>
      <c r="T1253" s="40">
        <f t="shared" si="198"/>
        <v>1370999.5509609533</v>
      </c>
      <c r="U1253" s="35">
        <f t="shared" si="195"/>
        <v>1582.826388865755</v>
      </c>
      <c r="V1253" s="35">
        <f t="shared" si="196"/>
        <v>1</v>
      </c>
      <c r="W1253" s="35">
        <f t="shared" si="199"/>
        <v>49</v>
      </c>
    </row>
    <row r="1254" spans="1:23" x14ac:dyDescent="0.35">
      <c r="A1254" s="6" t="s">
        <v>14</v>
      </c>
      <c r="B1254" s="6">
        <v>1246</v>
      </c>
      <c r="C1254" s="6">
        <v>224</v>
      </c>
      <c r="D1254" s="12">
        <v>88.1</v>
      </c>
      <c r="E1254" s="15">
        <f>($D1255-$D1253)/2/3.6</f>
        <v>-0.18055555555555516</v>
      </c>
      <c r="F1254" s="15">
        <f t="shared" si="190"/>
        <v>24.472222222222221</v>
      </c>
      <c r="H1254" s="31">
        <f>F1254</f>
        <v>24.472222222222221</v>
      </c>
      <c r="I1254" s="32">
        <f t="shared" si="191"/>
        <v>719416204.66820991</v>
      </c>
      <c r="J1254" s="35">
        <f>O1254</f>
        <v>-2100.8767383718982</v>
      </c>
      <c r="K1254" s="36">
        <f>1550*E1254</f>
        <v>-279.86111111111052</v>
      </c>
      <c r="L1254" s="36">
        <f t="shared" si="197"/>
        <v>182.46600000000004</v>
      </c>
      <c r="M1254" s="36">
        <f xml:space="preserve"> 0.5 * 1.225 * 0.36 * 2.14 * (F1254)</f>
        <v>11.5477075</v>
      </c>
      <c r="N1254" s="39">
        <f t="shared" si="192"/>
        <v>-85.847403611110479</v>
      </c>
      <c r="O1254" s="39">
        <f>N1254*F1254</f>
        <v>-2100.8767383718982</v>
      </c>
      <c r="P1254" s="39">
        <f xml:space="preserve"> P1253+ MAX(J1253, 0)</f>
        <v>4940303.8138729166</v>
      </c>
      <c r="Q1254" s="40">
        <f xml:space="preserve"> Q1253 + MAX(-J1253, 0)</f>
        <v>2286582.0779904546</v>
      </c>
      <c r="R1254" s="40">
        <f t="shared" si="193"/>
        <v>2100.8767383718982</v>
      </c>
      <c r="S1254" s="40">
        <f t="shared" si="194"/>
        <v>1260.526043023139</v>
      </c>
      <c r="T1254" s="40">
        <f t="shared" si="198"/>
        <v>1371949.2467942729</v>
      </c>
      <c r="U1254" s="35">
        <f t="shared" si="195"/>
        <v>2100.8767383718982</v>
      </c>
      <c r="V1254" s="35">
        <f t="shared" si="196"/>
        <v>1</v>
      </c>
      <c r="W1254" s="35">
        <f t="shared" si="199"/>
        <v>49</v>
      </c>
    </row>
    <row r="1255" spans="1:23" x14ac:dyDescent="0.35">
      <c r="A1255" s="6" t="s">
        <v>14</v>
      </c>
      <c r="B1255" s="6">
        <v>1247</v>
      </c>
      <c r="C1255" s="6">
        <v>225</v>
      </c>
      <c r="D1255" s="12">
        <v>87.4</v>
      </c>
      <c r="E1255" s="15">
        <f>($D1256-$D1254)/2/3.6</f>
        <v>-0.19444444444444325</v>
      </c>
      <c r="F1255" s="15">
        <f t="shared" si="190"/>
        <v>24.277777777777779</v>
      </c>
      <c r="H1255" s="31">
        <f>F1255</f>
        <v>24.277777777777779</v>
      </c>
      <c r="I1255" s="32">
        <f t="shared" si="191"/>
        <v>708029355.70987654</v>
      </c>
      <c r="J1255" s="35">
        <f>O1255</f>
        <v>-2609.0583394135347</v>
      </c>
      <c r="K1255" s="36">
        <f>1550*E1255</f>
        <v>-301.38888888888704</v>
      </c>
      <c r="L1255" s="36">
        <f t="shared" si="197"/>
        <v>182.46600000000004</v>
      </c>
      <c r="M1255" s="36">
        <f xml:space="preserve"> 0.5 * 1.225 * 0.36 * 2.14 * (F1255)</f>
        <v>11.455955000000001</v>
      </c>
      <c r="N1255" s="39">
        <f t="shared" si="192"/>
        <v>-107.466933888887</v>
      </c>
      <c r="O1255" s="39">
        <f>N1255*F1255</f>
        <v>-2609.0583394135347</v>
      </c>
      <c r="P1255" s="39">
        <f xml:space="preserve"> P1254+ MAX(J1254, 0)</f>
        <v>4940303.8138729166</v>
      </c>
      <c r="Q1255" s="40">
        <f xml:space="preserve"> Q1254 + MAX(-J1254, 0)</f>
        <v>2288682.9547288264</v>
      </c>
      <c r="R1255" s="40">
        <f t="shared" si="193"/>
        <v>2609.0583394135347</v>
      </c>
      <c r="S1255" s="40">
        <f t="shared" si="194"/>
        <v>1565.4350036481208</v>
      </c>
      <c r="T1255" s="40">
        <f t="shared" si="198"/>
        <v>1373209.7728372961</v>
      </c>
      <c r="U1255" s="35">
        <f t="shared" si="195"/>
        <v>2609.0583394135347</v>
      </c>
      <c r="V1255" s="35">
        <f t="shared" si="196"/>
        <v>1</v>
      </c>
      <c r="W1255" s="35">
        <f t="shared" si="199"/>
        <v>49</v>
      </c>
    </row>
    <row r="1256" spans="1:23" x14ac:dyDescent="0.35">
      <c r="A1256" s="6" t="s">
        <v>14</v>
      </c>
      <c r="B1256" s="6">
        <v>1248</v>
      </c>
      <c r="C1256" s="6">
        <v>226</v>
      </c>
      <c r="D1256" s="12">
        <v>86.7</v>
      </c>
      <c r="E1256" s="15">
        <f>($D1257-$D1255)/2/3.6</f>
        <v>-0.19444444444444522</v>
      </c>
      <c r="F1256" s="15">
        <f t="shared" si="190"/>
        <v>24.083333333333332</v>
      </c>
      <c r="H1256" s="31">
        <f>F1256</f>
        <v>24.083333333333332</v>
      </c>
      <c r="I1256" s="32">
        <f t="shared" si="191"/>
        <v>696733342.01388884</v>
      </c>
      <c r="J1256" s="35">
        <f>O1256</f>
        <v>-2590.3716971991025</v>
      </c>
      <c r="K1256" s="36">
        <f>1550*E1256</f>
        <v>-301.38888888889011</v>
      </c>
      <c r="L1256" s="36">
        <f t="shared" si="197"/>
        <v>182.46600000000004</v>
      </c>
      <c r="M1256" s="36">
        <f xml:space="preserve"> 0.5 * 1.225 * 0.36 * 2.14 * (F1256)</f>
        <v>11.364202499999999</v>
      </c>
      <c r="N1256" s="39">
        <f t="shared" si="192"/>
        <v>-107.55868638889007</v>
      </c>
      <c r="O1256" s="39">
        <f>N1256*F1256</f>
        <v>-2590.3716971991025</v>
      </c>
      <c r="P1256" s="39">
        <f xml:space="preserve"> P1255+ MAX(J1255, 0)</f>
        <v>4940303.8138729166</v>
      </c>
      <c r="Q1256" s="40">
        <f xml:space="preserve"> Q1255 + MAX(-J1255, 0)</f>
        <v>2291292.0130682401</v>
      </c>
      <c r="R1256" s="40">
        <f t="shared" si="193"/>
        <v>2590.3716971991025</v>
      </c>
      <c r="S1256" s="40">
        <f t="shared" si="194"/>
        <v>1554.2230183194615</v>
      </c>
      <c r="T1256" s="40">
        <f t="shared" si="198"/>
        <v>1374775.2078409442</v>
      </c>
      <c r="U1256" s="35">
        <f t="shared" si="195"/>
        <v>2590.3716971991025</v>
      </c>
      <c r="V1256" s="35">
        <f t="shared" si="196"/>
        <v>1</v>
      </c>
      <c r="W1256" s="35">
        <f t="shared" si="199"/>
        <v>49</v>
      </c>
    </row>
    <row r="1257" spans="1:23" x14ac:dyDescent="0.35">
      <c r="A1257" s="6" t="s">
        <v>14</v>
      </c>
      <c r="B1257" s="6">
        <v>1249</v>
      </c>
      <c r="C1257" s="6">
        <v>227</v>
      </c>
      <c r="D1257" s="12">
        <v>86</v>
      </c>
      <c r="E1257" s="15">
        <f>($D1258-$D1256)/2/3.6</f>
        <v>-0.19444444444444522</v>
      </c>
      <c r="F1257" s="15">
        <f t="shared" si="190"/>
        <v>23.888888888888889</v>
      </c>
      <c r="H1257" s="31">
        <f>F1257</f>
        <v>23.888888888888889</v>
      </c>
      <c r="I1257" s="32">
        <f t="shared" si="191"/>
        <v>685528163.58024704</v>
      </c>
      <c r="J1257" s="35">
        <f>O1257</f>
        <v>-2571.6493734568185</v>
      </c>
      <c r="K1257" s="36">
        <f>1550*E1257</f>
        <v>-301.38888888889011</v>
      </c>
      <c r="L1257" s="36">
        <f t="shared" si="197"/>
        <v>182.46600000000004</v>
      </c>
      <c r="M1257" s="36">
        <f xml:space="preserve"> 0.5 * 1.225 * 0.36 * 2.14 * (F1257)</f>
        <v>11.272450000000001</v>
      </c>
      <c r="N1257" s="39">
        <f t="shared" si="192"/>
        <v>-107.65043888889006</v>
      </c>
      <c r="O1257" s="39">
        <f>N1257*F1257</f>
        <v>-2571.6493734568185</v>
      </c>
      <c r="P1257" s="39">
        <f xml:space="preserve"> P1256+ MAX(J1256, 0)</f>
        <v>4940303.8138729166</v>
      </c>
      <c r="Q1257" s="40">
        <f xml:space="preserve"> Q1256 + MAX(-J1256, 0)</f>
        <v>2293882.3847654392</v>
      </c>
      <c r="R1257" s="40">
        <f t="shared" si="193"/>
        <v>2571.6493734568185</v>
      </c>
      <c r="S1257" s="40">
        <f t="shared" si="194"/>
        <v>1542.9896240740911</v>
      </c>
      <c r="T1257" s="40">
        <f t="shared" si="198"/>
        <v>1376329.4308592635</v>
      </c>
      <c r="U1257" s="35">
        <f t="shared" si="195"/>
        <v>2571.6493734568185</v>
      </c>
      <c r="V1257" s="35">
        <f t="shared" si="196"/>
        <v>1</v>
      </c>
      <c r="W1257" s="35">
        <f t="shared" si="199"/>
        <v>49</v>
      </c>
    </row>
    <row r="1258" spans="1:23" x14ac:dyDescent="0.35">
      <c r="A1258" s="6" t="s">
        <v>14</v>
      </c>
      <c r="B1258" s="6">
        <v>1250</v>
      </c>
      <c r="C1258" s="6">
        <v>228</v>
      </c>
      <c r="D1258" s="12">
        <v>85.3</v>
      </c>
      <c r="E1258" s="15">
        <f>($D1259-$D1257)/2/3.6</f>
        <v>-0.18055555555555516</v>
      </c>
      <c r="F1258" s="15">
        <f t="shared" si="190"/>
        <v>23.694444444444443</v>
      </c>
      <c r="H1258" s="31">
        <f>F1258</f>
        <v>23.694444444444443</v>
      </c>
      <c r="I1258" s="32">
        <f t="shared" si="191"/>
        <v>674413820.40895045</v>
      </c>
      <c r="J1258" s="35">
        <f>O1258</f>
        <v>-2042.8026336188123</v>
      </c>
      <c r="K1258" s="36">
        <f>1550*E1258</f>
        <v>-279.86111111111052</v>
      </c>
      <c r="L1258" s="36">
        <f t="shared" si="197"/>
        <v>182.46600000000004</v>
      </c>
      <c r="M1258" s="36">
        <f xml:space="preserve"> 0.5 * 1.225 * 0.36 * 2.14 * (F1258)</f>
        <v>11.180697499999999</v>
      </c>
      <c r="N1258" s="39">
        <f t="shared" si="192"/>
        <v>-86.214413611110487</v>
      </c>
      <c r="O1258" s="39">
        <f>N1258*F1258</f>
        <v>-2042.8026336188123</v>
      </c>
      <c r="P1258" s="39">
        <f xml:space="preserve"> P1257+ MAX(J1257, 0)</f>
        <v>4940303.8138729166</v>
      </c>
      <c r="Q1258" s="40">
        <f xml:space="preserve"> Q1257 + MAX(-J1257, 0)</f>
        <v>2296454.034138896</v>
      </c>
      <c r="R1258" s="40">
        <f t="shared" si="193"/>
        <v>2042.8026336188123</v>
      </c>
      <c r="S1258" s="40">
        <f t="shared" si="194"/>
        <v>1225.6815801712874</v>
      </c>
      <c r="T1258" s="40">
        <f t="shared" si="198"/>
        <v>1377872.4204833377</v>
      </c>
      <c r="U1258" s="35">
        <f t="shared" si="195"/>
        <v>2042.8026336188123</v>
      </c>
      <c r="V1258" s="35">
        <f t="shared" si="196"/>
        <v>1</v>
      </c>
      <c r="W1258" s="35">
        <f t="shared" si="199"/>
        <v>49</v>
      </c>
    </row>
    <row r="1259" spans="1:23" x14ac:dyDescent="0.35">
      <c r="A1259" s="6" t="s">
        <v>14</v>
      </c>
      <c r="B1259" s="6">
        <v>1251</v>
      </c>
      <c r="C1259" s="6">
        <v>229</v>
      </c>
      <c r="D1259" s="12">
        <v>84.7</v>
      </c>
      <c r="E1259" s="15">
        <f>($D1260-$D1258)/2/3.6</f>
        <v>-0.16666666666666705</v>
      </c>
      <c r="F1259" s="15">
        <f t="shared" si="190"/>
        <v>23.527777777777779</v>
      </c>
      <c r="H1259" s="31">
        <f>F1259</f>
        <v>23.527777777777779</v>
      </c>
      <c r="I1259" s="32">
        <f t="shared" si="191"/>
        <v>664959538.00154316</v>
      </c>
      <c r="J1259" s="35">
        <f>O1259</f>
        <v>-1523.7831351620505</v>
      </c>
      <c r="K1259" s="36">
        <f>1550*E1259</f>
        <v>-258.33333333333394</v>
      </c>
      <c r="L1259" s="36">
        <f t="shared" si="197"/>
        <v>182.46600000000004</v>
      </c>
      <c r="M1259" s="36">
        <f xml:space="preserve"> 0.5 * 1.225 * 0.36 * 2.14 * (F1259)</f>
        <v>11.102052500000001</v>
      </c>
      <c r="N1259" s="39">
        <f t="shared" si="192"/>
        <v>-64.765280833333904</v>
      </c>
      <c r="O1259" s="39">
        <f>N1259*F1259</f>
        <v>-1523.7831351620505</v>
      </c>
      <c r="P1259" s="39">
        <f xml:space="preserve"> P1258+ MAX(J1258, 0)</f>
        <v>4940303.8138729166</v>
      </c>
      <c r="Q1259" s="40">
        <f xml:space="preserve"> Q1258 + MAX(-J1258, 0)</f>
        <v>2298496.836772515</v>
      </c>
      <c r="R1259" s="40">
        <f t="shared" si="193"/>
        <v>1523.7831351620505</v>
      </c>
      <c r="S1259" s="40">
        <f t="shared" si="194"/>
        <v>914.26988109723027</v>
      </c>
      <c r="T1259" s="40">
        <f t="shared" si="198"/>
        <v>1379098.1020635089</v>
      </c>
      <c r="U1259" s="35">
        <f t="shared" si="195"/>
        <v>1523.7831351620505</v>
      </c>
      <c r="V1259" s="35">
        <f t="shared" si="196"/>
        <v>1</v>
      </c>
      <c r="W1259" s="35">
        <f t="shared" si="199"/>
        <v>49</v>
      </c>
    </row>
    <row r="1260" spans="1:23" x14ac:dyDescent="0.35">
      <c r="A1260" s="6" t="s">
        <v>14</v>
      </c>
      <c r="B1260" s="6">
        <v>1252</v>
      </c>
      <c r="C1260" s="6">
        <v>230</v>
      </c>
      <c r="D1260" s="12">
        <v>84.1</v>
      </c>
      <c r="E1260" s="15">
        <f>($D1261-$D1259)/2/3.6</f>
        <v>-0.16666666666666705</v>
      </c>
      <c r="F1260" s="15">
        <f t="shared" si="190"/>
        <v>23.361111111111111</v>
      </c>
      <c r="H1260" s="31">
        <f>F1260</f>
        <v>23.361111111111111</v>
      </c>
      <c r="I1260" s="32">
        <f t="shared" si="191"/>
        <v>655571991.70524681</v>
      </c>
      <c r="J1260" s="35">
        <f>O1260</f>
        <v>-1514.8261562731614</v>
      </c>
      <c r="K1260" s="36">
        <f>1550*E1260</f>
        <v>-258.33333333333394</v>
      </c>
      <c r="L1260" s="36">
        <f t="shared" si="197"/>
        <v>182.46600000000004</v>
      </c>
      <c r="M1260" s="36">
        <f xml:space="preserve"> 0.5 * 1.225 * 0.36 * 2.14 * (F1260)</f>
        <v>11.023407499999999</v>
      </c>
      <c r="N1260" s="39">
        <f t="shared" si="192"/>
        <v>-64.843925833333898</v>
      </c>
      <c r="O1260" s="39">
        <f>N1260*F1260</f>
        <v>-1514.8261562731614</v>
      </c>
      <c r="P1260" s="39">
        <f xml:space="preserve"> P1259+ MAX(J1259, 0)</f>
        <v>4940303.8138729166</v>
      </c>
      <c r="Q1260" s="40">
        <f xml:space="preserve"> Q1259 + MAX(-J1259, 0)</f>
        <v>2300020.6199076772</v>
      </c>
      <c r="R1260" s="40">
        <f t="shared" si="193"/>
        <v>1514.8261562731614</v>
      </c>
      <c r="S1260" s="40">
        <f t="shared" si="194"/>
        <v>908.89569376389682</v>
      </c>
      <c r="T1260" s="40">
        <f t="shared" si="198"/>
        <v>1380012.3719446061</v>
      </c>
      <c r="U1260" s="35">
        <f t="shared" si="195"/>
        <v>1514.8261562731614</v>
      </c>
      <c r="V1260" s="35">
        <f t="shared" si="196"/>
        <v>1</v>
      </c>
      <c r="W1260" s="35">
        <f t="shared" si="199"/>
        <v>49</v>
      </c>
    </row>
    <row r="1261" spans="1:23" x14ac:dyDescent="0.35">
      <c r="A1261" s="6" t="s">
        <v>14</v>
      </c>
      <c r="B1261" s="6">
        <v>1253</v>
      </c>
      <c r="C1261" s="6">
        <v>231</v>
      </c>
      <c r="D1261" s="12">
        <v>83.5</v>
      </c>
      <c r="E1261" s="15">
        <f>($D1262-$D1260)/2/3.6</f>
        <v>-0.16666666666666508</v>
      </c>
      <c r="F1261" s="15">
        <f t="shared" si="190"/>
        <v>23.194444444444443</v>
      </c>
      <c r="H1261" s="31">
        <f>F1261</f>
        <v>23.194444444444443</v>
      </c>
      <c r="I1261" s="32">
        <f t="shared" si="191"/>
        <v>646251181.52006149</v>
      </c>
      <c r="J1261" s="35">
        <f>O1261</f>
        <v>-1505.8429623842012</v>
      </c>
      <c r="K1261" s="36">
        <f>1550*E1261</f>
        <v>-258.33333333333087</v>
      </c>
      <c r="L1261" s="36">
        <f t="shared" si="197"/>
        <v>182.46600000000004</v>
      </c>
      <c r="M1261" s="36">
        <f xml:space="preserve"> 0.5 * 1.225 * 0.36 * 2.14 * (F1261)</f>
        <v>10.9447625</v>
      </c>
      <c r="N1261" s="39">
        <f t="shared" si="192"/>
        <v>-64.922570833330838</v>
      </c>
      <c r="O1261" s="39">
        <f>N1261*F1261</f>
        <v>-1505.8429623842012</v>
      </c>
      <c r="P1261" s="39">
        <f xml:space="preserve"> P1260+ MAX(J1260, 0)</f>
        <v>4940303.8138729166</v>
      </c>
      <c r="Q1261" s="40">
        <f xml:space="preserve"> Q1260 + MAX(-J1260, 0)</f>
        <v>2301535.4460639502</v>
      </c>
      <c r="R1261" s="40">
        <f t="shared" si="193"/>
        <v>1505.8429623842012</v>
      </c>
      <c r="S1261" s="40">
        <f t="shared" si="194"/>
        <v>903.50577743052065</v>
      </c>
      <c r="T1261" s="40">
        <f t="shared" si="198"/>
        <v>1380921.2676383699</v>
      </c>
      <c r="U1261" s="35">
        <f t="shared" si="195"/>
        <v>1505.8429623842012</v>
      </c>
      <c r="V1261" s="35">
        <f t="shared" si="196"/>
        <v>1</v>
      </c>
      <c r="W1261" s="35">
        <f t="shared" si="199"/>
        <v>49</v>
      </c>
    </row>
    <row r="1262" spans="1:23" x14ac:dyDescent="0.35">
      <c r="A1262" s="6" t="s">
        <v>14</v>
      </c>
      <c r="B1262" s="6">
        <v>1254</v>
      </c>
      <c r="C1262" s="6">
        <v>232</v>
      </c>
      <c r="D1262" s="12">
        <v>82.9</v>
      </c>
      <c r="E1262" s="15">
        <f>($D1263-$D1261)/2/3.6</f>
        <v>-0.16666666666666705</v>
      </c>
      <c r="F1262" s="15">
        <f t="shared" si="190"/>
        <v>23.027777777777779</v>
      </c>
      <c r="H1262" s="31">
        <f>F1262</f>
        <v>23.027777777777779</v>
      </c>
      <c r="I1262" s="32">
        <f t="shared" si="191"/>
        <v>636997107.44598758</v>
      </c>
      <c r="J1262" s="35">
        <f>O1262</f>
        <v>-1496.8335534953835</v>
      </c>
      <c r="K1262" s="36">
        <f>1550*E1262</f>
        <v>-258.33333333333394</v>
      </c>
      <c r="L1262" s="36">
        <f t="shared" si="197"/>
        <v>182.46600000000004</v>
      </c>
      <c r="M1262" s="36">
        <f xml:space="preserve"> 0.5 * 1.225 * 0.36 * 2.14 * (F1262)</f>
        <v>10.866117500000001</v>
      </c>
      <c r="N1262" s="39">
        <f t="shared" si="192"/>
        <v>-65.001215833333902</v>
      </c>
      <c r="O1262" s="39">
        <f>N1262*F1262</f>
        <v>-1496.8335534953835</v>
      </c>
      <c r="P1262" s="39">
        <f xml:space="preserve"> P1261+ MAX(J1261, 0)</f>
        <v>4940303.8138729166</v>
      </c>
      <c r="Q1262" s="40">
        <f xml:space="preserve"> Q1261 + MAX(-J1261, 0)</f>
        <v>2303041.2890263344</v>
      </c>
      <c r="R1262" s="40">
        <f t="shared" si="193"/>
        <v>1496.8335534953835</v>
      </c>
      <c r="S1262" s="40">
        <f t="shared" si="194"/>
        <v>898.10013209723013</v>
      </c>
      <c r="T1262" s="40">
        <f t="shared" si="198"/>
        <v>1381824.7734158004</v>
      </c>
      <c r="U1262" s="35">
        <f t="shared" si="195"/>
        <v>1496.8335534953835</v>
      </c>
      <c r="V1262" s="35">
        <f t="shared" si="196"/>
        <v>1</v>
      </c>
      <c r="W1262" s="35">
        <f t="shared" si="199"/>
        <v>49</v>
      </c>
    </row>
    <row r="1263" spans="1:23" x14ac:dyDescent="0.35">
      <c r="A1263" s="6" t="s">
        <v>14</v>
      </c>
      <c r="B1263" s="6">
        <v>1255</v>
      </c>
      <c r="C1263" s="6">
        <v>233</v>
      </c>
      <c r="D1263" s="12">
        <v>82.3</v>
      </c>
      <c r="E1263" s="15">
        <f>($D1264-$D1262)/2/3.6</f>
        <v>-0.16666666666666705</v>
      </c>
      <c r="F1263" s="15">
        <f t="shared" si="190"/>
        <v>22.861111111111111</v>
      </c>
      <c r="H1263" s="31">
        <f>F1263</f>
        <v>22.861111111111111</v>
      </c>
      <c r="I1263" s="32">
        <f t="shared" si="191"/>
        <v>627809769.4830246</v>
      </c>
      <c r="J1263" s="35">
        <f>O1263</f>
        <v>-1487.7979296064943</v>
      </c>
      <c r="K1263" s="36">
        <f>1550*E1263</f>
        <v>-258.33333333333394</v>
      </c>
      <c r="L1263" s="36">
        <f t="shared" si="197"/>
        <v>182.46600000000004</v>
      </c>
      <c r="M1263" s="36">
        <f xml:space="preserve"> 0.5 * 1.225 * 0.36 * 2.14 * (F1263)</f>
        <v>10.7874725</v>
      </c>
      <c r="N1263" s="39">
        <f t="shared" si="192"/>
        <v>-65.079860833333896</v>
      </c>
      <c r="O1263" s="39">
        <f>N1263*F1263</f>
        <v>-1487.7979296064943</v>
      </c>
      <c r="P1263" s="39">
        <f xml:space="preserve"> P1262+ MAX(J1262, 0)</f>
        <v>4940303.8138729166</v>
      </c>
      <c r="Q1263" s="40">
        <f xml:space="preserve"> Q1262 + MAX(-J1262, 0)</f>
        <v>2304538.1225798298</v>
      </c>
      <c r="R1263" s="40">
        <f t="shared" si="193"/>
        <v>1487.7979296064943</v>
      </c>
      <c r="S1263" s="40">
        <f t="shared" si="194"/>
        <v>892.67875776389656</v>
      </c>
      <c r="T1263" s="40">
        <f t="shared" si="198"/>
        <v>1382722.8735478977</v>
      </c>
      <c r="U1263" s="35">
        <f t="shared" si="195"/>
        <v>1487.7979296064943</v>
      </c>
      <c r="V1263" s="35">
        <f t="shared" si="196"/>
        <v>1</v>
      </c>
      <c r="W1263" s="35">
        <f t="shared" si="199"/>
        <v>49</v>
      </c>
    </row>
    <row r="1264" spans="1:23" x14ac:dyDescent="0.35">
      <c r="A1264" s="6" t="s">
        <v>14</v>
      </c>
      <c r="B1264" s="6">
        <v>1256</v>
      </c>
      <c r="C1264" s="6">
        <v>234</v>
      </c>
      <c r="D1264" s="12">
        <v>81.7</v>
      </c>
      <c r="E1264" s="15">
        <f>($D1265-$D1263)/2/3.6</f>
        <v>-0.16666666666666705</v>
      </c>
      <c r="F1264" s="15">
        <f t="shared" si="190"/>
        <v>22.694444444444446</v>
      </c>
      <c r="H1264" s="31">
        <f>F1264</f>
        <v>22.694444444444446</v>
      </c>
      <c r="I1264" s="32">
        <f t="shared" si="191"/>
        <v>618689167.6311729</v>
      </c>
      <c r="J1264" s="35">
        <f>O1264</f>
        <v>-1478.7360907176057</v>
      </c>
      <c r="K1264" s="36">
        <f>1550*E1264</f>
        <v>-258.33333333333394</v>
      </c>
      <c r="L1264" s="36">
        <f t="shared" si="197"/>
        <v>182.46600000000004</v>
      </c>
      <c r="M1264" s="36">
        <f xml:space="preserve"> 0.5 * 1.225 * 0.36 * 2.14 * (F1264)</f>
        <v>10.708827500000002</v>
      </c>
      <c r="N1264" s="39">
        <f t="shared" si="192"/>
        <v>-65.158505833333905</v>
      </c>
      <c r="O1264" s="39">
        <f>N1264*F1264</f>
        <v>-1478.7360907176057</v>
      </c>
      <c r="P1264" s="39">
        <f xml:space="preserve"> P1263+ MAX(J1263, 0)</f>
        <v>4940303.8138729166</v>
      </c>
      <c r="Q1264" s="40">
        <f xml:space="preserve"> Q1263 + MAX(-J1263, 0)</f>
        <v>2306025.9205094362</v>
      </c>
      <c r="R1264" s="40">
        <f t="shared" si="193"/>
        <v>1478.7360907176057</v>
      </c>
      <c r="S1264" s="40">
        <f t="shared" si="194"/>
        <v>887.24165443056347</v>
      </c>
      <c r="T1264" s="40">
        <f t="shared" si="198"/>
        <v>1383615.5523056616</v>
      </c>
      <c r="U1264" s="35">
        <f t="shared" si="195"/>
        <v>1478.7360907176057</v>
      </c>
      <c r="V1264" s="35">
        <f t="shared" si="196"/>
        <v>1</v>
      </c>
      <c r="W1264" s="35">
        <f t="shared" si="199"/>
        <v>49</v>
      </c>
    </row>
    <row r="1265" spans="1:23" x14ac:dyDescent="0.35">
      <c r="A1265" s="6" t="s">
        <v>14</v>
      </c>
      <c r="B1265" s="6">
        <v>1257</v>
      </c>
      <c r="C1265" s="6">
        <v>235</v>
      </c>
      <c r="D1265" s="12">
        <v>81.099999999999994</v>
      </c>
      <c r="E1265" s="15">
        <f>($D1266-$D1264)/2/3.6</f>
        <v>-0.16666666666666705</v>
      </c>
      <c r="F1265" s="15">
        <f t="shared" si="190"/>
        <v>22.527777777777775</v>
      </c>
      <c r="H1265" s="31">
        <f>F1265</f>
        <v>22.527777777777775</v>
      </c>
      <c r="I1265" s="32">
        <f t="shared" si="191"/>
        <v>609635301.89043212</v>
      </c>
      <c r="J1265" s="35">
        <f>O1265</f>
        <v>-1469.6480368287164</v>
      </c>
      <c r="K1265" s="36">
        <f>1550*E1265</f>
        <v>-258.33333333333394</v>
      </c>
      <c r="L1265" s="36">
        <f t="shared" si="197"/>
        <v>182.46600000000004</v>
      </c>
      <c r="M1265" s="36">
        <f xml:space="preserve"> 0.5 * 1.225 * 0.36 * 2.14 * (F1265)</f>
        <v>10.630182499999998</v>
      </c>
      <c r="N1265" s="39">
        <f t="shared" si="192"/>
        <v>-65.237150833333899</v>
      </c>
      <c r="O1265" s="39">
        <f>N1265*F1265</f>
        <v>-1469.6480368287164</v>
      </c>
      <c r="P1265" s="39">
        <f xml:space="preserve"> P1264+ MAX(J1264, 0)</f>
        <v>4940303.8138729166</v>
      </c>
      <c r="Q1265" s="40">
        <f xml:space="preserve"> Q1264 + MAX(-J1264, 0)</f>
        <v>2307504.656600154</v>
      </c>
      <c r="R1265" s="40">
        <f t="shared" si="193"/>
        <v>1469.6480368287164</v>
      </c>
      <c r="S1265" s="40">
        <f t="shared" si="194"/>
        <v>881.78882209722985</v>
      </c>
      <c r="T1265" s="40">
        <f t="shared" si="198"/>
        <v>1384502.7939600921</v>
      </c>
      <c r="U1265" s="35">
        <f t="shared" si="195"/>
        <v>1469.6480368287164</v>
      </c>
      <c r="V1265" s="35">
        <f t="shared" si="196"/>
        <v>1</v>
      </c>
      <c r="W1265" s="35">
        <f t="shared" si="199"/>
        <v>49</v>
      </c>
    </row>
    <row r="1266" spans="1:23" x14ac:dyDescent="0.35">
      <c r="A1266" s="6" t="s">
        <v>14</v>
      </c>
      <c r="B1266" s="6">
        <v>1258</v>
      </c>
      <c r="C1266" s="6">
        <v>236</v>
      </c>
      <c r="D1266" s="12">
        <v>80.5</v>
      </c>
      <c r="E1266" s="15">
        <f>($D1267-$D1265)/2/3.6</f>
        <v>-0.16666666666666508</v>
      </c>
      <c r="F1266" s="15">
        <f t="shared" si="190"/>
        <v>22.361111111111111</v>
      </c>
      <c r="H1266" s="31">
        <f>F1266</f>
        <v>22.361111111111111</v>
      </c>
      <c r="I1266" s="32">
        <f t="shared" si="191"/>
        <v>600648172.26080239</v>
      </c>
      <c r="J1266" s="35">
        <f>O1266</f>
        <v>-1460.5337679397589</v>
      </c>
      <c r="K1266" s="36">
        <f>1550*E1266</f>
        <v>-258.33333333333087</v>
      </c>
      <c r="L1266" s="36">
        <f t="shared" si="197"/>
        <v>182.46600000000004</v>
      </c>
      <c r="M1266" s="36">
        <f xml:space="preserve"> 0.5 * 1.225 * 0.36 * 2.14 * (F1266)</f>
        <v>10.5515375</v>
      </c>
      <c r="N1266" s="39">
        <f t="shared" si="192"/>
        <v>-65.315795833330839</v>
      </c>
      <c r="O1266" s="39">
        <f>N1266*F1266</f>
        <v>-1460.5337679397589</v>
      </c>
      <c r="P1266" s="39">
        <f xml:space="preserve"> P1265+ MAX(J1265, 0)</f>
        <v>4940303.8138729166</v>
      </c>
      <c r="Q1266" s="40">
        <f xml:space="preserve"> Q1265 + MAX(-J1265, 0)</f>
        <v>2308974.3046369827</v>
      </c>
      <c r="R1266" s="40">
        <f t="shared" si="193"/>
        <v>1460.5337679397589</v>
      </c>
      <c r="S1266" s="40">
        <f t="shared" si="194"/>
        <v>876.32026076385534</v>
      </c>
      <c r="T1266" s="40">
        <f t="shared" si="198"/>
        <v>1385384.5827821894</v>
      </c>
      <c r="U1266" s="35">
        <f t="shared" si="195"/>
        <v>1460.5337679397589</v>
      </c>
      <c r="V1266" s="35">
        <f t="shared" si="196"/>
        <v>1</v>
      </c>
      <c r="W1266" s="35">
        <f t="shared" si="199"/>
        <v>49</v>
      </c>
    </row>
    <row r="1267" spans="1:23" x14ac:dyDescent="0.35">
      <c r="A1267" s="6" t="s">
        <v>14</v>
      </c>
      <c r="B1267" s="6">
        <v>1259</v>
      </c>
      <c r="C1267" s="6">
        <v>237</v>
      </c>
      <c r="D1267" s="12">
        <v>79.900000000000006</v>
      </c>
      <c r="E1267" s="15">
        <f>($D1268-$D1266)/2/3.6</f>
        <v>-0.15277777777777699</v>
      </c>
      <c r="F1267" s="15">
        <f t="shared" si="190"/>
        <v>22.194444444444446</v>
      </c>
      <c r="H1267" s="31">
        <f>F1267</f>
        <v>22.194444444444446</v>
      </c>
      <c r="I1267" s="32">
        <f t="shared" si="191"/>
        <v>591727778.74228406</v>
      </c>
      <c r="J1267" s="35">
        <f>O1267</f>
        <v>-973.59621614966318</v>
      </c>
      <c r="K1267" s="36">
        <f>1550*E1267</f>
        <v>-236.80555555555432</v>
      </c>
      <c r="L1267" s="36">
        <f t="shared" si="197"/>
        <v>182.46600000000004</v>
      </c>
      <c r="M1267" s="36">
        <f xml:space="preserve"> 0.5 * 1.225 * 0.36 * 2.14 * (F1267)</f>
        <v>10.4728925</v>
      </c>
      <c r="N1267" s="39">
        <f t="shared" si="192"/>
        <v>-43.866663055554284</v>
      </c>
      <c r="O1267" s="39">
        <f>N1267*F1267</f>
        <v>-973.59621614966318</v>
      </c>
      <c r="P1267" s="39">
        <f xml:space="preserve"> P1266+ MAX(J1266, 0)</f>
        <v>4940303.8138729166</v>
      </c>
      <c r="Q1267" s="40">
        <f xml:space="preserve"> Q1266 + MAX(-J1266, 0)</f>
        <v>2310434.8384049223</v>
      </c>
      <c r="R1267" s="40">
        <f t="shared" si="193"/>
        <v>973.59621614966318</v>
      </c>
      <c r="S1267" s="40">
        <f t="shared" si="194"/>
        <v>584.15772968979786</v>
      </c>
      <c r="T1267" s="40">
        <f t="shared" si="198"/>
        <v>1386260.9030429532</v>
      </c>
      <c r="U1267" s="35">
        <f t="shared" si="195"/>
        <v>973.59621614966318</v>
      </c>
      <c r="V1267" s="35">
        <f t="shared" si="196"/>
        <v>1</v>
      </c>
      <c r="W1267" s="35">
        <f t="shared" si="199"/>
        <v>49</v>
      </c>
    </row>
    <row r="1268" spans="1:23" x14ac:dyDescent="0.35">
      <c r="A1268" s="6" t="s">
        <v>14</v>
      </c>
      <c r="B1268" s="6">
        <v>1260</v>
      </c>
      <c r="C1268" s="6">
        <v>238</v>
      </c>
      <c r="D1268" s="12">
        <v>79.400000000000006</v>
      </c>
      <c r="E1268" s="15">
        <f>($D1269-$D1267)/2/3.6</f>
        <v>-0.12500000000000078</v>
      </c>
      <c r="F1268" s="15">
        <f t="shared" si="190"/>
        <v>22.055555555555557</v>
      </c>
      <c r="H1268" s="31">
        <f>F1268</f>
        <v>22.055555555555557</v>
      </c>
      <c r="I1268" s="32">
        <f t="shared" si="191"/>
        <v>584345096.45061743</v>
      </c>
      <c r="J1268" s="35">
        <f>O1268</f>
        <v>-19.334892500025504</v>
      </c>
      <c r="K1268" s="36">
        <f>1550*E1268</f>
        <v>-193.75000000000119</v>
      </c>
      <c r="L1268" s="36">
        <f t="shared" si="197"/>
        <v>182.46600000000004</v>
      </c>
      <c r="M1268" s="36">
        <f xml:space="preserve"> 0.5 * 1.225 * 0.36 * 2.14 * (F1268)</f>
        <v>10.407355000000001</v>
      </c>
      <c r="N1268" s="39">
        <f t="shared" si="192"/>
        <v>-0.8766450000011563</v>
      </c>
      <c r="O1268" s="39">
        <f>N1268*F1268</f>
        <v>-19.334892500025504</v>
      </c>
      <c r="P1268" s="39">
        <f xml:space="preserve"> P1267+ MAX(J1267, 0)</f>
        <v>4940303.8138729166</v>
      </c>
      <c r="Q1268" s="40">
        <f xml:space="preserve"> Q1267 + MAX(-J1267, 0)</f>
        <v>2311408.4346210719</v>
      </c>
      <c r="R1268" s="40">
        <f t="shared" si="193"/>
        <v>19.334892500025504</v>
      </c>
      <c r="S1268" s="40">
        <f t="shared" si="194"/>
        <v>11.600935500015302</v>
      </c>
      <c r="T1268" s="40">
        <f t="shared" si="198"/>
        <v>1386845.060772643</v>
      </c>
      <c r="U1268" s="35">
        <f t="shared" si="195"/>
        <v>19.334892500025504</v>
      </c>
      <c r="V1268" s="35">
        <f t="shared" si="196"/>
        <v>1</v>
      </c>
      <c r="W1268" s="35">
        <f t="shared" si="199"/>
        <v>49</v>
      </c>
    </row>
    <row r="1269" spans="1:23" x14ac:dyDescent="0.35">
      <c r="A1269" s="6" t="s">
        <v>14</v>
      </c>
      <c r="B1269" s="6">
        <v>1261</v>
      </c>
      <c r="C1269" s="6">
        <v>239</v>
      </c>
      <c r="D1269" s="12">
        <v>79</v>
      </c>
      <c r="E1269" s="15">
        <f>($D1270-$D1268)/2/3.6</f>
        <v>-9.7222222222222612E-2</v>
      </c>
      <c r="F1269" s="15">
        <f t="shared" si="190"/>
        <v>21.944444444444443</v>
      </c>
      <c r="H1269" s="31">
        <f>F1269</f>
        <v>21.944444444444443</v>
      </c>
      <c r="I1269" s="32">
        <f t="shared" si="191"/>
        <v>578472318.67283928</v>
      </c>
      <c r="J1269" s="35">
        <f>O1269</f>
        <v>924.44221219134545</v>
      </c>
      <c r="K1269" s="36">
        <f>1550*E1269</f>
        <v>-150.69444444444505</v>
      </c>
      <c r="L1269" s="36">
        <f t="shared" si="197"/>
        <v>182.46600000000004</v>
      </c>
      <c r="M1269" s="36">
        <f xml:space="preserve"> 0.5 * 1.225 * 0.36 * 2.14 * (F1269)</f>
        <v>10.354925</v>
      </c>
      <c r="N1269" s="39">
        <f t="shared" si="192"/>
        <v>42.126480555554984</v>
      </c>
      <c r="O1269" s="39">
        <f>N1269*F1269</f>
        <v>924.44221219134545</v>
      </c>
      <c r="P1269" s="39">
        <f xml:space="preserve"> P1268+ MAX(J1268, 0)</f>
        <v>4940303.8138729166</v>
      </c>
      <c r="Q1269" s="40">
        <f xml:space="preserve"> Q1268 + MAX(-J1268, 0)</f>
        <v>2311427.7695135721</v>
      </c>
      <c r="R1269" s="40">
        <f t="shared" si="193"/>
        <v>0</v>
      </c>
      <c r="S1269" s="40">
        <f t="shared" si="194"/>
        <v>0</v>
      </c>
      <c r="T1269" s="40">
        <f t="shared" si="198"/>
        <v>1386856.6617081431</v>
      </c>
      <c r="U1269" s="35">
        <f t="shared" si="195"/>
        <v>0</v>
      </c>
      <c r="V1269" s="35">
        <f t="shared" si="196"/>
        <v>0</v>
      </c>
      <c r="W1269" s="35">
        <f t="shared" si="199"/>
        <v>49</v>
      </c>
    </row>
    <row r="1270" spans="1:23" x14ac:dyDescent="0.35">
      <c r="A1270" s="6" t="s">
        <v>14</v>
      </c>
      <c r="B1270" s="6">
        <v>1262</v>
      </c>
      <c r="C1270" s="6">
        <v>240</v>
      </c>
      <c r="D1270" s="12">
        <v>78.7</v>
      </c>
      <c r="E1270" s="15">
        <f>($D1271-$D1269)/2/3.6</f>
        <v>-4.1666666666666269E-2</v>
      </c>
      <c r="F1270" s="15">
        <f t="shared" si="190"/>
        <v>21.861111111111111</v>
      </c>
      <c r="H1270" s="31">
        <f>F1270</f>
        <v>21.861111111111111</v>
      </c>
      <c r="I1270" s="32">
        <f t="shared" si="191"/>
        <v>574087200.03858018</v>
      </c>
      <c r="J1270" s="35">
        <f>O1270</f>
        <v>2802.5566065046442</v>
      </c>
      <c r="K1270" s="36">
        <f>1550*E1270</f>
        <v>-64.583333333332718</v>
      </c>
      <c r="L1270" s="36">
        <f t="shared" si="197"/>
        <v>182.46600000000004</v>
      </c>
      <c r="M1270" s="36">
        <f xml:space="preserve"> 0.5 * 1.225 * 0.36 * 2.14 * (F1270)</f>
        <v>10.315602500000001</v>
      </c>
      <c r="N1270" s="39">
        <f t="shared" si="192"/>
        <v>128.19826916666733</v>
      </c>
      <c r="O1270" s="39">
        <f>N1270*F1270</f>
        <v>2802.5566065046442</v>
      </c>
      <c r="P1270" s="39">
        <f xml:space="preserve"> P1269+ MAX(J1269, 0)</f>
        <v>4941228.256085108</v>
      </c>
      <c r="Q1270" s="40">
        <f xml:space="preserve"> Q1269 + MAX(-J1269, 0)</f>
        <v>2311427.7695135721</v>
      </c>
      <c r="R1270" s="40">
        <f t="shared" si="193"/>
        <v>0</v>
      </c>
      <c r="S1270" s="40">
        <f t="shared" si="194"/>
        <v>0</v>
      </c>
      <c r="T1270" s="40">
        <f t="shared" si="198"/>
        <v>1386856.6617081431</v>
      </c>
      <c r="U1270" s="35">
        <f t="shared" si="195"/>
        <v>0</v>
      </c>
      <c r="V1270" s="35">
        <f t="shared" si="196"/>
        <v>0</v>
      </c>
      <c r="W1270" s="35">
        <f t="shared" si="199"/>
        <v>49</v>
      </c>
    </row>
    <row r="1271" spans="1:23" x14ac:dyDescent="0.35">
      <c r="A1271" s="6" t="s">
        <v>14</v>
      </c>
      <c r="B1271" s="6">
        <v>1263</v>
      </c>
      <c r="C1271" s="6">
        <v>241</v>
      </c>
      <c r="D1271" s="12">
        <v>78.7</v>
      </c>
      <c r="E1271" s="15">
        <f>($D1272-$D1270)/2/3.6</f>
        <v>1.3888888888888099E-2</v>
      </c>
      <c r="F1271" s="15">
        <f t="shared" si="190"/>
        <v>21.861111111111111</v>
      </c>
      <c r="H1271" s="31">
        <f>F1271</f>
        <v>21.861111111111111</v>
      </c>
      <c r="I1271" s="32">
        <f t="shared" si="191"/>
        <v>574087200.03858018</v>
      </c>
      <c r="J1271" s="35">
        <f>O1271</f>
        <v>4685.0411744058383</v>
      </c>
      <c r="K1271" s="36">
        <f>1550*E1271</f>
        <v>21.527777777776553</v>
      </c>
      <c r="L1271" s="36">
        <f t="shared" si="197"/>
        <v>182.46600000000004</v>
      </c>
      <c r="M1271" s="36">
        <f xml:space="preserve"> 0.5 * 1.225 * 0.36 * 2.14 * (F1271)</f>
        <v>10.315602500000001</v>
      </c>
      <c r="N1271" s="39">
        <f t="shared" si="192"/>
        <v>214.3093802777766</v>
      </c>
      <c r="O1271" s="39">
        <f>N1271*F1271</f>
        <v>4685.0411744058383</v>
      </c>
      <c r="P1271" s="39">
        <f xml:space="preserve"> P1270+ MAX(J1270, 0)</f>
        <v>4944030.8126916131</v>
      </c>
      <c r="Q1271" s="40">
        <f xml:space="preserve"> Q1270 + MAX(-J1270, 0)</f>
        <v>2311427.7695135721</v>
      </c>
      <c r="R1271" s="40">
        <f t="shared" si="193"/>
        <v>0</v>
      </c>
      <c r="S1271" s="40">
        <f t="shared" si="194"/>
        <v>0</v>
      </c>
      <c r="T1271" s="40">
        <f t="shared" si="198"/>
        <v>1386856.6617081431</v>
      </c>
      <c r="U1271" s="35">
        <f t="shared" si="195"/>
        <v>0</v>
      </c>
      <c r="V1271" s="35">
        <f t="shared" si="196"/>
        <v>0</v>
      </c>
      <c r="W1271" s="35">
        <f t="shared" si="199"/>
        <v>49</v>
      </c>
    </row>
    <row r="1272" spans="1:23" x14ac:dyDescent="0.35">
      <c r="A1272" s="6" t="s">
        <v>14</v>
      </c>
      <c r="B1272" s="6">
        <v>1264</v>
      </c>
      <c r="C1272" s="6">
        <v>242</v>
      </c>
      <c r="D1272" s="12">
        <v>78.8</v>
      </c>
      <c r="E1272" s="15">
        <f>($D1273-$D1271)/2/3.6</f>
        <v>5.5555555555554373E-2</v>
      </c>
      <c r="F1272" s="15">
        <f t="shared" si="190"/>
        <v>21.888888888888889</v>
      </c>
      <c r="H1272" s="31">
        <f>F1272</f>
        <v>21.888888888888889</v>
      </c>
      <c r="I1272" s="32">
        <f t="shared" si="191"/>
        <v>575547052.46913588</v>
      </c>
      <c r="J1272" s="35">
        <f>O1272</f>
        <v>6104.9385287653931</v>
      </c>
      <c r="K1272" s="36">
        <f>1550*E1272</f>
        <v>86.111111111109281</v>
      </c>
      <c r="L1272" s="36">
        <f t="shared" si="197"/>
        <v>182.46600000000004</v>
      </c>
      <c r="M1272" s="36">
        <f xml:space="preserve"> 0.5 * 1.225 * 0.36 * 2.14 * (F1272)</f>
        <v>10.328710000000001</v>
      </c>
      <c r="N1272" s="39">
        <f t="shared" si="192"/>
        <v>278.90582111110933</v>
      </c>
      <c r="O1272" s="39">
        <f>N1272*F1272</f>
        <v>6104.9385287653931</v>
      </c>
      <c r="P1272" s="39">
        <f xml:space="preserve"> P1271+ MAX(J1271, 0)</f>
        <v>4948715.8538660193</v>
      </c>
      <c r="Q1272" s="40">
        <f xml:space="preserve"> Q1271 + MAX(-J1271, 0)</f>
        <v>2311427.7695135721</v>
      </c>
      <c r="R1272" s="40">
        <f t="shared" si="193"/>
        <v>0</v>
      </c>
      <c r="S1272" s="40">
        <f t="shared" si="194"/>
        <v>0</v>
      </c>
      <c r="T1272" s="40">
        <f t="shared" si="198"/>
        <v>1386856.6617081431</v>
      </c>
      <c r="U1272" s="35">
        <f t="shared" si="195"/>
        <v>0</v>
      </c>
      <c r="V1272" s="35">
        <f t="shared" si="196"/>
        <v>0</v>
      </c>
      <c r="W1272" s="35">
        <f t="shared" si="199"/>
        <v>49</v>
      </c>
    </row>
    <row r="1273" spans="1:23" x14ac:dyDescent="0.35">
      <c r="A1273" s="6" t="s">
        <v>14</v>
      </c>
      <c r="B1273" s="6">
        <v>1265</v>
      </c>
      <c r="C1273" s="6">
        <v>243</v>
      </c>
      <c r="D1273" s="12">
        <v>79.099999999999994</v>
      </c>
      <c r="E1273" s="15">
        <f>($D1274-$D1272)/2/3.6</f>
        <v>8.3333333333334522E-2</v>
      </c>
      <c r="F1273" s="15">
        <f t="shared" si="190"/>
        <v>21.972222222222221</v>
      </c>
      <c r="H1273" s="31">
        <f>F1273</f>
        <v>21.972222222222221</v>
      </c>
      <c r="I1273" s="32">
        <f t="shared" si="191"/>
        <v>579937732.4459877</v>
      </c>
      <c r="J1273" s="35">
        <f>O1273</f>
        <v>7075.0709178009683</v>
      </c>
      <c r="K1273" s="36">
        <f>1550*E1273</f>
        <v>129.1666666666685</v>
      </c>
      <c r="L1273" s="36">
        <f t="shared" si="197"/>
        <v>182.46600000000004</v>
      </c>
      <c r="M1273" s="36">
        <f xml:space="preserve"> 0.5 * 1.225 * 0.36 * 2.14 * (F1273)</f>
        <v>10.3680325</v>
      </c>
      <c r="N1273" s="39">
        <f t="shared" si="192"/>
        <v>322.0006991666686</v>
      </c>
      <c r="O1273" s="39">
        <f>N1273*F1273</f>
        <v>7075.0709178009683</v>
      </c>
      <c r="P1273" s="39">
        <f xml:space="preserve"> P1272+ MAX(J1272, 0)</f>
        <v>4954820.7923947843</v>
      </c>
      <c r="Q1273" s="40">
        <f xml:space="preserve"> Q1272 + MAX(-J1272, 0)</f>
        <v>2311427.7695135721</v>
      </c>
      <c r="R1273" s="40">
        <f t="shared" si="193"/>
        <v>0</v>
      </c>
      <c r="S1273" s="40">
        <f t="shared" si="194"/>
        <v>0</v>
      </c>
      <c r="T1273" s="40">
        <f t="shared" si="198"/>
        <v>1386856.6617081431</v>
      </c>
      <c r="U1273" s="35">
        <f t="shared" si="195"/>
        <v>0</v>
      </c>
      <c r="V1273" s="35">
        <f t="shared" si="196"/>
        <v>0</v>
      </c>
      <c r="W1273" s="35">
        <f t="shared" si="199"/>
        <v>49</v>
      </c>
    </row>
    <row r="1274" spans="1:23" x14ac:dyDescent="0.35">
      <c r="A1274" s="6" t="s">
        <v>14</v>
      </c>
      <c r="B1274" s="6">
        <v>1266</v>
      </c>
      <c r="C1274" s="6">
        <v>244</v>
      </c>
      <c r="D1274" s="12">
        <v>79.400000000000006</v>
      </c>
      <c r="E1274" s="15">
        <f>($D1275-$D1273)/2/3.6</f>
        <v>6.9444444444444448E-2</v>
      </c>
      <c r="F1274" s="15">
        <f t="shared" si="190"/>
        <v>22.055555555555557</v>
      </c>
      <c r="H1274" s="31">
        <f>F1274</f>
        <v>22.055555555555557</v>
      </c>
      <c r="I1274" s="32">
        <f t="shared" si="191"/>
        <v>584345096.45061743</v>
      </c>
      <c r="J1274" s="35">
        <f>O1274</f>
        <v>6627.9644902160508</v>
      </c>
      <c r="K1274" s="36">
        <f>1550*E1274</f>
        <v>107.6388888888889</v>
      </c>
      <c r="L1274" s="36">
        <f t="shared" si="197"/>
        <v>182.46600000000004</v>
      </c>
      <c r="M1274" s="36">
        <f xml:space="preserve"> 0.5 * 1.225 * 0.36 * 2.14 * (F1274)</f>
        <v>10.407355000000001</v>
      </c>
      <c r="N1274" s="39">
        <f t="shared" si="192"/>
        <v>300.51224388888892</v>
      </c>
      <c r="O1274" s="39">
        <f>N1274*F1274</f>
        <v>6627.9644902160508</v>
      </c>
      <c r="P1274" s="39">
        <f xml:space="preserve"> P1273+ MAX(J1273, 0)</f>
        <v>4961895.8633125853</v>
      </c>
      <c r="Q1274" s="40">
        <f xml:space="preserve"> Q1273 + MAX(-J1273, 0)</f>
        <v>2311427.7695135721</v>
      </c>
      <c r="R1274" s="40">
        <f t="shared" si="193"/>
        <v>0</v>
      </c>
      <c r="S1274" s="40">
        <f t="shared" si="194"/>
        <v>0</v>
      </c>
      <c r="T1274" s="40">
        <f t="shared" si="198"/>
        <v>1386856.6617081431</v>
      </c>
      <c r="U1274" s="35">
        <f t="shared" si="195"/>
        <v>0</v>
      </c>
      <c r="V1274" s="35">
        <f t="shared" si="196"/>
        <v>0</v>
      </c>
      <c r="W1274" s="35">
        <f t="shared" si="199"/>
        <v>49</v>
      </c>
    </row>
    <row r="1275" spans="1:23" x14ac:dyDescent="0.35">
      <c r="A1275" s="6" t="s">
        <v>14</v>
      </c>
      <c r="B1275" s="6">
        <v>1267</v>
      </c>
      <c r="C1275" s="6">
        <v>245</v>
      </c>
      <c r="D1275" s="12">
        <v>79.599999999999994</v>
      </c>
      <c r="E1275" s="15">
        <f>($D1276-$D1274)/2/3.6</f>
        <v>5.5555555555554373E-2</v>
      </c>
      <c r="F1275" s="15">
        <f t="shared" si="190"/>
        <v>22.111111111111111</v>
      </c>
      <c r="H1275" s="31">
        <f>F1275</f>
        <v>22.111111111111111</v>
      </c>
      <c r="I1275" s="32">
        <f t="shared" si="191"/>
        <v>587292608.02469122</v>
      </c>
      <c r="J1275" s="35">
        <f>O1275</f>
        <v>6169.2361712345282</v>
      </c>
      <c r="K1275" s="36">
        <f>1550*E1275</f>
        <v>86.111111111109281</v>
      </c>
      <c r="L1275" s="36">
        <f t="shared" si="197"/>
        <v>182.46600000000004</v>
      </c>
      <c r="M1275" s="36">
        <f xml:space="preserve"> 0.5 * 1.225 * 0.36 * 2.14 * (F1275)</f>
        <v>10.43357</v>
      </c>
      <c r="N1275" s="39">
        <f t="shared" si="192"/>
        <v>279.01068111110931</v>
      </c>
      <c r="O1275" s="39">
        <f>N1275*F1275</f>
        <v>6169.2361712345282</v>
      </c>
      <c r="P1275" s="39">
        <f xml:space="preserve"> P1274+ MAX(J1274, 0)</f>
        <v>4968523.8278028015</v>
      </c>
      <c r="Q1275" s="40">
        <f xml:space="preserve"> Q1274 + MAX(-J1274, 0)</f>
        <v>2311427.7695135721</v>
      </c>
      <c r="R1275" s="40">
        <f t="shared" si="193"/>
        <v>0</v>
      </c>
      <c r="S1275" s="40">
        <f t="shared" si="194"/>
        <v>0</v>
      </c>
      <c r="T1275" s="40">
        <f t="shared" si="198"/>
        <v>1386856.6617081431</v>
      </c>
      <c r="U1275" s="35">
        <f t="shared" si="195"/>
        <v>0</v>
      </c>
      <c r="V1275" s="35">
        <f t="shared" si="196"/>
        <v>0</v>
      </c>
      <c r="W1275" s="35">
        <f t="shared" si="199"/>
        <v>49</v>
      </c>
    </row>
    <row r="1276" spans="1:23" x14ac:dyDescent="0.35">
      <c r="A1276" s="6" t="s">
        <v>14</v>
      </c>
      <c r="B1276" s="6">
        <v>1268</v>
      </c>
      <c r="C1276" s="6">
        <v>246</v>
      </c>
      <c r="D1276" s="12">
        <v>79.8</v>
      </c>
      <c r="E1276" s="15">
        <f>($D1277-$D1275)/2/3.6</f>
        <v>2.7777777777778172E-2</v>
      </c>
      <c r="F1276" s="15">
        <f t="shared" si="190"/>
        <v>22.166666666666664</v>
      </c>
      <c r="H1276" s="31">
        <f>F1276</f>
        <v>22.166666666666664</v>
      </c>
      <c r="I1276" s="32">
        <f t="shared" si="191"/>
        <v>590247534.72222209</v>
      </c>
      <c r="J1276" s="35">
        <f>O1276</f>
        <v>5230.9197156481623</v>
      </c>
      <c r="K1276" s="36">
        <f>1550*E1276</f>
        <v>43.055555555556168</v>
      </c>
      <c r="L1276" s="36">
        <f t="shared" si="197"/>
        <v>182.46600000000004</v>
      </c>
      <c r="M1276" s="36">
        <f xml:space="preserve"> 0.5 * 1.225 * 0.36 * 2.14 * (F1276)</f>
        <v>10.459784999999998</v>
      </c>
      <c r="N1276" s="39">
        <f t="shared" si="192"/>
        <v>235.98134055555622</v>
      </c>
      <c r="O1276" s="39">
        <f>N1276*F1276</f>
        <v>5230.9197156481623</v>
      </c>
      <c r="P1276" s="39">
        <f xml:space="preserve"> P1275+ MAX(J1275, 0)</f>
        <v>4974693.0639740359</v>
      </c>
      <c r="Q1276" s="40">
        <f xml:space="preserve"> Q1275 + MAX(-J1275, 0)</f>
        <v>2311427.7695135721</v>
      </c>
      <c r="R1276" s="40">
        <f t="shared" si="193"/>
        <v>0</v>
      </c>
      <c r="S1276" s="40">
        <f t="shared" si="194"/>
        <v>0</v>
      </c>
      <c r="T1276" s="40">
        <f t="shared" si="198"/>
        <v>1386856.6617081431</v>
      </c>
      <c r="U1276" s="35">
        <f t="shared" si="195"/>
        <v>0</v>
      </c>
      <c r="V1276" s="35">
        <f t="shared" si="196"/>
        <v>0</v>
      </c>
      <c r="W1276" s="35">
        <f t="shared" si="199"/>
        <v>49</v>
      </c>
    </row>
    <row r="1277" spans="1:23" x14ac:dyDescent="0.35">
      <c r="A1277" s="6" t="s">
        <v>14</v>
      </c>
      <c r="B1277" s="6">
        <v>1269</v>
      </c>
      <c r="C1277" s="6">
        <v>247</v>
      </c>
      <c r="D1277" s="12">
        <v>79.8</v>
      </c>
      <c r="E1277" s="15">
        <f>($D1278-$D1276)/2/3.6</f>
        <v>-2.7777777777778172E-2</v>
      </c>
      <c r="F1277" s="15">
        <f t="shared" si="190"/>
        <v>22.166666666666664</v>
      </c>
      <c r="H1277" s="31">
        <f>F1277</f>
        <v>22.166666666666664</v>
      </c>
      <c r="I1277" s="32">
        <f t="shared" si="191"/>
        <v>590247534.72222209</v>
      </c>
      <c r="J1277" s="35">
        <f>O1277</f>
        <v>3322.1234193518389</v>
      </c>
      <c r="K1277" s="36">
        <f>1550*E1277</f>
        <v>-43.055555555556168</v>
      </c>
      <c r="L1277" s="36">
        <f t="shared" si="197"/>
        <v>182.46600000000004</v>
      </c>
      <c r="M1277" s="36">
        <f xml:space="preserve"> 0.5 * 1.225 * 0.36 * 2.14 * (F1277)</f>
        <v>10.459784999999998</v>
      </c>
      <c r="N1277" s="39">
        <f t="shared" si="192"/>
        <v>149.87022944444388</v>
      </c>
      <c r="O1277" s="39">
        <f>N1277*F1277</f>
        <v>3322.1234193518389</v>
      </c>
      <c r="P1277" s="39">
        <f xml:space="preserve"> P1276+ MAX(J1276, 0)</f>
        <v>4979923.9836896844</v>
      </c>
      <c r="Q1277" s="40">
        <f xml:space="preserve"> Q1276 + MAX(-J1276, 0)</f>
        <v>2311427.7695135721</v>
      </c>
      <c r="R1277" s="40">
        <f t="shared" si="193"/>
        <v>0</v>
      </c>
      <c r="S1277" s="40">
        <f t="shared" si="194"/>
        <v>0</v>
      </c>
      <c r="T1277" s="40">
        <f t="shared" si="198"/>
        <v>1386856.6617081431</v>
      </c>
      <c r="U1277" s="35">
        <f t="shared" si="195"/>
        <v>0</v>
      </c>
      <c r="V1277" s="35">
        <f t="shared" si="196"/>
        <v>0</v>
      </c>
      <c r="W1277" s="35">
        <f t="shared" si="199"/>
        <v>49</v>
      </c>
    </row>
    <row r="1278" spans="1:23" x14ac:dyDescent="0.35">
      <c r="A1278" s="6" t="s">
        <v>14</v>
      </c>
      <c r="B1278" s="6">
        <v>1270</v>
      </c>
      <c r="C1278" s="6">
        <v>248</v>
      </c>
      <c r="D1278" s="12">
        <v>79.599999999999994</v>
      </c>
      <c r="E1278" s="15">
        <f>($D1279-$D1277)/2/3.6</f>
        <v>-6.9444444444444448E-2</v>
      </c>
      <c r="F1278" s="15">
        <f t="shared" si="190"/>
        <v>22.111111111111111</v>
      </c>
      <c r="H1278" s="31">
        <f>F1278</f>
        <v>22.111111111111111</v>
      </c>
      <c r="I1278" s="32">
        <f t="shared" si="191"/>
        <v>587292608.02469122</v>
      </c>
      <c r="J1278" s="35">
        <f>O1278</f>
        <v>1885.2083934567906</v>
      </c>
      <c r="K1278" s="36">
        <f>1550*E1278</f>
        <v>-107.6388888888889</v>
      </c>
      <c r="L1278" s="36">
        <f t="shared" si="197"/>
        <v>182.46600000000004</v>
      </c>
      <c r="M1278" s="36">
        <f xml:space="preserve"> 0.5 * 1.225 * 0.36 * 2.14 * (F1278)</f>
        <v>10.43357</v>
      </c>
      <c r="N1278" s="39">
        <f t="shared" si="192"/>
        <v>85.26068111111114</v>
      </c>
      <c r="O1278" s="39">
        <f>N1278*F1278</f>
        <v>1885.2083934567906</v>
      </c>
      <c r="P1278" s="39">
        <f xml:space="preserve"> P1277+ MAX(J1277, 0)</f>
        <v>4983246.1071090363</v>
      </c>
      <c r="Q1278" s="40">
        <f xml:space="preserve"> Q1277 + MAX(-J1277, 0)</f>
        <v>2311427.7695135721</v>
      </c>
      <c r="R1278" s="40">
        <f t="shared" si="193"/>
        <v>0</v>
      </c>
      <c r="S1278" s="40">
        <f t="shared" si="194"/>
        <v>0</v>
      </c>
      <c r="T1278" s="40">
        <f t="shared" si="198"/>
        <v>1386856.6617081431</v>
      </c>
      <c r="U1278" s="35">
        <f t="shared" si="195"/>
        <v>0</v>
      </c>
      <c r="V1278" s="35">
        <f t="shared" si="196"/>
        <v>0</v>
      </c>
      <c r="W1278" s="35">
        <f t="shared" si="199"/>
        <v>49</v>
      </c>
    </row>
    <row r="1279" spans="1:23" x14ac:dyDescent="0.35">
      <c r="A1279" s="6" t="s">
        <v>14</v>
      </c>
      <c r="B1279" s="6">
        <v>1271</v>
      </c>
      <c r="C1279" s="6">
        <v>249</v>
      </c>
      <c r="D1279" s="12">
        <v>79.3</v>
      </c>
      <c r="E1279" s="15">
        <f>($D1280-$D1278)/2/3.6</f>
        <v>-9.7222222222220642E-2</v>
      </c>
      <c r="F1279" s="15">
        <f t="shared" si="190"/>
        <v>22.027777777777775</v>
      </c>
      <c r="H1279" s="31">
        <f>F1279</f>
        <v>22.027777777777775</v>
      </c>
      <c r="I1279" s="32">
        <f t="shared" si="191"/>
        <v>582874121.33487654</v>
      </c>
      <c r="J1279" s="35">
        <f>O1279</f>
        <v>928.81893952937583</v>
      </c>
      <c r="K1279" s="36">
        <f>1550*E1279</f>
        <v>-150.69444444444198</v>
      </c>
      <c r="L1279" s="36">
        <f t="shared" si="197"/>
        <v>182.46600000000004</v>
      </c>
      <c r="M1279" s="36">
        <f xml:space="preserve"> 0.5 * 1.225 * 0.36 * 2.14 * (F1279)</f>
        <v>10.394247499999999</v>
      </c>
      <c r="N1279" s="39">
        <f t="shared" si="192"/>
        <v>42.165803055558051</v>
      </c>
      <c r="O1279" s="39">
        <f>N1279*F1279</f>
        <v>928.81893952937583</v>
      </c>
      <c r="P1279" s="39">
        <f xml:space="preserve"> P1278+ MAX(J1278, 0)</f>
        <v>4985131.3155024927</v>
      </c>
      <c r="Q1279" s="40">
        <f xml:space="preserve"> Q1278 + MAX(-J1278, 0)</f>
        <v>2311427.7695135721</v>
      </c>
      <c r="R1279" s="40">
        <f t="shared" si="193"/>
        <v>0</v>
      </c>
      <c r="S1279" s="40">
        <f t="shared" si="194"/>
        <v>0</v>
      </c>
      <c r="T1279" s="40">
        <f t="shared" si="198"/>
        <v>1386856.6617081431</v>
      </c>
      <c r="U1279" s="35">
        <f t="shared" si="195"/>
        <v>0</v>
      </c>
      <c r="V1279" s="35">
        <f t="shared" si="196"/>
        <v>0</v>
      </c>
      <c r="W1279" s="35">
        <f t="shared" si="199"/>
        <v>49</v>
      </c>
    </row>
    <row r="1280" spans="1:23" x14ac:dyDescent="0.35">
      <c r="A1280" s="6" t="s">
        <v>14</v>
      </c>
      <c r="B1280" s="6">
        <v>1272</v>
      </c>
      <c r="C1280" s="6">
        <v>250</v>
      </c>
      <c r="D1280" s="12">
        <v>78.900000000000006</v>
      </c>
      <c r="E1280" s="15">
        <f>($D1281-$D1279)/2/3.6</f>
        <v>-0.11111111111111072</v>
      </c>
      <c r="F1280" s="15">
        <f t="shared" si="190"/>
        <v>21.916666666666668</v>
      </c>
      <c r="H1280" s="31">
        <f>F1280</f>
        <v>21.916666666666668</v>
      </c>
      <c r="I1280" s="32">
        <f t="shared" si="191"/>
        <v>577008758.68055558</v>
      </c>
      <c r="J1280" s="35">
        <f>O1280</f>
        <v>451.16762983797736</v>
      </c>
      <c r="K1280" s="36">
        <f>1550*E1280</f>
        <v>-172.2222222222216</v>
      </c>
      <c r="L1280" s="36">
        <f t="shared" si="197"/>
        <v>182.46600000000004</v>
      </c>
      <c r="M1280" s="36">
        <f xml:space="preserve"> 0.5 * 1.225 * 0.36 * 2.14 * (F1280)</f>
        <v>10.341817500000001</v>
      </c>
      <c r="N1280" s="39">
        <f t="shared" si="192"/>
        <v>20.585595277778435</v>
      </c>
      <c r="O1280" s="39">
        <f>N1280*F1280</f>
        <v>451.16762983797736</v>
      </c>
      <c r="P1280" s="39">
        <f xml:space="preserve"> P1279+ MAX(J1279, 0)</f>
        <v>4986060.1344420221</v>
      </c>
      <c r="Q1280" s="40">
        <f xml:space="preserve"> Q1279 + MAX(-J1279, 0)</f>
        <v>2311427.7695135721</v>
      </c>
      <c r="R1280" s="40">
        <f t="shared" si="193"/>
        <v>0</v>
      </c>
      <c r="S1280" s="40">
        <f t="shared" si="194"/>
        <v>0</v>
      </c>
      <c r="T1280" s="40">
        <f t="shared" si="198"/>
        <v>1386856.6617081431</v>
      </c>
      <c r="U1280" s="35">
        <f t="shared" si="195"/>
        <v>0</v>
      </c>
      <c r="V1280" s="35">
        <f t="shared" si="196"/>
        <v>0</v>
      </c>
      <c r="W1280" s="35">
        <f t="shared" si="199"/>
        <v>49</v>
      </c>
    </row>
    <row r="1281" spans="1:23" x14ac:dyDescent="0.35">
      <c r="A1281" s="6" t="s">
        <v>14</v>
      </c>
      <c r="B1281" s="6">
        <v>1273</v>
      </c>
      <c r="C1281" s="6">
        <v>251</v>
      </c>
      <c r="D1281" s="12">
        <v>78.5</v>
      </c>
      <c r="E1281" s="15">
        <f>($D1282-$D1280)/2/3.6</f>
        <v>-9.7222222222222612E-2</v>
      </c>
      <c r="F1281" s="15">
        <f t="shared" si="190"/>
        <v>21.805555555555554</v>
      </c>
      <c r="H1281" s="31">
        <f>F1281</f>
        <v>21.805555555555554</v>
      </c>
      <c r="I1281" s="32">
        <f t="shared" si="191"/>
        <v>571173056.52006173</v>
      </c>
      <c r="J1281" s="35">
        <f>O1281</f>
        <v>917.16223051696284</v>
      </c>
      <c r="K1281" s="36">
        <f>1550*E1281</f>
        <v>-150.69444444444505</v>
      </c>
      <c r="L1281" s="36">
        <f t="shared" si="197"/>
        <v>182.46600000000004</v>
      </c>
      <c r="M1281" s="36">
        <f xml:space="preserve"> 0.5 * 1.225 * 0.36 * 2.14 * (F1281)</f>
        <v>10.2893875</v>
      </c>
      <c r="N1281" s="39">
        <f t="shared" si="192"/>
        <v>42.060943055554986</v>
      </c>
      <c r="O1281" s="39">
        <f>N1281*F1281</f>
        <v>917.16223051696284</v>
      </c>
      <c r="P1281" s="39">
        <f xml:space="preserve"> P1280+ MAX(J1280, 0)</f>
        <v>4986511.3020718601</v>
      </c>
      <c r="Q1281" s="40">
        <f xml:space="preserve"> Q1280 + MAX(-J1280, 0)</f>
        <v>2311427.7695135721</v>
      </c>
      <c r="R1281" s="40">
        <f t="shared" si="193"/>
        <v>0</v>
      </c>
      <c r="S1281" s="40">
        <f t="shared" si="194"/>
        <v>0</v>
      </c>
      <c r="T1281" s="40">
        <f t="shared" si="198"/>
        <v>1386856.6617081431</v>
      </c>
      <c r="U1281" s="35">
        <f t="shared" si="195"/>
        <v>0</v>
      </c>
      <c r="V1281" s="35">
        <f t="shared" si="196"/>
        <v>0</v>
      </c>
      <c r="W1281" s="35">
        <f t="shared" si="199"/>
        <v>49</v>
      </c>
    </row>
    <row r="1282" spans="1:23" x14ac:dyDescent="0.35">
      <c r="A1282" s="6" t="s">
        <v>14</v>
      </c>
      <c r="B1282" s="6">
        <v>1274</v>
      </c>
      <c r="C1282" s="6">
        <v>252</v>
      </c>
      <c r="D1282" s="12">
        <v>78.2</v>
      </c>
      <c r="E1282" s="15">
        <f>($D1283-$D1281)/2/3.6</f>
        <v>-8.3333333333332538E-2</v>
      </c>
      <c r="F1282" s="15">
        <f t="shared" si="190"/>
        <v>21.722222222222221</v>
      </c>
      <c r="H1282" s="31">
        <f>F1282</f>
        <v>21.722222222222221</v>
      </c>
      <c r="I1282" s="32">
        <f t="shared" si="191"/>
        <v>566815744.59876549</v>
      </c>
      <c r="J1282" s="35">
        <f>O1282</f>
        <v>1380.4341526852127</v>
      </c>
      <c r="K1282" s="36">
        <f>1550*E1282</f>
        <v>-129.16666666666544</v>
      </c>
      <c r="L1282" s="36">
        <f t="shared" si="197"/>
        <v>182.46600000000004</v>
      </c>
      <c r="M1282" s="36">
        <f xml:space="preserve"> 0.5 * 1.225 * 0.36 * 2.14 * (F1282)</f>
        <v>10.250064999999999</v>
      </c>
      <c r="N1282" s="39">
        <f t="shared" si="192"/>
        <v>63.549398333334601</v>
      </c>
      <c r="O1282" s="39">
        <f>N1282*F1282</f>
        <v>1380.4341526852127</v>
      </c>
      <c r="P1282" s="39">
        <f xml:space="preserve"> P1281+ MAX(J1281, 0)</f>
        <v>4987428.4643023768</v>
      </c>
      <c r="Q1282" s="40">
        <f xml:space="preserve"> Q1281 + MAX(-J1281, 0)</f>
        <v>2311427.7695135721</v>
      </c>
      <c r="R1282" s="40">
        <f t="shared" si="193"/>
        <v>0</v>
      </c>
      <c r="S1282" s="40">
        <f t="shared" si="194"/>
        <v>0</v>
      </c>
      <c r="T1282" s="40">
        <f t="shared" si="198"/>
        <v>1386856.6617081431</v>
      </c>
      <c r="U1282" s="35">
        <f t="shared" si="195"/>
        <v>0</v>
      </c>
      <c r="V1282" s="35">
        <f t="shared" si="196"/>
        <v>0</v>
      </c>
      <c r="W1282" s="35">
        <f t="shared" si="199"/>
        <v>49</v>
      </c>
    </row>
    <row r="1283" spans="1:23" x14ac:dyDescent="0.35">
      <c r="A1283" s="6" t="s">
        <v>14</v>
      </c>
      <c r="B1283" s="6">
        <v>1275</v>
      </c>
      <c r="C1283" s="6">
        <v>253</v>
      </c>
      <c r="D1283" s="12">
        <v>77.900000000000006</v>
      </c>
      <c r="E1283" s="15">
        <f>($D1284-$D1282)/2/3.6</f>
        <v>-6.9444444444444448E-2</v>
      </c>
      <c r="F1283" s="15">
        <f t="shared" si="190"/>
        <v>21.638888888888889</v>
      </c>
      <c r="H1283" s="31">
        <f>F1283</f>
        <v>21.638888888888889</v>
      </c>
      <c r="I1283" s="32">
        <f t="shared" si="191"/>
        <v>562475116.70524704</v>
      </c>
      <c r="J1283" s="35">
        <f>O1283</f>
        <v>1840.1246656404326</v>
      </c>
      <c r="K1283" s="36">
        <f>1550*E1283</f>
        <v>-107.6388888888889</v>
      </c>
      <c r="L1283" s="36">
        <f t="shared" si="197"/>
        <v>182.46600000000004</v>
      </c>
      <c r="M1283" s="36">
        <f xml:space="preserve"> 0.5 * 1.225 * 0.36 * 2.14 * (F1283)</f>
        <v>10.2107425</v>
      </c>
      <c r="N1283" s="39">
        <f t="shared" si="192"/>
        <v>85.037853611111132</v>
      </c>
      <c r="O1283" s="39">
        <f>N1283*F1283</f>
        <v>1840.1246656404326</v>
      </c>
      <c r="P1283" s="39">
        <f xml:space="preserve"> P1282+ MAX(J1282, 0)</f>
        <v>4988808.8984550619</v>
      </c>
      <c r="Q1283" s="40">
        <f xml:space="preserve"> Q1282 + MAX(-J1282, 0)</f>
        <v>2311427.7695135721</v>
      </c>
      <c r="R1283" s="40">
        <f t="shared" si="193"/>
        <v>0</v>
      </c>
      <c r="S1283" s="40">
        <f t="shared" si="194"/>
        <v>0</v>
      </c>
      <c r="T1283" s="40">
        <f t="shared" si="198"/>
        <v>1386856.6617081431</v>
      </c>
      <c r="U1283" s="35">
        <f t="shared" si="195"/>
        <v>0</v>
      </c>
      <c r="V1283" s="35">
        <f t="shared" si="196"/>
        <v>0</v>
      </c>
      <c r="W1283" s="35">
        <f t="shared" si="199"/>
        <v>49</v>
      </c>
    </row>
    <row r="1284" spans="1:23" x14ac:dyDescent="0.35">
      <c r="A1284" s="6" t="s">
        <v>14</v>
      </c>
      <c r="B1284" s="6">
        <v>1276</v>
      </c>
      <c r="C1284" s="6">
        <v>254</v>
      </c>
      <c r="D1284" s="12">
        <v>77.7</v>
      </c>
      <c r="E1284" s="15">
        <f>($D1285-$D1283)/2/3.6</f>
        <v>-2.7777777777778172E-2</v>
      </c>
      <c r="F1284" s="15">
        <f t="shared" si="190"/>
        <v>21.583333333333332</v>
      </c>
      <c r="H1284" s="31">
        <f>F1284</f>
        <v>21.583333333333332</v>
      </c>
      <c r="I1284" s="32">
        <f t="shared" si="191"/>
        <v>559590633.68055546</v>
      </c>
      <c r="J1284" s="35">
        <f>O1284</f>
        <v>3228.7581444675802</v>
      </c>
      <c r="K1284" s="36">
        <f>1550*E1284</f>
        <v>-43.055555555556168</v>
      </c>
      <c r="L1284" s="36">
        <f t="shared" si="197"/>
        <v>182.46600000000004</v>
      </c>
      <c r="M1284" s="36">
        <f xml:space="preserve"> 0.5 * 1.225 * 0.36 * 2.14 * (F1284)</f>
        <v>10.1845275</v>
      </c>
      <c r="N1284" s="39">
        <f t="shared" si="192"/>
        <v>149.59497194444387</v>
      </c>
      <c r="O1284" s="39">
        <f>N1284*F1284</f>
        <v>3228.7581444675802</v>
      </c>
      <c r="P1284" s="39">
        <f xml:space="preserve"> P1283+ MAX(J1283, 0)</f>
        <v>4990649.0231207022</v>
      </c>
      <c r="Q1284" s="40">
        <f xml:space="preserve"> Q1283 + MAX(-J1283, 0)</f>
        <v>2311427.7695135721</v>
      </c>
      <c r="R1284" s="40">
        <f t="shared" si="193"/>
        <v>0</v>
      </c>
      <c r="S1284" s="40">
        <f t="shared" si="194"/>
        <v>0</v>
      </c>
      <c r="T1284" s="40">
        <f t="shared" si="198"/>
        <v>1386856.6617081431</v>
      </c>
      <c r="U1284" s="35">
        <f t="shared" si="195"/>
        <v>0</v>
      </c>
      <c r="V1284" s="35">
        <f t="shared" si="196"/>
        <v>0</v>
      </c>
      <c r="W1284" s="35">
        <f t="shared" si="199"/>
        <v>49</v>
      </c>
    </row>
    <row r="1285" spans="1:23" x14ac:dyDescent="0.35">
      <c r="A1285" s="6" t="s">
        <v>14</v>
      </c>
      <c r="B1285" s="6">
        <v>1277</v>
      </c>
      <c r="C1285" s="6">
        <v>255</v>
      </c>
      <c r="D1285" s="12">
        <v>77.7</v>
      </c>
      <c r="E1285" s="15">
        <f>($D1286-$D1284)/2/3.6</f>
        <v>1.3888888888888099E-2</v>
      </c>
      <c r="F1285" s="15">
        <f t="shared" si="190"/>
        <v>21.583333333333332</v>
      </c>
      <c r="H1285" s="31">
        <f>F1285</f>
        <v>21.583333333333332</v>
      </c>
      <c r="I1285" s="32">
        <f t="shared" si="191"/>
        <v>559590633.68055546</v>
      </c>
      <c r="J1285" s="35">
        <f>O1285</f>
        <v>4622.6817555786774</v>
      </c>
      <c r="K1285" s="36">
        <f>1550*E1285</f>
        <v>21.527777777776553</v>
      </c>
      <c r="L1285" s="36">
        <f t="shared" si="197"/>
        <v>182.46600000000004</v>
      </c>
      <c r="M1285" s="36">
        <f xml:space="preserve"> 0.5 * 1.225 * 0.36 * 2.14 * (F1285)</f>
        <v>10.1845275</v>
      </c>
      <c r="N1285" s="39">
        <f t="shared" si="192"/>
        <v>214.17830527777659</v>
      </c>
      <c r="O1285" s="39">
        <f>N1285*F1285</f>
        <v>4622.6817555786774</v>
      </c>
      <c r="P1285" s="39">
        <f xml:space="preserve"> P1284+ MAX(J1284, 0)</f>
        <v>4993877.7812651694</v>
      </c>
      <c r="Q1285" s="40">
        <f xml:space="preserve"> Q1284 + MAX(-J1284, 0)</f>
        <v>2311427.7695135721</v>
      </c>
      <c r="R1285" s="40">
        <f t="shared" si="193"/>
        <v>0</v>
      </c>
      <c r="S1285" s="40">
        <f t="shared" si="194"/>
        <v>0</v>
      </c>
      <c r="T1285" s="40">
        <f t="shared" si="198"/>
        <v>1386856.6617081431</v>
      </c>
      <c r="U1285" s="35">
        <f t="shared" si="195"/>
        <v>0</v>
      </c>
      <c r="V1285" s="35">
        <f t="shared" si="196"/>
        <v>0</v>
      </c>
      <c r="W1285" s="35">
        <f t="shared" si="199"/>
        <v>49</v>
      </c>
    </row>
    <row r="1286" spans="1:23" x14ac:dyDescent="0.35">
      <c r="A1286" s="6" t="s">
        <v>14</v>
      </c>
      <c r="B1286" s="6">
        <v>1278</v>
      </c>
      <c r="C1286" s="6">
        <v>256</v>
      </c>
      <c r="D1286" s="12">
        <v>77.8</v>
      </c>
      <c r="E1286" s="15">
        <f>($D1287-$D1285)/2/3.6</f>
        <v>2.7777777777778172E-2</v>
      </c>
      <c r="F1286" s="15">
        <f t="shared" si="190"/>
        <v>21.611111111111111</v>
      </c>
      <c r="H1286" s="31">
        <f>F1286</f>
        <v>21.611111111111111</v>
      </c>
      <c r="I1286" s="32">
        <f t="shared" si="191"/>
        <v>561031948.30246902</v>
      </c>
      <c r="J1286" s="35">
        <f>O1286</f>
        <v>5094.1536181172978</v>
      </c>
      <c r="K1286" s="36">
        <f>1550*E1286</f>
        <v>43.055555555556168</v>
      </c>
      <c r="L1286" s="36">
        <f t="shared" si="197"/>
        <v>182.46600000000004</v>
      </c>
      <c r="M1286" s="36">
        <f xml:space="preserve"> 0.5 * 1.225 * 0.36 * 2.14 * (F1286)</f>
        <v>10.197635</v>
      </c>
      <c r="N1286" s="39">
        <f t="shared" si="192"/>
        <v>235.7191905555562</v>
      </c>
      <c r="O1286" s="39">
        <f>N1286*F1286</f>
        <v>5094.1536181172978</v>
      </c>
      <c r="P1286" s="39">
        <f xml:space="preserve"> P1285+ MAX(J1285, 0)</f>
        <v>4998500.4630207485</v>
      </c>
      <c r="Q1286" s="40">
        <f xml:space="preserve"> Q1285 + MAX(-J1285, 0)</f>
        <v>2311427.7695135721</v>
      </c>
      <c r="R1286" s="40">
        <f t="shared" si="193"/>
        <v>0</v>
      </c>
      <c r="S1286" s="40">
        <f t="shared" si="194"/>
        <v>0</v>
      </c>
      <c r="T1286" s="40">
        <f t="shared" si="198"/>
        <v>1386856.6617081431</v>
      </c>
      <c r="U1286" s="35">
        <f t="shared" si="195"/>
        <v>0</v>
      </c>
      <c r="V1286" s="35">
        <f t="shared" si="196"/>
        <v>0</v>
      </c>
      <c r="W1286" s="35">
        <f t="shared" si="199"/>
        <v>49</v>
      </c>
    </row>
    <row r="1287" spans="1:23" x14ac:dyDescent="0.35">
      <c r="A1287" s="6" t="s">
        <v>14</v>
      </c>
      <c r="B1287" s="6">
        <v>1279</v>
      </c>
      <c r="C1287" s="6">
        <v>257</v>
      </c>
      <c r="D1287" s="12">
        <v>77.900000000000006</v>
      </c>
      <c r="E1287" s="15">
        <f>($D1288-$D1286)/2/3.6</f>
        <v>4.1666666666666269E-2</v>
      </c>
      <c r="F1287" s="15">
        <f t="shared" si="190"/>
        <v>21.638888888888889</v>
      </c>
      <c r="H1287" s="31">
        <f>F1287</f>
        <v>21.638888888888889</v>
      </c>
      <c r="I1287" s="32">
        <f t="shared" si="191"/>
        <v>562475116.70524704</v>
      </c>
      <c r="J1287" s="35">
        <f>O1287</f>
        <v>5566.8221965046168</v>
      </c>
      <c r="K1287" s="36">
        <f>1550*E1287</f>
        <v>64.583333333332718</v>
      </c>
      <c r="L1287" s="36">
        <f t="shared" si="197"/>
        <v>182.46600000000004</v>
      </c>
      <c r="M1287" s="36">
        <f xml:space="preserve"> 0.5 * 1.225 * 0.36 * 2.14 * (F1287)</f>
        <v>10.2107425</v>
      </c>
      <c r="N1287" s="39">
        <f t="shared" si="192"/>
        <v>257.26007583333273</v>
      </c>
      <c r="O1287" s="39">
        <f>N1287*F1287</f>
        <v>5566.8221965046168</v>
      </c>
      <c r="P1287" s="39">
        <f xml:space="preserve"> P1286+ MAX(J1286, 0)</f>
        <v>5003594.6166388653</v>
      </c>
      <c r="Q1287" s="40">
        <f xml:space="preserve"> Q1286 + MAX(-J1286, 0)</f>
        <v>2311427.7695135721</v>
      </c>
      <c r="R1287" s="40">
        <f t="shared" si="193"/>
        <v>0</v>
      </c>
      <c r="S1287" s="40">
        <f t="shared" si="194"/>
        <v>0</v>
      </c>
      <c r="T1287" s="40">
        <f t="shared" si="198"/>
        <v>1386856.6617081431</v>
      </c>
      <c r="U1287" s="35">
        <f t="shared" si="195"/>
        <v>0</v>
      </c>
      <c r="V1287" s="35">
        <f t="shared" si="196"/>
        <v>0</v>
      </c>
      <c r="W1287" s="35">
        <f t="shared" si="199"/>
        <v>49</v>
      </c>
    </row>
    <row r="1288" spans="1:23" x14ac:dyDescent="0.35">
      <c r="A1288" s="6" t="s">
        <v>14</v>
      </c>
      <c r="B1288" s="6">
        <v>1280</v>
      </c>
      <c r="C1288" s="6">
        <v>258</v>
      </c>
      <c r="D1288" s="12">
        <v>78.099999999999994</v>
      </c>
      <c r="E1288" s="15">
        <f>($D1289-$D1287)/2/3.6</f>
        <v>5.5555555555554373E-2</v>
      </c>
      <c r="F1288" s="15">
        <f t="shared" si="190"/>
        <v>21.694444444444443</v>
      </c>
      <c r="H1288" s="31">
        <f>F1288</f>
        <v>21.694444444444443</v>
      </c>
      <c r="I1288" s="32">
        <f t="shared" si="191"/>
        <v>565367014.85339487</v>
      </c>
      <c r="J1288" s="35">
        <f>O1288</f>
        <v>6048.7163218132328</v>
      </c>
      <c r="K1288" s="36">
        <f>1550*E1288</f>
        <v>86.111111111109281</v>
      </c>
      <c r="L1288" s="36">
        <f t="shared" si="197"/>
        <v>182.46600000000004</v>
      </c>
      <c r="M1288" s="36">
        <f xml:space="preserve"> 0.5 * 1.225 * 0.36 * 2.14 * (F1288)</f>
        <v>10.236957499999999</v>
      </c>
      <c r="N1288" s="39">
        <f t="shared" si="192"/>
        <v>278.81406861110935</v>
      </c>
      <c r="O1288" s="39">
        <f>N1288*F1288</f>
        <v>6048.7163218132328</v>
      </c>
      <c r="P1288" s="39">
        <f xml:space="preserve"> P1287+ MAX(J1287, 0)</f>
        <v>5009161.4388353704</v>
      </c>
      <c r="Q1288" s="40">
        <f xml:space="preserve"> Q1287 + MAX(-J1287, 0)</f>
        <v>2311427.7695135721</v>
      </c>
      <c r="R1288" s="40">
        <f t="shared" si="193"/>
        <v>0</v>
      </c>
      <c r="S1288" s="40">
        <f t="shared" si="194"/>
        <v>0</v>
      </c>
      <c r="T1288" s="40">
        <f t="shared" si="198"/>
        <v>1386856.6617081431</v>
      </c>
      <c r="U1288" s="35">
        <f t="shared" si="195"/>
        <v>0</v>
      </c>
      <c r="V1288" s="35">
        <f t="shared" si="196"/>
        <v>0</v>
      </c>
      <c r="W1288" s="35">
        <f t="shared" si="199"/>
        <v>49</v>
      </c>
    </row>
    <row r="1289" spans="1:23" x14ac:dyDescent="0.35">
      <c r="A1289" s="6" t="s">
        <v>14</v>
      </c>
      <c r="B1289" s="6">
        <v>1281</v>
      </c>
      <c r="C1289" s="6">
        <v>259</v>
      </c>
      <c r="D1289" s="12">
        <v>78.3</v>
      </c>
      <c r="E1289" s="15">
        <f>($D1290-$D1288)/2/3.6</f>
        <v>2.7777777777778172E-2</v>
      </c>
      <c r="F1289" s="15">
        <f t="shared" ref="F1289:F1352" si="200">D1289/3.6</f>
        <v>21.75</v>
      </c>
      <c r="H1289" s="31">
        <f>F1289</f>
        <v>21.75</v>
      </c>
      <c r="I1289" s="32">
        <f t="shared" ref="I1289:I1352" si="201">0.5 * (1550 * H1289)^2</f>
        <v>568266328.125</v>
      </c>
      <c r="J1289" s="35">
        <f>O1289</f>
        <v>5128.3178352083478</v>
      </c>
      <c r="K1289" s="36">
        <f>1550*E1289</f>
        <v>43.055555555556168</v>
      </c>
      <c r="L1289" s="36">
        <f t="shared" si="197"/>
        <v>182.46600000000004</v>
      </c>
      <c r="M1289" s="36">
        <f xml:space="preserve"> 0.5 * 1.225 * 0.36 * 2.14 * (F1289)</f>
        <v>10.2631725</v>
      </c>
      <c r="N1289" s="39">
        <f t="shared" ref="N1289:N1352" si="202">K1289+L1289+M1289</f>
        <v>235.7847280555562</v>
      </c>
      <c r="O1289" s="39">
        <f>N1289*F1289</f>
        <v>5128.3178352083478</v>
      </c>
      <c r="P1289" s="39">
        <f xml:space="preserve"> P1288+ MAX(J1288, 0)</f>
        <v>5015210.1551571833</v>
      </c>
      <c r="Q1289" s="40">
        <f xml:space="preserve"> Q1288 + MAX(-J1288, 0)</f>
        <v>2311427.7695135721</v>
      </c>
      <c r="R1289" s="40">
        <f t="shared" ref="R1289:R1352" si="203">IF( J1289 &lt; 0, -J1289, 0 )</f>
        <v>0</v>
      </c>
      <c r="S1289" s="40">
        <f t="shared" ref="S1289:S1352" si="204" xml:space="preserve"> R1289 * 0.6</f>
        <v>0</v>
      </c>
      <c r="T1289" s="40">
        <f t="shared" si="198"/>
        <v>1386856.6617081431</v>
      </c>
      <c r="U1289" s="35">
        <f t="shared" ref="U1289:U1352" si="205" xml:space="preserve"> IF( O1289 &lt; 0, -O1289, 0 )</f>
        <v>0</v>
      </c>
      <c r="V1289" s="35">
        <f t="shared" ref="V1289:V1352" si="206">IF( R1289 &gt; 0, 1, 0 )</f>
        <v>0</v>
      </c>
      <c r="W1289" s="35">
        <f t="shared" si="199"/>
        <v>49</v>
      </c>
    </row>
    <row r="1290" spans="1:23" x14ac:dyDescent="0.35">
      <c r="A1290" s="6" t="s">
        <v>14</v>
      </c>
      <c r="B1290" s="6">
        <v>1282</v>
      </c>
      <c r="C1290" s="6">
        <v>260</v>
      </c>
      <c r="D1290" s="12">
        <v>78.3</v>
      </c>
      <c r="E1290" s="15">
        <f>($D1291-$D1289)/2/3.6</f>
        <v>1.3888888888890073E-2</v>
      </c>
      <c r="F1290" s="15">
        <f t="shared" si="200"/>
        <v>21.75</v>
      </c>
      <c r="H1290" s="31">
        <f>F1290</f>
        <v>21.75</v>
      </c>
      <c r="I1290" s="32">
        <f t="shared" si="201"/>
        <v>568266328.125</v>
      </c>
      <c r="J1290" s="35">
        <f>O1290</f>
        <v>4660.0886685417072</v>
      </c>
      <c r="K1290" s="36">
        <f>1550*E1290</f>
        <v>21.527777777779612</v>
      </c>
      <c r="L1290" s="36">
        <f t="shared" ref="L1290:L1353" si="207" xml:space="preserve"> 0.012 * 1550 * 9.81</f>
        <v>182.46600000000004</v>
      </c>
      <c r="M1290" s="36">
        <f xml:space="preserve"> 0.5 * 1.225 * 0.36 * 2.14 * (F1290)</f>
        <v>10.2631725</v>
      </c>
      <c r="N1290" s="39">
        <f t="shared" si="202"/>
        <v>214.25695027777965</v>
      </c>
      <c r="O1290" s="39">
        <f>N1290*F1290</f>
        <v>4660.0886685417072</v>
      </c>
      <c r="P1290" s="39">
        <f xml:space="preserve"> P1289+ MAX(J1289, 0)</f>
        <v>5020338.4729923913</v>
      </c>
      <c r="Q1290" s="40">
        <f xml:space="preserve"> Q1289 + MAX(-J1289, 0)</f>
        <v>2311427.7695135721</v>
      </c>
      <c r="R1290" s="40">
        <f t="shared" si="203"/>
        <v>0</v>
      </c>
      <c r="S1290" s="40">
        <f t="shared" si="204"/>
        <v>0</v>
      </c>
      <c r="T1290" s="40">
        <f t="shared" ref="T1290:T1353" si="208" xml:space="preserve"> T1289 + S1289</f>
        <v>1386856.6617081431</v>
      </c>
      <c r="U1290" s="35">
        <f t="shared" si="205"/>
        <v>0</v>
      </c>
      <c r="V1290" s="35">
        <f t="shared" si="206"/>
        <v>0</v>
      </c>
      <c r="W1290" s="35">
        <f t="shared" ref="W1290:W1353" si="209">IF( AND( V1290 = 1, V1289 = 0 ), W1289 + 1, W1289 )</f>
        <v>49</v>
      </c>
    </row>
    <row r="1291" spans="1:23" x14ac:dyDescent="0.35">
      <c r="A1291" s="6" t="s">
        <v>14</v>
      </c>
      <c r="B1291" s="6">
        <v>1283</v>
      </c>
      <c r="C1291" s="6">
        <v>261</v>
      </c>
      <c r="D1291" s="12">
        <v>78.400000000000006</v>
      </c>
      <c r="E1291" s="15">
        <f>($D1292-$D1290)/2/3.6</f>
        <v>1.3888888888890073E-2</v>
      </c>
      <c r="F1291" s="15">
        <f t="shared" si="200"/>
        <v>21.777777777777779</v>
      </c>
      <c r="H1291" s="31">
        <f>F1291</f>
        <v>21.777777777777779</v>
      </c>
      <c r="I1291" s="32">
        <f t="shared" si="201"/>
        <v>569718765.43209875</v>
      </c>
      <c r="J1291" s="35">
        <f>O1291</f>
        <v>4666.3257027160898</v>
      </c>
      <c r="K1291" s="36">
        <f>1550*E1291</f>
        <v>21.527777777779612</v>
      </c>
      <c r="L1291" s="36">
        <f t="shared" si="207"/>
        <v>182.46600000000004</v>
      </c>
      <c r="M1291" s="36">
        <f xml:space="preserve"> 0.5 * 1.225 * 0.36 * 2.14 * (F1291)</f>
        <v>10.27628</v>
      </c>
      <c r="N1291" s="39">
        <f t="shared" si="202"/>
        <v>214.27005777777964</v>
      </c>
      <c r="O1291" s="39">
        <f>N1291*F1291</f>
        <v>4666.3257027160898</v>
      </c>
      <c r="P1291" s="39">
        <f xml:space="preserve"> P1290+ MAX(J1290, 0)</f>
        <v>5024998.5616609333</v>
      </c>
      <c r="Q1291" s="40">
        <f xml:space="preserve"> Q1290 + MAX(-J1290, 0)</f>
        <v>2311427.7695135721</v>
      </c>
      <c r="R1291" s="40">
        <f t="shared" si="203"/>
        <v>0</v>
      </c>
      <c r="S1291" s="40">
        <f t="shared" si="204"/>
        <v>0</v>
      </c>
      <c r="T1291" s="40">
        <f t="shared" si="208"/>
        <v>1386856.6617081431</v>
      </c>
      <c r="U1291" s="35">
        <f t="shared" si="205"/>
        <v>0</v>
      </c>
      <c r="V1291" s="35">
        <f t="shared" si="206"/>
        <v>0</v>
      </c>
      <c r="W1291" s="35">
        <f t="shared" si="209"/>
        <v>49</v>
      </c>
    </row>
    <row r="1292" spans="1:23" x14ac:dyDescent="0.35">
      <c r="A1292" s="6" t="s">
        <v>14</v>
      </c>
      <c r="B1292" s="6">
        <v>1284</v>
      </c>
      <c r="C1292" s="6">
        <v>262</v>
      </c>
      <c r="D1292" s="12">
        <v>78.400000000000006</v>
      </c>
      <c r="E1292" s="15">
        <f>($D1293-$D1291)/2/3.6</f>
        <v>0</v>
      </c>
      <c r="F1292" s="15">
        <f t="shared" si="200"/>
        <v>21.777777777777779</v>
      </c>
      <c r="H1292" s="31">
        <f>F1292</f>
        <v>21.777777777777779</v>
      </c>
      <c r="I1292" s="32">
        <f t="shared" si="201"/>
        <v>569718765.43209875</v>
      </c>
      <c r="J1292" s="35">
        <f>O1292</f>
        <v>4197.4985422222235</v>
      </c>
      <c r="K1292" s="36">
        <f>1550*E1292</f>
        <v>0</v>
      </c>
      <c r="L1292" s="36">
        <f t="shared" si="207"/>
        <v>182.46600000000004</v>
      </c>
      <c r="M1292" s="36">
        <f xml:space="preserve"> 0.5 * 1.225 * 0.36 * 2.14 * (F1292)</f>
        <v>10.27628</v>
      </c>
      <c r="N1292" s="39">
        <f t="shared" si="202"/>
        <v>192.74228000000005</v>
      </c>
      <c r="O1292" s="39">
        <f>N1292*F1292</f>
        <v>4197.4985422222235</v>
      </c>
      <c r="P1292" s="39">
        <f xml:space="preserve"> P1291+ MAX(J1291, 0)</f>
        <v>5029664.887363649</v>
      </c>
      <c r="Q1292" s="40">
        <f xml:space="preserve"> Q1291 + MAX(-J1291, 0)</f>
        <v>2311427.7695135721</v>
      </c>
      <c r="R1292" s="40">
        <f t="shared" si="203"/>
        <v>0</v>
      </c>
      <c r="S1292" s="40">
        <f t="shared" si="204"/>
        <v>0</v>
      </c>
      <c r="T1292" s="40">
        <f t="shared" si="208"/>
        <v>1386856.6617081431</v>
      </c>
      <c r="U1292" s="35">
        <f t="shared" si="205"/>
        <v>0</v>
      </c>
      <c r="V1292" s="35">
        <f t="shared" si="206"/>
        <v>0</v>
      </c>
      <c r="W1292" s="35">
        <f t="shared" si="209"/>
        <v>49</v>
      </c>
    </row>
    <row r="1293" spans="1:23" x14ac:dyDescent="0.35">
      <c r="A1293" s="6" t="s">
        <v>14</v>
      </c>
      <c r="B1293" s="6">
        <v>1285</v>
      </c>
      <c r="C1293" s="6">
        <v>263</v>
      </c>
      <c r="D1293" s="12">
        <v>78.400000000000006</v>
      </c>
      <c r="E1293" s="15">
        <f>($D1294-$D1292)/2/3.6</f>
        <v>-2.7777777777778172E-2</v>
      </c>
      <c r="F1293" s="15">
        <f t="shared" si="200"/>
        <v>21.777777777777779</v>
      </c>
      <c r="H1293" s="31">
        <f>F1293</f>
        <v>21.777777777777779</v>
      </c>
      <c r="I1293" s="32">
        <f t="shared" si="201"/>
        <v>569718765.43209875</v>
      </c>
      <c r="J1293" s="35">
        <f>O1293</f>
        <v>3259.8442212345558</v>
      </c>
      <c r="K1293" s="36">
        <f>1550*E1293</f>
        <v>-43.055555555556168</v>
      </c>
      <c r="L1293" s="36">
        <f t="shared" si="207"/>
        <v>182.46600000000004</v>
      </c>
      <c r="M1293" s="36">
        <f xml:space="preserve"> 0.5 * 1.225 * 0.36 * 2.14 * (F1293)</f>
        <v>10.27628</v>
      </c>
      <c r="N1293" s="39">
        <f t="shared" si="202"/>
        <v>149.68672444444388</v>
      </c>
      <c r="O1293" s="39">
        <f>N1293*F1293</f>
        <v>3259.8442212345558</v>
      </c>
      <c r="P1293" s="39">
        <f xml:space="preserve"> P1292+ MAX(J1292, 0)</f>
        <v>5033862.3859058712</v>
      </c>
      <c r="Q1293" s="40">
        <f xml:space="preserve"> Q1292 + MAX(-J1292, 0)</f>
        <v>2311427.7695135721</v>
      </c>
      <c r="R1293" s="40">
        <f t="shared" si="203"/>
        <v>0</v>
      </c>
      <c r="S1293" s="40">
        <f t="shared" si="204"/>
        <v>0</v>
      </c>
      <c r="T1293" s="40">
        <f t="shared" si="208"/>
        <v>1386856.6617081431</v>
      </c>
      <c r="U1293" s="35">
        <f t="shared" si="205"/>
        <v>0</v>
      </c>
      <c r="V1293" s="35">
        <f t="shared" si="206"/>
        <v>0</v>
      </c>
      <c r="W1293" s="35">
        <f t="shared" si="209"/>
        <v>49</v>
      </c>
    </row>
    <row r="1294" spans="1:23" x14ac:dyDescent="0.35">
      <c r="A1294" s="6" t="s">
        <v>14</v>
      </c>
      <c r="B1294" s="6">
        <v>1286</v>
      </c>
      <c r="C1294" s="6">
        <v>264</v>
      </c>
      <c r="D1294" s="12">
        <v>78.2</v>
      </c>
      <c r="E1294" s="15">
        <f>($D1295-$D1293)/2/3.6</f>
        <v>-5.5555555555556344E-2</v>
      </c>
      <c r="F1294" s="15">
        <f t="shared" si="200"/>
        <v>21.722222222222221</v>
      </c>
      <c r="H1294" s="31">
        <f>F1294</f>
        <v>21.722222222222221</v>
      </c>
      <c r="I1294" s="32">
        <f t="shared" si="201"/>
        <v>566815744.59876549</v>
      </c>
      <c r="J1294" s="35">
        <f>O1294</f>
        <v>2315.6964983641719</v>
      </c>
      <c r="K1294" s="36">
        <f>1550*E1294</f>
        <v>-86.111111111112336</v>
      </c>
      <c r="L1294" s="36">
        <f t="shared" si="207"/>
        <v>182.46600000000004</v>
      </c>
      <c r="M1294" s="36">
        <f xml:space="preserve"> 0.5 * 1.225 * 0.36 * 2.14 * (F1294)</f>
        <v>10.250064999999999</v>
      </c>
      <c r="N1294" s="39">
        <f t="shared" si="202"/>
        <v>106.60495388888771</v>
      </c>
      <c r="O1294" s="39">
        <f>N1294*F1294</f>
        <v>2315.6964983641719</v>
      </c>
      <c r="P1294" s="39">
        <f xml:space="preserve"> P1293+ MAX(J1293, 0)</f>
        <v>5037122.2301271055</v>
      </c>
      <c r="Q1294" s="40">
        <f xml:space="preserve"> Q1293 + MAX(-J1293, 0)</f>
        <v>2311427.7695135721</v>
      </c>
      <c r="R1294" s="40">
        <f t="shared" si="203"/>
        <v>0</v>
      </c>
      <c r="S1294" s="40">
        <f t="shared" si="204"/>
        <v>0</v>
      </c>
      <c r="T1294" s="40">
        <f t="shared" si="208"/>
        <v>1386856.6617081431</v>
      </c>
      <c r="U1294" s="35">
        <f t="shared" si="205"/>
        <v>0</v>
      </c>
      <c r="V1294" s="35">
        <f t="shared" si="206"/>
        <v>0</v>
      </c>
      <c r="W1294" s="35">
        <f t="shared" si="209"/>
        <v>49</v>
      </c>
    </row>
    <row r="1295" spans="1:23" x14ac:dyDescent="0.35">
      <c r="A1295" s="6" t="s">
        <v>14</v>
      </c>
      <c r="B1295" s="6">
        <v>1287</v>
      </c>
      <c r="C1295" s="6">
        <v>265</v>
      </c>
      <c r="D1295" s="12">
        <v>78</v>
      </c>
      <c r="E1295" s="15">
        <f>($D1296-$D1294)/2/3.6</f>
        <v>-6.9444444444444448E-2</v>
      </c>
      <c r="F1295" s="15">
        <f t="shared" si="200"/>
        <v>21.666666666666668</v>
      </c>
      <c r="H1295" s="31">
        <f>F1295</f>
        <v>21.666666666666668</v>
      </c>
      <c r="I1295" s="32">
        <f t="shared" si="201"/>
        <v>563920138.88888896</v>
      </c>
      <c r="J1295" s="35">
        <f>O1295</f>
        <v>1842.7708240740747</v>
      </c>
      <c r="K1295" s="36">
        <f>1550*E1295</f>
        <v>-107.6388888888889</v>
      </c>
      <c r="L1295" s="36">
        <f t="shared" si="207"/>
        <v>182.46600000000004</v>
      </c>
      <c r="M1295" s="36">
        <f xml:space="preserve"> 0.5 * 1.225 * 0.36 * 2.14 * (F1295)</f>
        <v>10.223850000000001</v>
      </c>
      <c r="N1295" s="39">
        <f t="shared" si="202"/>
        <v>85.050961111111135</v>
      </c>
      <c r="O1295" s="39">
        <f>N1295*F1295</f>
        <v>1842.7708240740747</v>
      </c>
      <c r="P1295" s="39">
        <f xml:space="preserve"> P1294+ MAX(J1294, 0)</f>
        <v>5039437.9266254697</v>
      </c>
      <c r="Q1295" s="40">
        <f xml:space="preserve"> Q1294 + MAX(-J1294, 0)</f>
        <v>2311427.7695135721</v>
      </c>
      <c r="R1295" s="40">
        <f t="shared" si="203"/>
        <v>0</v>
      </c>
      <c r="S1295" s="40">
        <f t="shared" si="204"/>
        <v>0</v>
      </c>
      <c r="T1295" s="40">
        <f t="shared" si="208"/>
        <v>1386856.6617081431</v>
      </c>
      <c r="U1295" s="35">
        <f t="shared" si="205"/>
        <v>0</v>
      </c>
      <c r="V1295" s="35">
        <f t="shared" si="206"/>
        <v>0</v>
      </c>
      <c r="W1295" s="35">
        <f t="shared" si="209"/>
        <v>49</v>
      </c>
    </row>
    <row r="1296" spans="1:23" x14ac:dyDescent="0.35">
      <c r="A1296" s="6" t="s">
        <v>14</v>
      </c>
      <c r="B1296" s="6">
        <v>1288</v>
      </c>
      <c r="C1296" s="6">
        <v>266</v>
      </c>
      <c r="D1296" s="12">
        <v>77.7</v>
      </c>
      <c r="E1296" s="15">
        <f>($D1297-$D1295)/2/3.6</f>
        <v>-9.7222222222222612E-2</v>
      </c>
      <c r="F1296" s="15">
        <f t="shared" si="200"/>
        <v>21.583333333333332</v>
      </c>
      <c r="H1296" s="31">
        <f>F1296</f>
        <v>21.583333333333332</v>
      </c>
      <c r="I1296" s="32">
        <f t="shared" si="201"/>
        <v>559590633.68055546</v>
      </c>
      <c r="J1296" s="35">
        <f>O1296</f>
        <v>905.55212594906175</v>
      </c>
      <c r="K1296" s="36">
        <f>1550*E1296</f>
        <v>-150.69444444444505</v>
      </c>
      <c r="L1296" s="36">
        <f t="shared" si="207"/>
        <v>182.46600000000004</v>
      </c>
      <c r="M1296" s="36">
        <f xml:space="preserve"> 0.5 * 1.225 * 0.36 * 2.14 * (F1296)</f>
        <v>10.1845275</v>
      </c>
      <c r="N1296" s="39">
        <f t="shared" si="202"/>
        <v>41.956083055554984</v>
      </c>
      <c r="O1296" s="39">
        <f>N1296*F1296</f>
        <v>905.55212594906175</v>
      </c>
      <c r="P1296" s="39">
        <f xml:space="preserve"> P1295+ MAX(J1295, 0)</f>
        <v>5041280.6974495435</v>
      </c>
      <c r="Q1296" s="40">
        <f xml:space="preserve"> Q1295 + MAX(-J1295, 0)</f>
        <v>2311427.7695135721</v>
      </c>
      <c r="R1296" s="40">
        <f t="shared" si="203"/>
        <v>0</v>
      </c>
      <c r="S1296" s="40">
        <f t="shared" si="204"/>
        <v>0</v>
      </c>
      <c r="T1296" s="40">
        <f t="shared" si="208"/>
        <v>1386856.6617081431</v>
      </c>
      <c r="U1296" s="35">
        <f t="shared" si="205"/>
        <v>0</v>
      </c>
      <c r="V1296" s="35">
        <f t="shared" si="206"/>
        <v>0</v>
      </c>
      <c r="W1296" s="35">
        <f t="shared" si="209"/>
        <v>49</v>
      </c>
    </row>
    <row r="1297" spans="1:23" x14ac:dyDescent="0.35">
      <c r="A1297" s="6" t="s">
        <v>14</v>
      </c>
      <c r="B1297" s="6">
        <v>1289</v>
      </c>
      <c r="C1297" s="6">
        <v>267</v>
      </c>
      <c r="D1297" s="12">
        <v>77.3</v>
      </c>
      <c r="E1297" s="15">
        <f>($D1298-$D1296)/2/3.6</f>
        <v>-0.11111111111111072</v>
      </c>
      <c r="F1297" s="15">
        <f t="shared" si="200"/>
        <v>21.472222222222221</v>
      </c>
      <c r="H1297" s="31">
        <f>F1297</f>
        <v>21.472222222222221</v>
      </c>
      <c r="I1297" s="32">
        <f t="shared" si="201"/>
        <v>553843913.00154328</v>
      </c>
      <c r="J1297" s="35">
        <f>O1297</f>
        <v>437.51532193674245</v>
      </c>
      <c r="K1297" s="36">
        <f>1550*E1297</f>
        <v>-172.2222222222216</v>
      </c>
      <c r="L1297" s="36">
        <f t="shared" si="207"/>
        <v>182.46600000000004</v>
      </c>
      <c r="M1297" s="36">
        <f xml:space="preserve"> 0.5 * 1.225 * 0.36 * 2.14 * (F1297)</f>
        <v>10.1320975</v>
      </c>
      <c r="N1297" s="39">
        <f t="shared" si="202"/>
        <v>20.375875277778434</v>
      </c>
      <c r="O1297" s="39">
        <f>N1297*F1297</f>
        <v>437.51532193674245</v>
      </c>
      <c r="P1297" s="39">
        <f xml:space="preserve"> P1296+ MAX(J1296, 0)</f>
        <v>5042186.2495754929</v>
      </c>
      <c r="Q1297" s="40">
        <f xml:space="preserve"> Q1296 + MAX(-J1296, 0)</f>
        <v>2311427.7695135721</v>
      </c>
      <c r="R1297" s="40">
        <f t="shared" si="203"/>
        <v>0</v>
      </c>
      <c r="S1297" s="40">
        <f t="shared" si="204"/>
        <v>0</v>
      </c>
      <c r="T1297" s="40">
        <f t="shared" si="208"/>
        <v>1386856.6617081431</v>
      </c>
      <c r="U1297" s="35">
        <f t="shared" si="205"/>
        <v>0</v>
      </c>
      <c r="V1297" s="35">
        <f t="shared" si="206"/>
        <v>0</v>
      </c>
      <c r="W1297" s="35">
        <f t="shared" si="209"/>
        <v>49</v>
      </c>
    </row>
    <row r="1298" spans="1:23" x14ac:dyDescent="0.35">
      <c r="A1298" s="6" t="s">
        <v>14</v>
      </c>
      <c r="B1298" s="6">
        <v>1290</v>
      </c>
      <c r="C1298" s="6">
        <v>268</v>
      </c>
      <c r="D1298" s="12">
        <v>76.900000000000006</v>
      </c>
      <c r="E1298" s="15">
        <f>($D1299-$D1297)/2/3.6</f>
        <v>-9.7222222222222612E-2</v>
      </c>
      <c r="F1298" s="15">
        <f t="shared" si="200"/>
        <v>21.361111111111111</v>
      </c>
      <c r="H1298" s="31">
        <f>F1298</f>
        <v>21.361111111111111</v>
      </c>
      <c r="I1298" s="32">
        <f t="shared" si="201"/>
        <v>548126852.81635797</v>
      </c>
      <c r="J1298" s="35">
        <f>O1298</f>
        <v>893.98862582560503</v>
      </c>
      <c r="K1298" s="36">
        <f>1550*E1298</f>
        <v>-150.69444444444505</v>
      </c>
      <c r="L1298" s="36">
        <f t="shared" si="207"/>
        <v>182.46600000000004</v>
      </c>
      <c r="M1298" s="36">
        <f xml:space="preserve"> 0.5 * 1.225 * 0.36 * 2.14 * (F1298)</f>
        <v>10.079667499999999</v>
      </c>
      <c r="N1298" s="39">
        <f t="shared" si="202"/>
        <v>41.851223055554982</v>
      </c>
      <c r="O1298" s="39">
        <f>N1298*F1298</f>
        <v>893.98862582560503</v>
      </c>
      <c r="P1298" s="39">
        <f xml:space="preserve"> P1297+ MAX(J1297, 0)</f>
        <v>5042623.7648974294</v>
      </c>
      <c r="Q1298" s="40">
        <f xml:space="preserve"> Q1297 + MAX(-J1297, 0)</f>
        <v>2311427.7695135721</v>
      </c>
      <c r="R1298" s="40">
        <f t="shared" si="203"/>
        <v>0</v>
      </c>
      <c r="S1298" s="40">
        <f t="shared" si="204"/>
        <v>0</v>
      </c>
      <c r="T1298" s="40">
        <f t="shared" si="208"/>
        <v>1386856.6617081431</v>
      </c>
      <c r="U1298" s="35">
        <f t="shared" si="205"/>
        <v>0</v>
      </c>
      <c r="V1298" s="35">
        <f t="shared" si="206"/>
        <v>0</v>
      </c>
      <c r="W1298" s="35">
        <f t="shared" si="209"/>
        <v>49</v>
      </c>
    </row>
    <row r="1299" spans="1:23" x14ac:dyDescent="0.35">
      <c r="A1299" s="6" t="s">
        <v>14</v>
      </c>
      <c r="B1299" s="6">
        <v>1291</v>
      </c>
      <c r="C1299" s="6">
        <v>269</v>
      </c>
      <c r="D1299" s="12">
        <v>76.599999999999994</v>
      </c>
      <c r="E1299" s="15">
        <f>($D1300-$D1298)/2/3.6</f>
        <v>-9.7222222222222612E-2</v>
      </c>
      <c r="F1299" s="15">
        <f t="shared" si="200"/>
        <v>21.277777777777775</v>
      </c>
      <c r="H1299" s="31">
        <f>F1299</f>
        <v>21.277777777777775</v>
      </c>
      <c r="I1299" s="32">
        <f t="shared" si="201"/>
        <v>543858522.37654316</v>
      </c>
      <c r="J1299" s="35">
        <f>O1299</f>
        <v>889.66432848764202</v>
      </c>
      <c r="K1299" s="36">
        <f>1550*E1299</f>
        <v>-150.69444444444505</v>
      </c>
      <c r="L1299" s="36">
        <f t="shared" si="207"/>
        <v>182.46600000000004</v>
      </c>
      <c r="M1299" s="36">
        <f xml:space="preserve"> 0.5 * 1.225 * 0.36 * 2.14 * (F1299)</f>
        <v>10.040344999999999</v>
      </c>
      <c r="N1299" s="39">
        <f t="shared" si="202"/>
        <v>41.811900555554985</v>
      </c>
      <c r="O1299" s="39">
        <f>N1299*F1299</f>
        <v>889.66432848764202</v>
      </c>
      <c r="P1299" s="39">
        <f xml:space="preserve"> P1298+ MAX(J1298, 0)</f>
        <v>5043517.7535232548</v>
      </c>
      <c r="Q1299" s="40">
        <f xml:space="preserve"> Q1298 + MAX(-J1298, 0)</f>
        <v>2311427.7695135721</v>
      </c>
      <c r="R1299" s="40">
        <f t="shared" si="203"/>
        <v>0</v>
      </c>
      <c r="S1299" s="40">
        <f t="shared" si="204"/>
        <v>0</v>
      </c>
      <c r="T1299" s="40">
        <f t="shared" si="208"/>
        <v>1386856.6617081431</v>
      </c>
      <c r="U1299" s="35">
        <f t="shared" si="205"/>
        <v>0</v>
      </c>
      <c r="V1299" s="35">
        <f t="shared" si="206"/>
        <v>0</v>
      </c>
      <c r="W1299" s="35">
        <f t="shared" si="209"/>
        <v>49</v>
      </c>
    </row>
    <row r="1300" spans="1:23" x14ac:dyDescent="0.35">
      <c r="A1300" s="6" t="s">
        <v>14</v>
      </c>
      <c r="B1300" s="6">
        <v>1292</v>
      </c>
      <c r="C1300" s="6">
        <v>270</v>
      </c>
      <c r="D1300" s="12">
        <v>76.2</v>
      </c>
      <c r="E1300" s="15">
        <f>($D1301-$D1299)/2/3.6</f>
        <v>-0.12499999999999881</v>
      </c>
      <c r="F1300" s="15">
        <f t="shared" si="200"/>
        <v>21.166666666666668</v>
      </c>
      <c r="H1300" s="31">
        <f>F1300</f>
        <v>21.166666666666668</v>
      </c>
      <c r="I1300" s="32">
        <f t="shared" si="201"/>
        <v>538193368.05555558</v>
      </c>
      <c r="J1300" s="35">
        <f>O1300</f>
        <v>-27.43379916662677</v>
      </c>
      <c r="K1300" s="36">
        <f>1550*E1300</f>
        <v>-193.74999999999815</v>
      </c>
      <c r="L1300" s="36">
        <f t="shared" si="207"/>
        <v>182.46600000000004</v>
      </c>
      <c r="M1300" s="36">
        <f xml:space="preserve"> 0.5 * 1.225 * 0.36 * 2.14 * (F1300)</f>
        <v>9.987915000000001</v>
      </c>
      <c r="N1300" s="39">
        <f t="shared" si="202"/>
        <v>-1.296084999998115</v>
      </c>
      <c r="O1300" s="39">
        <f>N1300*F1300</f>
        <v>-27.43379916662677</v>
      </c>
      <c r="P1300" s="39">
        <f xml:space="preserve"> P1299+ MAX(J1299, 0)</f>
        <v>5044407.4178517424</v>
      </c>
      <c r="Q1300" s="40">
        <f xml:space="preserve"> Q1299 + MAX(-J1299, 0)</f>
        <v>2311427.7695135721</v>
      </c>
      <c r="R1300" s="40">
        <f t="shared" si="203"/>
        <v>27.43379916662677</v>
      </c>
      <c r="S1300" s="40">
        <f t="shared" si="204"/>
        <v>16.46027949997606</v>
      </c>
      <c r="T1300" s="40">
        <f t="shared" si="208"/>
        <v>1386856.6617081431</v>
      </c>
      <c r="U1300" s="35">
        <f t="shared" si="205"/>
        <v>27.43379916662677</v>
      </c>
      <c r="V1300" s="35">
        <f t="shared" si="206"/>
        <v>1</v>
      </c>
      <c r="W1300" s="35">
        <f t="shared" si="209"/>
        <v>50</v>
      </c>
    </row>
    <row r="1301" spans="1:23" x14ac:dyDescent="0.35">
      <c r="A1301" s="6" t="s">
        <v>14</v>
      </c>
      <c r="B1301" s="6">
        <v>1293</v>
      </c>
      <c r="C1301" s="6">
        <v>271</v>
      </c>
      <c r="D1301" s="12">
        <v>75.7</v>
      </c>
      <c r="E1301" s="15">
        <f>($D1302-$D1300)/2/3.6</f>
        <v>-0.1388888888888889</v>
      </c>
      <c r="F1301" s="15">
        <f t="shared" si="200"/>
        <v>21.027777777777779</v>
      </c>
      <c r="H1301" s="31">
        <f>F1301</f>
        <v>21.027777777777779</v>
      </c>
      <c r="I1301" s="32">
        <f t="shared" si="201"/>
        <v>531153635.22376555</v>
      </c>
      <c r="J1301" s="35">
        <f>O1301</f>
        <v>-481.31322250771569</v>
      </c>
      <c r="K1301" s="36">
        <f>1550*E1301</f>
        <v>-215.2777777777778</v>
      </c>
      <c r="L1301" s="36">
        <f t="shared" si="207"/>
        <v>182.46600000000004</v>
      </c>
      <c r="M1301" s="36">
        <f xml:space="preserve"> 0.5 * 1.225 * 0.36 * 2.14 * (F1301)</f>
        <v>9.9223775000000014</v>
      </c>
      <c r="N1301" s="39">
        <f t="shared" si="202"/>
        <v>-22.88940027777776</v>
      </c>
      <c r="O1301" s="39">
        <f>N1301*F1301</f>
        <v>-481.31322250771569</v>
      </c>
      <c r="P1301" s="39">
        <f xml:space="preserve"> P1300+ MAX(J1300, 0)</f>
        <v>5044407.4178517424</v>
      </c>
      <c r="Q1301" s="40">
        <f xml:space="preserve"> Q1300 + MAX(-J1300, 0)</f>
        <v>2311455.2033127388</v>
      </c>
      <c r="R1301" s="40">
        <f t="shared" si="203"/>
        <v>481.31322250771569</v>
      </c>
      <c r="S1301" s="40">
        <f t="shared" si="204"/>
        <v>288.78793350462939</v>
      </c>
      <c r="T1301" s="40">
        <f t="shared" si="208"/>
        <v>1386873.121987643</v>
      </c>
      <c r="U1301" s="35">
        <f t="shared" si="205"/>
        <v>481.31322250771569</v>
      </c>
      <c r="V1301" s="35">
        <f t="shared" si="206"/>
        <v>1</v>
      </c>
      <c r="W1301" s="35">
        <f t="shared" si="209"/>
        <v>50</v>
      </c>
    </row>
    <row r="1302" spans="1:23" x14ac:dyDescent="0.35">
      <c r="A1302" s="6" t="s">
        <v>14</v>
      </c>
      <c r="B1302" s="6">
        <v>1294</v>
      </c>
      <c r="C1302" s="6">
        <v>272</v>
      </c>
      <c r="D1302" s="12">
        <v>75.2</v>
      </c>
      <c r="E1302" s="15">
        <f>($D1303-$D1301)/2/3.6</f>
        <v>-0.1388888888888889</v>
      </c>
      <c r="F1302" s="15">
        <f t="shared" si="200"/>
        <v>20.888888888888889</v>
      </c>
      <c r="H1302" s="31">
        <f>F1302</f>
        <v>20.888888888888889</v>
      </c>
      <c r="I1302" s="32">
        <f t="shared" si="201"/>
        <v>524160246.91358024</v>
      </c>
      <c r="J1302" s="35">
        <f>O1302</f>
        <v>-479.50314469135776</v>
      </c>
      <c r="K1302" s="36">
        <f>1550*E1302</f>
        <v>-215.2777777777778</v>
      </c>
      <c r="L1302" s="36">
        <f t="shared" si="207"/>
        <v>182.46600000000004</v>
      </c>
      <c r="M1302" s="36">
        <f xml:space="preserve"> 0.5 * 1.225 * 0.36 * 2.14 * (F1302)</f>
        <v>9.85684</v>
      </c>
      <c r="N1302" s="39">
        <f t="shared" si="202"/>
        <v>-22.954937777777765</v>
      </c>
      <c r="O1302" s="39">
        <f>N1302*F1302</f>
        <v>-479.50314469135776</v>
      </c>
      <c r="P1302" s="39">
        <f xml:space="preserve"> P1301+ MAX(J1301, 0)</f>
        <v>5044407.4178517424</v>
      </c>
      <c r="Q1302" s="40">
        <f xml:space="preserve"> Q1301 + MAX(-J1301, 0)</f>
        <v>2311936.5165352467</v>
      </c>
      <c r="R1302" s="40">
        <f t="shared" si="203"/>
        <v>479.50314469135776</v>
      </c>
      <c r="S1302" s="40">
        <f t="shared" si="204"/>
        <v>287.70188681481466</v>
      </c>
      <c r="T1302" s="40">
        <f t="shared" si="208"/>
        <v>1387161.9099211476</v>
      </c>
      <c r="U1302" s="35">
        <f t="shared" si="205"/>
        <v>479.50314469135776</v>
      </c>
      <c r="V1302" s="35">
        <f t="shared" si="206"/>
        <v>1</v>
      </c>
      <c r="W1302" s="35">
        <f t="shared" si="209"/>
        <v>50</v>
      </c>
    </row>
    <row r="1303" spans="1:23" x14ac:dyDescent="0.35">
      <c r="A1303" s="6" t="s">
        <v>14</v>
      </c>
      <c r="B1303" s="6">
        <v>1295</v>
      </c>
      <c r="C1303" s="6">
        <v>273</v>
      </c>
      <c r="D1303" s="12">
        <v>74.7</v>
      </c>
      <c r="E1303" s="15">
        <f>($D1304-$D1302)/2/3.6</f>
        <v>-0.11111111111111072</v>
      </c>
      <c r="F1303" s="15">
        <f t="shared" si="200"/>
        <v>20.75</v>
      </c>
      <c r="H1303" s="31">
        <f>F1303</f>
        <v>20.75</v>
      </c>
      <c r="I1303" s="32">
        <f t="shared" si="201"/>
        <v>517213203.125</v>
      </c>
      <c r="J1303" s="35">
        <f>O1303</f>
        <v>415.7279157639025</v>
      </c>
      <c r="K1303" s="36">
        <f>1550*E1303</f>
        <v>-172.2222222222216</v>
      </c>
      <c r="L1303" s="36">
        <f t="shared" si="207"/>
        <v>182.46600000000004</v>
      </c>
      <c r="M1303" s="36">
        <f xml:space="preserve"> 0.5 * 1.225 * 0.36 * 2.14 * (F1303)</f>
        <v>9.7913025000000005</v>
      </c>
      <c r="N1303" s="39">
        <f t="shared" si="202"/>
        <v>20.035080277778434</v>
      </c>
      <c r="O1303" s="39">
        <f>N1303*F1303</f>
        <v>415.7279157639025</v>
      </c>
      <c r="P1303" s="39">
        <f xml:space="preserve"> P1302+ MAX(J1302, 0)</f>
        <v>5044407.4178517424</v>
      </c>
      <c r="Q1303" s="40">
        <f xml:space="preserve"> Q1302 + MAX(-J1302, 0)</f>
        <v>2312416.019679938</v>
      </c>
      <c r="R1303" s="40">
        <f t="shared" si="203"/>
        <v>0</v>
      </c>
      <c r="S1303" s="40">
        <f t="shared" si="204"/>
        <v>0</v>
      </c>
      <c r="T1303" s="40">
        <f t="shared" si="208"/>
        <v>1387449.6118079624</v>
      </c>
      <c r="U1303" s="35">
        <f t="shared" si="205"/>
        <v>0</v>
      </c>
      <c r="V1303" s="35">
        <f t="shared" si="206"/>
        <v>0</v>
      </c>
      <c r="W1303" s="35">
        <f t="shared" si="209"/>
        <v>50</v>
      </c>
    </row>
    <row r="1304" spans="1:23" x14ac:dyDescent="0.35">
      <c r="A1304" s="6" t="s">
        <v>14</v>
      </c>
      <c r="B1304" s="6">
        <v>1296</v>
      </c>
      <c r="C1304" s="6">
        <v>274</v>
      </c>
      <c r="D1304" s="12">
        <v>74.400000000000006</v>
      </c>
      <c r="E1304" s="15">
        <f>($D1305-$D1303)/2/3.6</f>
        <v>-5.5555555555556344E-2</v>
      </c>
      <c r="F1304" s="15">
        <f t="shared" si="200"/>
        <v>20.666666666666668</v>
      </c>
      <c r="H1304" s="31">
        <f>F1304</f>
        <v>20.666666666666668</v>
      </c>
      <c r="I1304" s="32">
        <f t="shared" si="201"/>
        <v>513067222.22222233</v>
      </c>
      <c r="J1304" s="35">
        <f>O1304</f>
        <v>2192.8752903703462</v>
      </c>
      <c r="K1304" s="36">
        <f>1550*E1304</f>
        <v>-86.111111111112336</v>
      </c>
      <c r="L1304" s="36">
        <f t="shared" si="207"/>
        <v>182.46600000000004</v>
      </c>
      <c r="M1304" s="36">
        <f xml:space="preserve"> 0.5 * 1.225 * 0.36 * 2.14 * (F1304)</f>
        <v>9.7519800000000014</v>
      </c>
      <c r="N1304" s="39">
        <f t="shared" si="202"/>
        <v>106.1068688888877</v>
      </c>
      <c r="O1304" s="39">
        <f>N1304*F1304</f>
        <v>2192.8752903703462</v>
      </c>
      <c r="P1304" s="39">
        <f xml:space="preserve"> P1303+ MAX(J1303, 0)</f>
        <v>5044823.1457675062</v>
      </c>
      <c r="Q1304" s="40">
        <f xml:space="preserve"> Q1303 + MAX(-J1303, 0)</f>
        <v>2312416.019679938</v>
      </c>
      <c r="R1304" s="40">
        <f t="shared" si="203"/>
        <v>0</v>
      </c>
      <c r="S1304" s="40">
        <f t="shared" si="204"/>
        <v>0</v>
      </c>
      <c r="T1304" s="40">
        <f t="shared" si="208"/>
        <v>1387449.6118079624</v>
      </c>
      <c r="U1304" s="35">
        <f t="shared" si="205"/>
        <v>0</v>
      </c>
      <c r="V1304" s="35">
        <f t="shared" si="206"/>
        <v>0</v>
      </c>
      <c r="W1304" s="35">
        <f t="shared" si="209"/>
        <v>50</v>
      </c>
    </row>
    <row r="1305" spans="1:23" x14ac:dyDescent="0.35">
      <c r="A1305" s="6" t="s">
        <v>14</v>
      </c>
      <c r="B1305" s="6">
        <v>1297</v>
      </c>
      <c r="C1305" s="6">
        <v>275</v>
      </c>
      <c r="D1305" s="12">
        <v>74.3</v>
      </c>
      <c r="E1305" s="15">
        <f>($D1306-$D1304)/2/3.6</f>
        <v>0</v>
      </c>
      <c r="F1305" s="15">
        <f t="shared" si="200"/>
        <v>20.638888888888889</v>
      </c>
      <c r="H1305" s="31">
        <f>F1305</f>
        <v>20.638888888888889</v>
      </c>
      <c r="I1305" s="32">
        <f t="shared" si="201"/>
        <v>511688936.14969134</v>
      </c>
      <c r="J1305" s="35">
        <f>O1305</f>
        <v>3966.8950074305567</v>
      </c>
      <c r="K1305" s="36">
        <f>1550*E1305</f>
        <v>0</v>
      </c>
      <c r="L1305" s="36">
        <f t="shared" si="207"/>
        <v>182.46600000000004</v>
      </c>
      <c r="M1305" s="36">
        <f xml:space="preserve"> 0.5 * 1.225 * 0.36 * 2.14 * (F1305)</f>
        <v>9.7388725000000012</v>
      </c>
      <c r="N1305" s="39">
        <f t="shared" si="202"/>
        <v>192.20487250000005</v>
      </c>
      <c r="O1305" s="39">
        <f>N1305*F1305</f>
        <v>3966.8950074305567</v>
      </c>
      <c r="P1305" s="39">
        <f xml:space="preserve"> P1304+ MAX(J1304, 0)</f>
        <v>5047016.0210578768</v>
      </c>
      <c r="Q1305" s="40">
        <f xml:space="preserve"> Q1304 + MAX(-J1304, 0)</f>
        <v>2312416.019679938</v>
      </c>
      <c r="R1305" s="40">
        <f t="shared" si="203"/>
        <v>0</v>
      </c>
      <c r="S1305" s="40">
        <f t="shared" si="204"/>
        <v>0</v>
      </c>
      <c r="T1305" s="40">
        <f t="shared" si="208"/>
        <v>1387449.6118079624</v>
      </c>
      <c r="U1305" s="35">
        <f t="shared" si="205"/>
        <v>0</v>
      </c>
      <c r="V1305" s="35">
        <f t="shared" si="206"/>
        <v>0</v>
      </c>
      <c r="W1305" s="35">
        <f t="shared" si="209"/>
        <v>50</v>
      </c>
    </row>
    <row r="1306" spans="1:23" x14ac:dyDescent="0.35">
      <c r="A1306" s="6" t="s">
        <v>14</v>
      </c>
      <c r="B1306" s="6">
        <v>1298</v>
      </c>
      <c r="C1306" s="6">
        <v>276</v>
      </c>
      <c r="D1306" s="12">
        <v>74.400000000000006</v>
      </c>
      <c r="E1306" s="15">
        <f>($D1307-$D1305)/2/3.6</f>
        <v>4.1666666666666269E-2</v>
      </c>
      <c r="F1306" s="15">
        <f t="shared" si="200"/>
        <v>20.666666666666668</v>
      </c>
      <c r="H1306" s="31">
        <f>F1306</f>
        <v>20.666666666666668</v>
      </c>
      <c r="I1306" s="32">
        <f t="shared" si="201"/>
        <v>513067222.22222233</v>
      </c>
      <c r="J1306" s="35">
        <f>O1306</f>
        <v>5307.2271422222102</v>
      </c>
      <c r="K1306" s="36">
        <f>1550*E1306</f>
        <v>64.583333333332718</v>
      </c>
      <c r="L1306" s="36">
        <f t="shared" si="207"/>
        <v>182.46600000000004</v>
      </c>
      <c r="M1306" s="36">
        <f xml:space="preserve"> 0.5 * 1.225 * 0.36 * 2.14 * (F1306)</f>
        <v>9.7519800000000014</v>
      </c>
      <c r="N1306" s="39">
        <f t="shared" si="202"/>
        <v>256.80131333333276</v>
      </c>
      <c r="O1306" s="39">
        <f>N1306*F1306</f>
        <v>5307.2271422222102</v>
      </c>
      <c r="P1306" s="39">
        <f xml:space="preserve"> P1305+ MAX(J1305, 0)</f>
        <v>5050982.9160653073</v>
      </c>
      <c r="Q1306" s="40">
        <f xml:space="preserve"> Q1305 + MAX(-J1305, 0)</f>
        <v>2312416.019679938</v>
      </c>
      <c r="R1306" s="40">
        <f t="shared" si="203"/>
        <v>0</v>
      </c>
      <c r="S1306" s="40">
        <f t="shared" si="204"/>
        <v>0</v>
      </c>
      <c r="T1306" s="40">
        <f t="shared" si="208"/>
        <v>1387449.6118079624</v>
      </c>
      <c r="U1306" s="35">
        <f t="shared" si="205"/>
        <v>0</v>
      </c>
      <c r="V1306" s="35">
        <f t="shared" si="206"/>
        <v>0</v>
      </c>
      <c r="W1306" s="35">
        <f t="shared" si="209"/>
        <v>50</v>
      </c>
    </row>
    <row r="1307" spans="1:23" x14ac:dyDescent="0.35">
      <c r="A1307" s="6" t="s">
        <v>14</v>
      </c>
      <c r="B1307" s="6">
        <v>1299</v>
      </c>
      <c r="C1307" s="6">
        <v>277</v>
      </c>
      <c r="D1307" s="12">
        <v>74.599999999999994</v>
      </c>
      <c r="E1307" s="15">
        <f>($D1308-$D1306)/2/3.6</f>
        <v>6.9444444444444448E-2</v>
      </c>
      <c r="F1307" s="15">
        <f t="shared" si="200"/>
        <v>20.722222222222221</v>
      </c>
      <c r="H1307" s="31">
        <f>F1307</f>
        <v>20.722222222222221</v>
      </c>
      <c r="I1307" s="32">
        <f t="shared" si="201"/>
        <v>515829355.70987648</v>
      </c>
      <c r="J1307" s="35">
        <f>O1307</f>
        <v>6214.243905030864</v>
      </c>
      <c r="K1307" s="36">
        <f>1550*E1307</f>
        <v>107.6388888888889</v>
      </c>
      <c r="L1307" s="36">
        <f t="shared" si="207"/>
        <v>182.46600000000004</v>
      </c>
      <c r="M1307" s="36">
        <f xml:space="preserve"> 0.5 * 1.225 * 0.36 * 2.14 * (F1307)</f>
        <v>9.7781950000000002</v>
      </c>
      <c r="N1307" s="39">
        <f t="shared" si="202"/>
        <v>299.8830838888889</v>
      </c>
      <c r="O1307" s="39">
        <f>N1307*F1307</f>
        <v>6214.243905030864</v>
      </c>
      <c r="P1307" s="39">
        <f xml:space="preserve"> P1306+ MAX(J1306, 0)</f>
        <v>5056290.1432075296</v>
      </c>
      <c r="Q1307" s="40">
        <f xml:space="preserve"> Q1306 + MAX(-J1306, 0)</f>
        <v>2312416.019679938</v>
      </c>
      <c r="R1307" s="40">
        <f t="shared" si="203"/>
        <v>0</v>
      </c>
      <c r="S1307" s="40">
        <f t="shared" si="204"/>
        <v>0</v>
      </c>
      <c r="T1307" s="40">
        <f t="shared" si="208"/>
        <v>1387449.6118079624</v>
      </c>
      <c r="U1307" s="35">
        <f t="shared" si="205"/>
        <v>0</v>
      </c>
      <c r="V1307" s="35">
        <f t="shared" si="206"/>
        <v>0</v>
      </c>
      <c r="W1307" s="35">
        <f t="shared" si="209"/>
        <v>50</v>
      </c>
    </row>
    <row r="1308" spans="1:23" x14ac:dyDescent="0.35">
      <c r="A1308" s="6" t="s">
        <v>14</v>
      </c>
      <c r="B1308" s="6">
        <v>1300</v>
      </c>
      <c r="C1308" s="6">
        <v>278</v>
      </c>
      <c r="D1308" s="12">
        <v>74.900000000000006</v>
      </c>
      <c r="E1308" s="15">
        <f>($D1309-$D1307)/2/3.6</f>
        <v>6.9444444444444448E-2</v>
      </c>
      <c r="F1308" s="15">
        <f t="shared" si="200"/>
        <v>20.805555555555557</v>
      </c>
      <c r="H1308" s="31">
        <f>F1308</f>
        <v>20.805555555555557</v>
      </c>
      <c r="I1308" s="32">
        <f t="shared" si="201"/>
        <v>519986459.29783958</v>
      </c>
      <c r="J1308" s="35">
        <f>O1308</f>
        <v>6240.0522884799393</v>
      </c>
      <c r="K1308" s="36">
        <f>1550*E1308</f>
        <v>107.6388888888889</v>
      </c>
      <c r="L1308" s="36">
        <f t="shared" si="207"/>
        <v>182.46600000000004</v>
      </c>
      <c r="M1308" s="36">
        <f xml:space="preserve"> 0.5 * 1.225 * 0.36 * 2.14 * (F1308)</f>
        <v>9.817517500000001</v>
      </c>
      <c r="N1308" s="39">
        <f t="shared" si="202"/>
        <v>299.92240638888893</v>
      </c>
      <c r="O1308" s="39">
        <f>N1308*F1308</f>
        <v>6240.0522884799393</v>
      </c>
      <c r="P1308" s="39">
        <f xml:space="preserve"> P1307+ MAX(J1307, 0)</f>
        <v>5062504.3871125607</v>
      </c>
      <c r="Q1308" s="40">
        <f xml:space="preserve"> Q1307 + MAX(-J1307, 0)</f>
        <v>2312416.019679938</v>
      </c>
      <c r="R1308" s="40">
        <f t="shared" si="203"/>
        <v>0</v>
      </c>
      <c r="S1308" s="40">
        <f t="shared" si="204"/>
        <v>0</v>
      </c>
      <c r="T1308" s="40">
        <f t="shared" si="208"/>
        <v>1387449.6118079624</v>
      </c>
      <c r="U1308" s="35">
        <f t="shared" si="205"/>
        <v>0</v>
      </c>
      <c r="V1308" s="35">
        <f t="shared" si="206"/>
        <v>0</v>
      </c>
      <c r="W1308" s="35">
        <f t="shared" si="209"/>
        <v>50</v>
      </c>
    </row>
    <row r="1309" spans="1:23" x14ac:dyDescent="0.35">
      <c r="A1309" s="6" t="s">
        <v>14</v>
      </c>
      <c r="B1309" s="6">
        <v>1301</v>
      </c>
      <c r="C1309" s="6">
        <v>279</v>
      </c>
      <c r="D1309" s="12">
        <v>75.099999999999994</v>
      </c>
      <c r="E1309" s="15">
        <f>($D1310-$D1308)/2/3.6</f>
        <v>5.5555555555554373E-2</v>
      </c>
      <c r="F1309" s="15">
        <f t="shared" si="200"/>
        <v>20.861111111111111</v>
      </c>
      <c r="H1309" s="31">
        <f>F1309</f>
        <v>20.861111111111111</v>
      </c>
      <c r="I1309" s="32">
        <f t="shared" si="201"/>
        <v>522767130.59413582</v>
      </c>
      <c r="J1309" s="35">
        <f>O1309</f>
        <v>5808.1681542206416</v>
      </c>
      <c r="K1309" s="36">
        <f>1550*E1309</f>
        <v>86.111111111109281</v>
      </c>
      <c r="L1309" s="36">
        <f t="shared" si="207"/>
        <v>182.46600000000004</v>
      </c>
      <c r="M1309" s="36">
        <f xml:space="preserve"> 0.5 * 1.225 * 0.36 * 2.14 * (F1309)</f>
        <v>9.8437324999999998</v>
      </c>
      <c r="N1309" s="39">
        <f t="shared" si="202"/>
        <v>278.42084361110932</v>
      </c>
      <c r="O1309" s="39">
        <f>N1309*F1309</f>
        <v>5808.1681542206416</v>
      </c>
      <c r="P1309" s="39">
        <f xml:space="preserve"> P1308+ MAX(J1308, 0)</f>
        <v>5068744.4394010408</v>
      </c>
      <c r="Q1309" s="40">
        <f xml:space="preserve"> Q1308 + MAX(-J1308, 0)</f>
        <v>2312416.019679938</v>
      </c>
      <c r="R1309" s="40">
        <f t="shared" si="203"/>
        <v>0</v>
      </c>
      <c r="S1309" s="40">
        <f t="shared" si="204"/>
        <v>0</v>
      </c>
      <c r="T1309" s="40">
        <f t="shared" si="208"/>
        <v>1387449.6118079624</v>
      </c>
      <c r="U1309" s="35">
        <f t="shared" si="205"/>
        <v>0</v>
      </c>
      <c r="V1309" s="35">
        <f t="shared" si="206"/>
        <v>0</v>
      </c>
      <c r="W1309" s="35">
        <f t="shared" si="209"/>
        <v>50</v>
      </c>
    </row>
    <row r="1310" spans="1:23" x14ac:dyDescent="0.35">
      <c r="A1310" s="6" t="s">
        <v>14</v>
      </c>
      <c r="B1310" s="6">
        <v>1302</v>
      </c>
      <c r="C1310" s="6">
        <v>280</v>
      </c>
      <c r="D1310" s="12">
        <v>75.3</v>
      </c>
      <c r="E1310" s="15">
        <f>($D1311-$D1309)/2/3.6</f>
        <v>5.5555555555556344E-2</v>
      </c>
      <c r="F1310" s="15">
        <f t="shared" si="200"/>
        <v>20.916666666666664</v>
      </c>
      <c r="H1310" s="31">
        <f>F1310</f>
        <v>20.916666666666664</v>
      </c>
      <c r="I1310" s="32">
        <f t="shared" si="201"/>
        <v>525555217.01388872</v>
      </c>
      <c r="J1310" s="35">
        <f>O1310</f>
        <v>5824.1843092824329</v>
      </c>
      <c r="K1310" s="36">
        <f>1550*E1310</f>
        <v>86.111111111112336</v>
      </c>
      <c r="L1310" s="36">
        <f t="shared" si="207"/>
        <v>182.46600000000004</v>
      </c>
      <c r="M1310" s="36">
        <f xml:space="preserve"> 0.5 * 1.225 * 0.36 * 2.14 * (F1310)</f>
        <v>9.8699474999999985</v>
      </c>
      <c r="N1310" s="39">
        <f t="shared" si="202"/>
        <v>278.44705861111237</v>
      </c>
      <c r="O1310" s="39">
        <f>N1310*F1310</f>
        <v>5824.1843092824329</v>
      </c>
      <c r="P1310" s="39">
        <f xml:space="preserve"> P1309+ MAX(J1309, 0)</f>
        <v>5074552.6075552618</v>
      </c>
      <c r="Q1310" s="40">
        <f xml:space="preserve"> Q1309 + MAX(-J1309, 0)</f>
        <v>2312416.019679938</v>
      </c>
      <c r="R1310" s="40">
        <f t="shared" si="203"/>
        <v>0</v>
      </c>
      <c r="S1310" s="40">
        <f t="shared" si="204"/>
        <v>0</v>
      </c>
      <c r="T1310" s="40">
        <f t="shared" si="208"/>
        <v>1387449.6118079624</v>
      </c>
      <c r="U1310" s="35">
        <f t="shared" si="205"/>
        <v>0</v>
      </c>
      <c r="V1310" s="35">
        <f t="shared" si="206"/>
        <v>0</v>
      </c>
      <c r="W1310" s="35">
        <f t="shared" si="209"/>
        <v>50</v>
      </c>
    </row>
    <row r="1311" spans="1:23" x14ac:dyDescent="0.35">
      <c r="A1311" s="6" t="s">
        <v>14</v>
      </c>
      <c r="B1311" s="6">
        <v>1303</v>
      </c>
      <c r="C1311" s="6">
        <v>281</v>
      </c>
      <c r="D1311" s="12">
        <v>75.5</v>
      </c>
      <c r="E1311" s="15">
        <f>($D1312-$D1310)/2/3.6</f>
        <v>6.9444444444444448E-2</v>
      </c>
      <c r="F1311" s="15">
        <f t="shared" si="200"/>
        <v>20.972222222222221</v>
      </c>
      <c r="H1311" s="31">
        <f>F1311</f>
        <v>20.972222222222221</v>
      </c>
      <c r="I1311" s="32">
        <f t="shared" si="201"/>
        <v>528350718.55709869</v>
      </c>
      <c r="J1311" s="35">
        <f>O1311</f>
        <v>6291.6887166280867</v>
      </c>
      <c r="K1311" s="36">
        <f>1550*E1311</f>
        <v>107.6388888888889</v>
      </c>
      <c r="L1311" s="36">
        <f t="shared" si="207"/>
        <v>182.46600000000004</v>
      </c>
      <c r="M1311" s="36">
        <f xml:space="preserve"> 0.5 * 1.225 * 0.36 * 2.14 * (F1311)</f>
        <v>9.8961624999999991</v>
      </c>
      <c r="N1311" s="39">
        <f t="shared" si="202"/>
        <v>300.00105138888892</v>
      </c>
      <c r="O1311" s="39">
        <f>N1311*F1311</f>
        <v>6291.6887166280867</v>
      </c>
      <c r="P1311" s="39">
        <f xml:space="preserve"> P1310+ MAX(J1310, 0)</f>
        <v>5080376.7918645442</v>
      </c>
      <c r="Q1311" s="40">
        <f xml:space="preserve"> Q1310 + MAX(-J1310, 0)</f>
        <v>2312416.019679938</v>
      </c>
      <c r="R1311" s="40">
        <f t="shared" si="203"/>
        <v>0</v>
      </c>
      <c r="S1311" s="40">
        <f t="shared" si="204"/>
        <v>0</v>
      </c>
      <c r="T1311" s="40">
        <f t="shared" si="208"/>
        <v>1387449.6118079624</v>
      </c>
      <c r="U1311" s="35">
        <f t="shared" si="205"/>
        <v>0</v>
      </c>
      <c r="V1311" s="35">
        <f t="shared" si="206"/>
        <v>0</v>
      </c>
      <c r="W1311" s="35">
        <f t="shared" si="209"/>
        <v>50</v>
      </c>
    </row>
    <row r="1312" spans="1:23" x14ac:dyDescent="0.35">
      <c r="A1312" s="6" t="s">
        <v>14</v>
      </c>
      <c r="B1312" s="6">
        <v>1304</v>
      </c>
      <c r="C1312" s="6">
        <v>282</v>
      </c>
      <c r="D1312" s="12">
        <v>75.8</v>
      </c>
      <c r="E1312" s="15">
        <f>($D1313-$D1311)/2/3.6</f>
        <v>5.5555555555556344E-2</v>
      </c>
      <c r="F1312" s="15">
        <f t="shared" si="200"/>
        <v>21.055555555555554</v>
      </c>
      <c r="H1312" s="31">
        <f>F1312</f>
        <v>21.055555555555554</v>
      </c>
      <c r="I1312" s="32">
        <f t="shared" si="201"/>
        <v>532557874.22839499</v>
      </c>
      <c r="J1312" s="35">
        <f>O1312</f>
        <v>5864.2374403395306</v>
      </c>
      <c r="K1312" s="36">
        <f>1550*E1312</f>
        <v>86.111111111112336</v>
      </c>
      <c r="L1312" s="36">
        <f t="shared" si="207"/>
        <v>182.46600000000004</v>
      </c>
      <c r="M1312" s="36">
        <f xml:space="preserve"> 0.5 * 1.225 * 0.36 * 2.14 * (F1312)</f>
        <v>9.9354849999999999</v>
      </c>
      <c r="N1312" s="39">
        <f t="shared" si="202"/>
        <v>278.51259611111232</v>
      </c>
      <c r="O1312" s="39">
        <f>N1312*F1312</f>
        <v>5864.2374403395306</v>
      </c>
      <c r="P1312" s="39">
        <f xml:space="preserve"> P1311+ MAX(J1311, 0)</f>
        <v>5086668.4805811718</v>
      </c>
      <c r="Q1312" s="40">
        <f xml:space="preserve"> Q1311 + MAX(-J1311, 0)</f>
        <v>2312416.019679938</v>
      </c>
      <c r="R1312" s="40">
        <f t="shared" si="203"/>
        <v>0</v>
      </c>
      <c r="S1312" s="40">
        <f t="shared" si="204"/>
        <v>0</v>
      </c>
      <c r="T1312" s="40">
        <f t="shared" si="208"/>
        <v>1387449.6118079624</v>
      </c>
      <c r="U1312" s="35">
        <f t="shared" si="205"/>
        <v>0</v>
      </c>
      <c r="V1312" s="35">
        <f t="shared" si="206"/>
        <v>0</v>
      </c>
      <c r="W1312" s="35">
        <f t="shared" si="209"/>
        <v>50</v>
      </c>
    </row>
    <row r="1313" spans="1:23" x14ac:dyDescent="0.35">
      <c r="A1313" s="6" t="s">
        <v>14</v>
      </c>
      <c r="B1313" s="6">
        <v>1305</v>
      </c>
      <c r="C1313" s="6">
        <v>283</v>
      </c>
      <c r="D1313" s="12">
        <v>75.900000000000006</v>
      </c>
      <c r="E1313" s="15">
        <f>($D1314-$D1312)/2/3.6</f>
        <v>2.7777777777778172E-2</v>
      </c>
      <c r="F1313" s="15">
        <f t="shared" si="200"/>
        <v>21.083333333333336</v>
      </c>
      <c r="H1313" s="31">
        <f>F1313</f>
        <v>21.083333333333336</v>
      </c>
      <c r="I1313" s="32">
        <f t="shared" si="201"/>
        <v>533963967.01388907</v>
      </c>
      <c r="J1313" s="35">
        <f>O1313</f>
        <v>4964.4956215046441</v>
      </c>
      <c r="K1313" s="36">
        <f>1550*E1313</f>
        <v>43.055555555556168</v>
      </c>
      <c r="L1313" s="36">
        <f t="shared" si="207"/>
        <v>182.46600000000004</v>
      </c>
      <c r="M1313" s="36">
        <f xml:space="preserve"> 0.5 * 1.225 * 0.36 * 2.14 * (F1313)</f>
        <v>9.9485925000000019</v>
      </c>
      <c r="N1313" s="39">
        <f t="shared" si="202"/>
        <v>235.47014805555619</v>
      </c>
      <c r="O1313" s="39">
        <f>N1313*F1313</f>
        <v>4964.4956215046441</v>
      </c>
      <c r="P1313" s="39">
        <f xml:space="preserve"> P1312+ MAX(J1312, 0)</f>
        <v>5092532.7180215111</v>
      </c>
      <c r="Q1313" s="40">
        <f xml:space="preserve"> Q1312 + MAX(-J1312, 0)</f>
        <v>2312416.019679938</v>
      </c>
      <c r="R1313" s="40">
        <f t="shared" si="203"/>
        <v>0</v>
      </c>
      <c r="S1313" s="40">
        <f t="shared" si="204"/>
        <v>0</v>
      </c>
      <c r="T1313" s="40">
        <f t="shared" si="208"/>
        <v>1387449.6118079624</v>
      </c>
      <c r="U1313" s="35">
        <f t="shared" si="205"/>
        <v>0</v>
      </c>
      <c r="V1313" s="35">
        <f t="shared" si="206"/>
        <v>0</v>
      </c>
      <c r="W1313" s="35">
        <f t="shared" si="209"/>
        <v>50</v>
      </c>
    </row>
    <row r="1314" spans="1:23" x14ac:dyDescent="0.35">
      <c r="A1314" s="6" t="s">
        <v>14</v>
      </c>
      <c r="B1314" s="6">
        <v>1306</v>
      </c>
      <c r="C1314" s="6">
        <v>284</v>
      </c>
      <c r="D1314" s="12">
        <v>76</v>
      </c>
      <c r="E1314" s="15">
        <f>($D1315-$D1313)/2/3.6</f>
        <v>1.3888888888888099E-2</v>
      </c>
      <c r="F1314" s="15">
        <f t="shared" si="200"/>
        <v>21.111111111111111</v>
      </c>
      <c r="H1314" s="31">
        <f>F1314</f>
        <v>21.111111111111111</v>
      </c>
      <c r="I1314" s="32">
        <f t="shared" si="201"/>
        <v>535371913.58024693</v>
      </c>
      <c r="J1314" s="35">
        <f>O1314</f>
        <v>4516.837864197506</v>
      </c>
      <c r="K1314" s="36">
        <f>1550*E1314</f>
        <v>21.527777777776553</v>
      </c>
      <c r="L1314" s="36">
        <f t="shared" si="207"/>
        <v>182.46600000000004</v>
      </c>
      <c r="M1314" s="36">
        <f xml:space="preserve"> 0.5 * 1.225 * 0.36 * 2.14 * (F1314)</f>
        <v>9.9617000000000004</v>
      </c>
      <c r="N1314" s="39">
        <f t="shared" si="202"/>
        <v>213.95547777777659</v>
      </c>
      <c r="O1314" s="39">
        <f>N1314*F1314</f>
        <v>4516.837864197506</v>
      </c>
      <c r="P1314" s="39">
        <f xml:space="preserve"> P1313+ MAX(J1313, 0)</f>
        <v>5097497.2136430154</v>
      </c>
      <c r="Q1314" s="40">
        <f xml:space="preserve"> Q1313 + MAX(-J1313, 0)</f>
        <v>2312416.019679938</v>
      </c>
      <c r="R1314" s="40">
        <f t="shared" si="203"/>
        <v>0</v>
      </c>
      <c r="S1314" s="40">
        <f t="shared" si="204"/>
        <v>0</v>
      </c>
      <c r="T1314" s="40">
        <f t="shared" si="208"/>
        <v>1387449.6118079624</v>
      </c>
      <c r="U1314" s="35">
        <f t="shared" si="205"/>
        <v>0</v>
      </c>
      <c r="V1314" s="35">
        <f t="shared" si="206"/>
        <v>0</v>
      </c>
      <c r="W1314" s="35">
        <f t="shared" si="209"/>
        <v>50</v>
      </c>
    </row>
    <row r="1315" spans="1:23" x14ac:dyDescent="0.35">
      <c r="A1315" s="6" t="s">
        <v>14</v>
      </c>
      <c r="B1315" s="6">
        <v>1307</v>
      </c>
      <c r="C1315" s="6">
        <v>285</v>
      </c>
      <c r="D1315" s="12">
        <v>76</v>
      </c>
      <c r="E1315" s="15">
        <f>($D1316-$D1314)/2/3.6</f>
        <v>0</v>
      </c>
      <c r="F1315" s="15">
        <f t="shared" si="200"/>
        <v>21.111111111111111</v>
      </c>
      <c r="H1315" s="31">
        <f>F1315</f>
        <v>21.111111111111111</v>
      </c>
      <c r="I1315" s="32">
        <f t="shared" si="201"/>
        <v>535371913.58024693</v>
      </c>
      <c r="J1315" s="35">
        <f>O1315</f>
        <v>4062.3625555555564</v>
      </c>
      <c r="K1315" s="36">
        <f>1550*E1315</f>
        <v>0</v>
      </c>
      <c r="L1315" s="36">
        <f t="shared" si="207"/>
        <v>182.46600000000004</v>
      </c>
      <c r="M1315" s="36">
        <f xml:space="preserve"> 0.5 * 1.225 * 0.36 * 2.14 * (F1315)</f>
        <v>9.9617000000000004</v>
      </c>
      <c r="N1315" s="39">
        <f t="shared" si="202"/>
        <v>192.42770000000004</v>
      </c>
      <c r="O1315" s="39">
        <f>N1315*F1315</f>
        <v>4062.3625555555564</v>
      </c>
      <c r="P1315" s="39">
        <f xml:space="preserve"> P1314+ MAX(J1314, 0)</f>
        <v>5102014.0515072132</v>
      </c>
      <c r="Q1315" s="40">
        <f xml:space="preserve"> Q1314 + MAX(-J1314, 0)</f>
        <v>2312416.019679938</v>
      </c>
      <c r="R1315" s="40">
        <f t="shared" si="203"/>
        <v>0</v>
      </c>
      <c r="S1315" s="40">
        <f t="shared" si="204"/>
        <v>0</v>
      </c>
      <c r="T1315" s="40">
        <f t="shared" si="208"/>
        <v>1387449.6118079624</v>
      </c>
      <c r="U1315" s="35">
        <f t="shared" si="205"/>
        <v>0</v>
      </c>
      <c r="V1315" s="35">
        <f t="shared" si="206"/>
        <v>0</v>
      </c>
      <c r="W1315" s="35">
        <f t="shared" si="209"/>
        <v>50</v>
      </c>
    </row>
    <row r="1316" spans="1:23" x14ac:dyDescent="0.35">
      <c r="A1316" s="6" t="s">
        <v>14</v>
      </c>
      <c r="B1316" s="6">
        <v>1308</v>
      </c>
      <c r="C1316" s="6">
        <v>286</v>
      </c>
      <c r="D1316" s="12">
        <v>76</v>
      </c>
      <c r="E1316" s="15">
        <f>($D1317-$D1315)/2/3.6</f>
        <v>-1.3888888888888099E-2</v>
      </c>
      <c r="F1316" s="15">
        <f t="shared" si="200"/>
        <v>21.111111111111111</v>
      </c>
      <c r="H1316" s="31">
        <f>F1316</f>
        <v>21.111111111111111</v>
      </c>
      <c r="I1316" s="32">
        <f t="shared" si="201"/>
        <v>535371913.58024693</v>
      </c>
      <c r="J1316" s="35">
        <f>O1316</f>
        <v>3607.8872469136072</v>
      </c>
      <c r="K1316" s="36">
        <f>1550*E1316</f>
        <v>-21.527777777776553</v>
      </c>
      <c r="L1316" s="36">
        <f t="shared" si="207"/>
        <v>182.46600000000004</v>
      </c>
      <c r="M1316" s="36">
        <f xml:space="preserve"> 0.5 * 1.225 * 0.36 * 2.14 * (F1316)</f>
        <v>9.9617000000000004</v>
      </c>
      <c r="N1316" s="39">
        <f t="shared" si="202"/>
        <v>170.89992222222349</v>
      </c>
      <c r="O1316" s="39">
        <f>N1316*F1316</f>
        <v>3607.8872469136072</v>
      </c>
      <c r="P1316" s="39">
        <f xml:space="preserve"> P1315+ MAX(J1315, 0)</f>
        <v>5106076.4140627692</v>
      </c>
      <c r="Q1316" s="40">
        <f xml:space="preserve"> Q1315 + MAX(-J1315, 0)</f>
        <v>2312416.019679938</v>
      </c>
      <c r="R1316" s="40">
        <f t="shared" si="203"/>
        <v>0</v>
      </c>
      <c r="S1316" s="40">
        <f t="shared" si="204"/>
        <v>0</v>
      </c>
      <c r="T1316" s="40">
        <f t="shared" si="208"/>
        <v>1387449.6118079624</v>
      </c>
      <c r="U1316" s="35">
        <f t="shared" si="205"/>
        <v>0</v>
      </c>
      <c r="V1316" s="35">
        <f t="shared" si="206"/>
        <v>0</v>
      </c>
      <c r="W1316" s="35">
        <f t="shared" si="209"/>
        <v>50</v>
      </c>
    </row>
    <row r="1317" spans="1:23" x14ac:dyDescent="0.35">
      <c r="A1317" s="6" t="s">
        <v>14</v>
      </c>
      <c r="B1317" s="6">
        <v>1309</v>
      </c>
      <c r="C1317" s="6">
        <v>287</v>
      </c>
      <c r="D1317" s="12">
        <v>75.900000000000006</v>
      </c>
      <c r="E1317" s="15">
        <f>($D1318-$D1316)/2/3.6</f>
        <v>-1.3888888888888099E-2</v>
      </c>
      <c r="F1317" s="15">
        <f t="shared" si="200"/>
        <v>21.083333333333336</v>
      </c>
      <c r="H1317" s="31">
        <f>F1317</f>
        <v>21.083333333333336</v>
      </c>
      <c r="I1317" s="32">
        <f t="shared" si="201"/>
        <v>533963967.01388907</v>
      </c>
      <c r="J1317" s="35">
        <f>O1317</f>
        <v>3602.863677060212</v>
      </c>
      <c r="K1317" s="36">
        <f>1550*E1317</f>
        <v>-21.527777777776553</v>
      </c>
      <c r="L1317" s="36">
        <f t="shared" si="207"/>
        <v>182.46600000000004</v>
      </c>
      <c r="M1317" s="36">
        <f xml:space="preserve"> 0.5 * 1.225 * 0.36 * 2.14 * (F1317)</f>
        <v>9.9485925000000019</v>
      </c>
      <c r="N1317" s="39">
        <f t="shared" si="202"/>
        <v>170.88681472222348</v>
      </c>
      <c r="O1317" s="39">
        <f>N1317*F1317</f>
        <v>3602.863677060212</v>
      </c>
      <c r="P1317" s="39">
        <f xml:space="preserve"> P1316+ MAX(J1316, 0)</f>
        <v>5109684.3013096824</v>
      </c>
      <c r="Q1317" s="40">
        <f xml:space="preserve"> Q1316 + MAX(-J1316, 0)</f>
        <v>2312416.019679938</v>
      </c>
      <c r="R1317" s="40">
        <f t="shared" si="203"/>
        <v>0</v>
      </c>
      <c r="S1317" s="40">
        <f t="shared" si="204"/>
        <v>0</v>
      </c>
      <c r="T1317" s="40">
        <f t="shared" si="208"/>
        <v>1387449.6118079624</v>
      </c>
      <c r="U1317" s="35">
        <f t="shared" si="205"/>
        <v>0</v>
      </c>
      <c r="V1317" s="35">
        <f t="shared" si="206"/>
        <v>0</v>
      </c>
      <c r="W1317" s="35">
        <f t="shared" si="209"/>
        <v>50</v>
      </c>
    </row>
    <row r="1318" spans="1:23" x14ac:dyDescent="0.35">
      <c r="A1318" s="6" t="s">
        <v>14</v>
      </c>
      <c r="B1318" s="6">
        <v>1310</v>
      </c>
      <c r="C1318" s="6">
        <v>288</v>
      </c>
      <c r="D1318" s="12">
        <v>75.900000000000006</v>
      </c>
      <c r="E1318" s="15">
        <f>($D1319-$D1317)/2/3.6</f>
        <v>-1.3888888888890073E-2</v>
      </c>
      <c r="F1318" s="15">
        <f t="shared" si="200"/>
        <v>21.083333333333336</v>
      </c>
      <c r="H1318" s="31">
        <f>F1318</f>
        <v>21.083333333333336</v>
      </c>
      <c r="I1318" s="32">
        <f t="shared" si="201"/>
        <v>533963967.01388907</v>
      </c>
      <c r="J1318" s="35">
        <f>O1318</f>
        <v>3602.8636770601474</v>
      </c>
      <c r="K1318" s="36">
        <f>1550*E1318</f>
        <v>-21.527777777779612</v>
      </c>
      <c r="L1318" s="36">
        <f t="shared" si="207"/>
        <v>182.46600000000004</v>
      </c>
      <c r="M1318" s="36">
        <f xml:space="preserve"> 0.5 * 1.225 * 0.36 * 2.14 * (F1318)</f>
        <v>9.9485925000000019</v>
      </c>
      <c r="N1318" s="39">
        <f t="shared" si="202"/>
        <v>170.88681472222041</v>
      </c>
      <c r="O1318" s="39">
        <f>N1318*F1318</f>
        <v>3602.8636770601474</v>
      </c>
      <c r="P1318" s="39">
        <f xml:space="preserve"> P1317+ MAX(J1317, 0)</f>
        <v>5113287.1649867427</v>
      </c>
      <c r="Q1318" s="40">
        <f xml:space="preserve"> Q1317 + MAX(-J1317, 0)</f>
        <v>2312416.019679938</v>
      </c>
      <c r="R1318" s="40">
        <f t="shared" si="203"/>
        <v>0</v>
      </c>
      <c r="S1318" s="40">
        <f t="shared" si="204"/>
        <v>0</v>
      </c>
      <c r="T1318" s="40">
        <f t="shared" si="208"/>
        <v>1387449.6118079624</v>
      </c>
      <c r="U1318" s="35">
        <f t="shared" si="205"/>
        <v>0</v>
      </c>
      <c r="V1318" s="35">
        <f t="shared" si="206"/>
        <v>0</v>
      </c>
      <c r="W1318" s="35">
        <f t="shared" si="209"/>
        <v>50</v>
      </c>
    </row>
    <row r="1319" spans="1:23" x14ac:dyDescent="0.35">
      <c r="A1319" s="6" t="s">
        <v>14</v>
      </c>
      <c r="B1319" s="6">
        <v>1311</v>
      </c>
      <c r="C1319" s="6">
        <v>289</v>
      </c>
      <c r="D1319" s="12">
        <v>75.8</v>
      </c>
      <c r="E1319" s="15">
        <f>($D1320-$D1318)/2/3.6</f>
        <v>-2.7777777777778172E-2</v>
      </c>
      <c r="F1319" s="15">
        <f t="shared" si="200"/>
        <v>21.055555555555554</v>
      </c>
      <c r="H1319" s="31">
        <f>F1319</f>
        <v>21.055555555555554</v>
      </c>
      <c r="I1319" s="32">
        <f t="shared" si="201"/>
        <v>532557874.22839499</v>
      </c>
      <c r="J1319" s="35">
        <f>O1319</f>
        <v>3144.5615144135677</v>
      </c>
      <c r="K1319" s="36">
        <f>1550*E1319</f>
        <v>-43.055555555556168</v>
      </c>
      <c r="L1319" s="36">
        <f t="shared" si="207"/>
        <v>182.46600000000004</v>
      </c>
      <c r="M1319" s="36">
        <f xml:space="preserve"> 0.5 * 1.225 * 0.36 * 2.14 * (F1319)</f>
        <v>9.9354849999999999</v>
      </c>
      <c r="N1319" s="39">
        <f t="shared" si="202"/>
        <v>149.34592944444387</v>
      </c>
      <c r="O1319" s="39">
        <f>N1319*F1319</f>
        <v>3144.5615144135677</v>
      </c>
      <c r="P1319" s="39">
        <f xml:space="preserve"> P1318+ MAX(J1318, 0)</f>
        <v>5116890.0286638029</v>
      </c>
      <c r="Q1319" s="40">
        <f xml:space="preserve"> Q1318 + MAX(-J1318, 0)</f>
        <v>2312416.019679938</v>
      </c>
      <c r="R1319" s="40">
        <f t="shared" si="203"/>
        <v>0</v>
      </c>
      <c r="S1319" s="40">
        <f t="shared" si="204"/>
        <v>0</v>
      </c>
      <c r="T1319" s="40">
        <f t="shared" si="208"/>
        <v>1387449.6118079624</v>
      </c>
      <c r="U1319" s="35">
        <f t="shared" si="205"/>
        <v>0</v>
      </c>
      <c r="V1319" s="35">
        <f t="shared" si="206"/>
        <v>0</v>
      </c>
      <c r="W1319" s="35">
        <f t="shared" si="209"/>
        <v>50</v>
      </c>
    </row>
    <row r="1320" spans="1:23" x14ac:dyDescent="0.35">
      <c r="A1320" s="6" t="s">
        <v>14</v>
      </c>
      <c r="B1320" s="6">
        <v>1312</v>
      </c>
      <c r="C1320" s="6">
        <v>290</v>
      </c>
      <c r="D1320" s="12">
        <v>75.7</v>
      </c>
      <c r="E1320" s="15">
        <f>($D1321-$D1319)/2/3.6</f>
        <v>-4.1666666666666269E-2</v>
      </c>
      <c r="F1320" s="15">
        <f t="shared" si="200"/>
        <v>21.027777777777779</v>
      </c>
      <c r="H1320" s="31">
        <f>F1320</f>
        <v>21.027777777777779</v>
      </c>
      <c r="I1320" s="32">
        <f t="shared" si="201"/>
        <v>531153635.22376555</v>
      </c>
      <c r="J1320" s="35">
        <f>O1320</f>
        <v>2687.4560676157544</v>
      </c>
      <c r="K1320" s="36">
        <f>1550*E1320</f>
        <v>-64.583333333332718</v>
      </c>
      <c r="L1320" s="36">
        <f t="shared" si="207"/>
        <v>182.46600000000004</v>
      </c>
      <c r="M1320" s="36">
        <f xml:space="preserve"> 0.5 * 1.225 * 0.36 * 2.14 * (F1320)</f>
        <v>9.9223775000000014</v>
      </c>
      <c r="N1320" s="39">
        <f t="shared" si="202"/>
        <v>127.80504416666732</v>
      </c>
      <c r="O1320" s="39">
        <f>N1320*F1320</f>
        <v>2687.4560676157544</v>
      </c>
      <c r="P1320" s="39">
        <f xml:space="preserve"> P1319+ MAX(J1319, 0)</f>
        <v>5120034.5901782168</v>
      </c>
      <c r="Q1320" s="40">
        <f xml:space="preserve"> Q1319 + MAX(-J1319, 0)</f>
        <v>2312416.019679938</v>
      </c>
      <c r="R1320" s="40">
        <f t="shared" si="203"/>
        <v>0</v>
      </c>
      <c r="S1320" s="40">
        <f t="shared" si="204"/>
        <v>0</v>
      </c>
      <c r="T1320" s="40">
        <f t="shared" si="208"/>
        <v>1387449.6118079624</v>
      </c>
      <c r="U1320" s="35">
        <f t="shared" si="205"/>
        <v>0</v>
      </c>
      <c r="V1320" s="35">
        <f t="shared" si="206"/>
        <v>0</v>
      </c>
      <c r="W1320" s="35">
        <f t="shared" si="209"/>
        <v>50</v>
      </c>
    </row>
    <row r="1321" spans="1:23" x14ac:dyDescent="0.35">
      <c r="A1321" s="6" t="s">
        <v>14</v>
      </c>
      <c r="B1321" s="6">
        <v>1313</v>
      </c>
      <c r="C1321" s="6">
        <v>291</v>
      </c>
      <c r="D1321" s="12">
        <v>75.5</v>
      </c>
      <c r="E1321" s="15">
        <f>($D1322-$D1320)/2/3.6</f>
        <v>-6.9444444444444448E-2</v>
      </c>
      <c r="F1321" s="15">
        <f t="shared" si="200"/>
        <v>20.972222222222221</v>
      </c>
      <c r="H1321" s="31">
        <f>F1321</f>
        <v>20.972222222222221</v>
      </c>
      <c r="I1321" s="32">
        <f t="shared" si="201"/>
        <v>528350718.55709869</v>
      </c>
      <c r="J1321" s="35">
        <f>O1321</f>
        <v>1776.8353215663585</v>
      </c>
      <c r="K1321" s="36">
        <f>1550*E1321</f>
        <v>-107.6388888888889</v>
      </c>
      <c r="L1321" s="36">
        <f t="shared" si="207"/>
        <v>182.46600000000004</v>
      </c>
      <c r="M1321" s="36">
        <f xml:space="preserve"> 0.5 * 1.225 * 0.36 * 2.14 * (F1321)</f>
        <v>9.8961624999999991</v>
      </c>
      <c r="N1321" s="39">
        <f t="shared" si="202"/>
        <v>84.723273611111139</v>
      </c>
      <c r="O1321" s="39">
        <f>N1321*F1321</f>
        <v>1776.8353215663585</v>
      </c>
      <c r="P1321" s="39">
        <f xml:space="preserve"> P1320+ MAX(J1320, 0)</f>
        <v>5122722.0462458329</v>
      </c>
      <c r="Q1321" s="40">
        <f xml:space="preserve"> Q1320 + MAX(-J1320, 0)</f>
        <v>2312416.019679938</v>
      </c>
      <c r="R1321" s="40">
        <f t="shared" si="203"/>
        <v>0</v>
      </c>
      <c r="S1321" s="40">
        <f t="shared" si="204"/>
        <v>0</v>
      </c>
      <c r="T1321" s="40">
        <f t="shared" si="208"/>
        <v>1387449.6118079624</v>
      </c>
      <c r="U1321" s="35">
        <f t="shared" si="205"/>
        <v>0</v>
      </c>
      <c r="V1321" s="35">
        <f t="shared" si="206"/>
        <v>0</v>
      </c>
      <c r="W1321" s="35">
        <f t="shared" si="209"/>
        <v>50</v>
      </c>
    </row>
    <row r="1322" spans="1:23" x14ac:dyDescent="0.35">
      <c r="A1322" s="6" t="s">
        <v>14</v>
      </c>
      <c r="B1322" s="6">
        <v>1314</v>
      </c>
      <c r="C1322" s="6">
        <v>292</v>
      </c>
      <c r="D1322" s="12">
        <v>75.2</v>
      </c>
      <c r="E1322" s="15">
        <f>($D1323-$D1321)/2/3.6</f>
        <v>-6.9444444444444448E-2</v>
      </c>
      <c r="F1322" s="15">
        <f t="shared" si="200"/>
        <v>20.888888888888889</v>
      </c>
      <c r="H1322" s="31">
        <f>F1322</f>
        <v>20.888888888888889</v>
      </c>
      <c r="I1322" s="32">
        <f t="shared" si="201"/>
        <v>524160246.91358024</v>
      </c>
      <c r="J1322" s="35">
        <f>O1322</f>
        <v>1768.9536454320994</v>
      </c>
      <c r="K1322" s="36">
        <f>1550*E1322</f>
        <v>-107.6388888888889</v>
      </c>
      <c r="L1322" s="36">
        <f t="shared" si="207"/>
        <v>182.46600000000004</v>
      </c>
      <c r="M1322" s="36">
        <f xml:space="preserve"> 0.5 * 1.225 * 0.36 * 2.14 * (F1322)</f>
        <v>9.85684</v>
      </c>
      <c r="N1322" s="39">
        <f t="shared" si="202"/>
        <v>84.683951111111142</v>
      </c>
      <c r="O1322" s="39">
        <f>N1322*F1322</f>
        <v>1768.9536454320994</v>
      </c>
      <c r="P1322" s="39">
        <f xml:space="preserve"> P1321+ MAX(J1321, 0)</f>
        <v>5124498.881567399</v>
      </c>
      <c r="Q1322" s="40">
        <f xml:space="preserve"> Q1321 + MAX(-J1321, 0)</f>
        <v>2312416.019679938</v>
      </c>
      <c r="R1322" s="40">
        <f t="shared" si="203"/>
        <v>0</v>
      </c>
      <c r="S1322" s="40">
        <f t="shared" si="204"/>
        <v>0</v>
      </c>
      <c r="T1322" s="40">
        <f t="shared" si="208"/>
        <v>1387449.6118079624</v>
      </c>
      <c r="U1322" s="35">
        <f t="shared" si="205"/>
        <v>0</v>
      </c>
      <c r="V1322" s="35">
        <f t="shared" si="206"/>
        <v>0</v>
      </c>
      <c r="W1322" s="35">
        <f t="shared" si="209"/>
        <v>50</v>
      </c>
    </row>
    <row r="1323" spans="1:23" x14ac:dyDescent="0.35">
      <c r="A1323" s="6" t="s">
        <v>14</v>
      </c>
      <c r="B1323" s="6">
        <v>1315</v>
      </c>
      <c r="C1323" s="6">
        <v>293</v>
      </c>
      <c r="D1323" s="12">
        <v>75</v>
      </c>
      <c r="E1323" s="15">
        <f>($D1324-$D1322)/2/3.6</f>
        <v>-6.9444444444444448E-2</v>
      </c>
      <c r="F1323" s="15">
        <f t="shared" si="200"/>
        <v>20.833333333333332</v>
      </c>
      <c r="H1323" s="31">
        <f>F1323</f>
        <v>20.833333333333332</v>
      </c>
      <c r="I1323" s="32">
        <f t="shared" si="201"/>
        <v>521375868.05555546</v>
      </c>
      <c r="J1323" s="35">
        <f>O1323</f>
        <v>1763.7028356481485</v>
      </c>
      <c r="K1323" s="36">
        <f>1550*E1323</f>
        <v>-107.6388888888889</v>
      </c>
      <c r="L1323" s="36">
        <f t="shared" si="207"/>
        <v>182.46600000000004</v>
      </c>
      <c r="M1323" s="36">
        <f xml:space="preserve"> 0.5 * 1.225 * 0.36 * 2.14 * (F1323)</f>
        <v>9.8306249999999995</v>
      </c>
      <c r="N1323" s="39">
        <f t="shared" si="202"/>
        <v>84.657736111111134</v>
      </c>
      <c r="O1323" s="39">
        <f>N1323*F1323</f>
        <v>1763.7028356481485</v>
      </c>
      <c r="P1323" s="39">
        <f xml:space="preserve"> P1322+ MAX(J1322, 0)</f>
        <v>5126267.8352128314</v>
      </c>
      <c r="Q1323" s="40">
        <f xml:space="preserve"> Q1322 + MAX(-J1322, 0)</f>
        <v>2312416.019679938</v>
      </c>
      <c r="R1323" s="40">
        <f t="shared" si="203"/>
        <v>0</v>
      </c>
      <c r="S1323" s="40">
        <f t="shared" si="204"/>
        <v>0</v>
      </c>
      <c r="T1323" s="40">
        <f t="shared" si="208"/>
        <v>1387449.6118079624</v>
      </c>
      <c r="U1323" s="35">
        <f t="shared" si="205"/>
        <v>0</v>
      </c>
      <c r="V1323" s="35">
        <f t="shared" si="206"/>
        <v>0</v>
      </c>
      <c r="W1323" s="35">
        <f t="shared" si="209"/>
        <v>50</v>
      </c>
    </row>
    <row r="1324" spans="1:23" x14ac:dyDescent="0.35">
      <c r="A1324" s="6" t="s">
        <v>14</v>
      </c>
      <c r="B1324" s="6">
        <v>1316</v>
      </c>
      <c r="C1324" s="6">
        <v>294</v>
      </c>
      <c r="D1324" s="12">
        <v>74.7</v>
      </c>
      <c r="E1324" s="15">
        <f>($D1325-$D1323)/2/3.6</f>
        <v>-0.12500000000000078</v>
      </c>
      <c r="F1324" s="15">
        <f t="shared" si="200"/>
        <v>20.75</v>
      </c>
      <c r="H1324" s="31">
        <f>F1324</f>
        <v>20.75</v>
      </c>
      <c r="I1324" s="32">
        <f t="shared" si="201"/>
        <v>517213203.125</v>
      </c>
      <c r="J1324" s="35">
        <f>O1324</f>
        <v>-30.973473125024</v>
      </c>
      <c r="K1324" s="36">
        <f>1550*E1324</f>
        <v>-193.75000000000119</v>
      </c>
      <c r="L1324" s="36">
        <f t="shared" si="207"/>
        <v>182.46600000000004</v>
      </c>
      <c r="M1324" s="36">
        <f xml:space="preserve"> 0.5 * 1.225 * 0.36 * 2.14 * (F1324)</f>
        <v>9.7913025000000005</v>
      </c>
      <c r="N1324" s="39">
        <f t="shared" si="202"/>
        <v>-1.4926975000011566</v>
      </c>
      <c r="O1324" s="39">
        <f>N1324*F1324</f>
        <v>-30.973473125024</v>
      </c>
      <c r="P1324" s="39">
        <f xml:space="preserve"> P1323+ MAX(J1323, 0)</f>
        <v>5128031.5380484797</v>
      </c>
      <c r="Q1324" s="40">
        <f xml:space="preserve"> Q1323 + MAX(-J1323, 0)</f>
        <v>2312416.019679938</v>
      </c>
      <c r="R1324" s="40">
        <f t="shared" si="203"/>
        <v>30.973473125024</v>
      </c>
      <c r="S1324" s="40">
        <f t="shared" si="204"/>
        <v>18.5840838750144</v>
      </c>
      <c r="T1324" s="40">
        <f t="shared" si="208"/>
        <v>1387449.6118079624</v>
      </c>
      <c r="U1324" s="35">
        <f t="shared" si="205"/>
        <v>30.973473125024</v>
      </c>
      <c r="V1324" s="35">
        <f t="shared" si="206"/>
        <v>1</v>
      </c>
      <c r="W1324" s="35">
        <f t="shared" si="209"/>
        <v>51</v>
      </c>
    </row>
    <row r="1325" spans="1:23" x14ac:dyDescent="0.35">
      <c r="A1325" s="6" t="s">
        <v>14</v>
      </c>
      <c r="B1325" s="6">
        <v>1317</v>
      </c>
      <c r="C1325" s="6">
        <v>295</v>
      </c>
      <c r="D1325" s="12">
        <v>74.099999999999994</v>
      </c>
      <c r="E1325" s="15">
        <f>($D1326-$D1324)/2/3.6</f>
        <v>-0.1388888888888889</v>
      </c>
      <c r="F1325" s="15">
        <f t="shared" si="200"/>
        <v>20.583333333333332</v>
      </c>
      <c r="H1325" s="31">
        <f>F1325</f>
        <v>20.583333333333332</v>
      </c>
      <c r="I1325" s="32">
        <f t="shared" si="201"/>
        <v>508937925.34722215</v>
      </c>
      <c r="J1325" s="35">
        <f>O1325</f>
        <v>-475.45689238425894</v>
      </c>
      <c r="K1325" s="36">
        <f>1550*E1325</f>
        <v>-215.2777777777778</v>
      </c>
      <c r="L1325" s="36">
        <f t="shared" si="207"/>
        <v>182.46600000000004</v>
      </c>
      <c r="M1325" s="36">
        <f xml:space="preserve"> 0.5 * 1.225 * 0.36 * 2.14 * (F1325)</f>
        <v>9.7126574999999988</v>
      </c>
      <c r="N1325" s="39">
        <f t="shared" si="202"/>
        <v>-23.099120277777764</v>
      </c>
      <c r="O1325" s="39">
        <f>N1325*F1325</f>
        <v>-475.45689238425894</v>
      </c>
      <c r="P1325" s="39">
        <f xml:space="preserve"> P1324+ MAX(J1324, 0)</f>
        <v>5128031.5380484797</v>
      </c>
      <c r="Q1325" s="40">
        <f xml:space="preserve"> Q1324 + MAX(-J1324, 0)</f>
        <v>2312446.9931530631</v>
      </c>
      <c r="R1325" s="40">
        <f t="shared" si="203"/>
        <v>475.45689238425894</v>
      </c>
      <c r="S1325" s="40">
        <f t="shared" si="204"/>
        <v>285.27413543055536</v>
      </c>
      <c r="T1325" s="40">
        <f t="shared" si="208"/>
        <v>1387468.1958918374</v>
      </c>
      <c r="U1325" s="35">
        <f t="shared" si="205"/>
        <v>475.45689238425894</v>
      </c>
      <c r="V1325" s="35">
        <f t="shared" si="206"/>
        <v>1</v>
      </c>
      <c r="W1325" s="35">
        <f t="shared" si="209"/>
        <v>51</v>
      </c>
    </row>
    <row r="1326" spans="1:23" x14ac:dyDescent="0.35">
      <c r="A1326" s="6" t="s">
        <v>14</v>
      </c>
      <c r="B1326" s="6">
        <v>1318</v>
      </c>
      <c r="C1326" s="6">
        <v>296</v>
      </c>
      <c r="D1326" s="12">
        <v>73.7</v>
      </c>
      <c r="E1326" s="15">
        <f>($D1327-$D1325)/2/3.6</f>
        <v>-0.11111111111111072</v>
      </c>
      <c r="F1326" s="15">
        <f t="shared" si="200"/>
        <v>20.472222222222221</v>
      </c>
      <c r="H1326" s="31">
        <f>F1326</f>
        <v>20.472222222222221</v>
      </c>
      <c r="I1326" s="32">
        <f t="shared" si="201"/>
        <v>503458149.11265421</v>
      </c>
      <c r="J1326" s="35">
        <f>O1326</f>
        <v>407.47921915896399</v>
      </c>
      <c r="K1326" s="36">
        <f>1550*E1326</f>
        <v>-172.2222222222216</v>
      </c>
      <c r="L1326" s="36">
        <f t="shared" si="207"/>
        <v>182.46600000000004</v>
      </c>
      <c r="M1326" s="36">
        <f xml:space="preserve"> 0.5 * 1.225 * 0.36 * 2.14 * (F1326)</f>
        <v>9.6602274999999995</v>
      </c>
      <c r="N1326" s="39">
        <f t="shared" si="202"/>
        <v>19.904005277778431</v>
      </c>
      <c r="O1326" s="39">
        <f>N1326*F1326</f>
        <v>407.47921915896399</v>
      </c>
      <c r="P1326" s="39">
        <f xml:space="preserve"> P1325+ MAX(J1325, 0)</f>
        <v>5128031.5380484797</v>
      </c>
      <c r="Q1326" s="40">
        <f xml:space="preserve"> Q1325 + MAX(-J1325, 0)</f>
        <v>2312922.4500454473</v>
      </c>
      <c r="R1326" s="40">
        <f t="shared" si="203"/>
        <v>0</v>
      </c>
      <c r="S1326" s="40">
        <f t="shared" si="204"/>
        <v>0</v>
      </c>
      <c r="T1326" s="40">
        <f t="shared" si="208"/>
        <v>1387753.4700272679</v>
      </c>
      <c r="U1326" s="35">
        <f t="shared" si="205"/>
        <v>0</v>
      </c>
      <c r="V1326" s="35">
        <f t="shared" si="206"/>
        <v>0</v>
      </c>
      <c r="W1326" s="35">
        <f t="shared" si="209"/>
        <v>51</v>
      </c>
    </row>
    <row r="1327" spans="1:23" x14ac:dyDescent="0.35">
      <c r="A1327" s="6" t="s">
        <v>14</v>
      </c>
      <c r="B1327" s="6">
        <v>1319</v>
      </c>
      <c r="C1327" s="6">
        <v>297</v>
      </c>
      <c r="D1327" s="12">
        <v>73.3</v>
      </c>
      <c r="E1327" s="15">
        <f>($D1328-$D1326)/2/3.6</f>
        <v>-2.7777777777778172E-2</v>
      </c>
      <c r="F1327" s="15">
        <f t="shared" si="200"/>
        <v>20.361111111111111</v>
      </c>
      <c r="H1327" s="31">
        <f>F1327</f>
        <v>20.361111111111111</v>
      </c>
      <c r="I1327" s="32">
        <f t="shared" si="201"/>
        <v>498008033.37191361</v>
      </c>
      <c r="J1327" s="35">
        <f>O1327</f>
        <v>3034.1769818132598</v>
      </c>
      <c r="K1327" s="36">
        <f>1550*E1327</f>
        <v>-43.055555555556168</v>
      </c>
      <c r="L1327" s="36">
        <f t="shared" si="207"/>
        <v>182.46600000000004</v>
      </c>
      <c r="M1327" s="36">
        <f xml:space="preserve"> 0.5 * 1.225 * 0.36 * 2.14 * (F1327)</f>
        <v>9.6077975000000002</v>
      </c>
      <c r="N1327" s="39">
        <f t="shared" si="202"/>
        <v>149.01824194444387</v>
      </c>
      <c r="O1327" s="39">
        <f>N1327*F1327</f>
        <v>3034.1769818132598</v>
      </c>
      <c r="P1327" s="39">
        <f xml:space="preserve"> P1326+ MAX(J1326, 0)</f>
        <v>5128439.0172676388</v>
      </c>
      <c r="Q1327" s="40">
        <f xml:space="preserve"> Q1326 + MAX(-J1326, 0)</f>
        <v>2312922.4500454473</v>
      </c>
      <c r="R1327" s="40">
        <f t="shared" si="203"/>
        <v>0</v>
      </c>
      <c r="S1327" s="40">
        <f t="shared" si="204"/>
        <v>0</v>
      </c>
      <c r="T1327" s="40">
        <f t="shared" si="208"/>
        <v>1387753.4700272679</v>
      </c>
      <c r="U1327" s="35">
        <f t="shared" si="205"/>
        <v>0</v>
      </c>
      <c r="V1327" s="35">
        <f t="shared" si="206"/>
        <v>0</v>
      </c>
      <c r="W1327" s="35">
        <f t="shared" si="209"/>
        <v>51</v>
      </c>
    </row>
    <row r="1328" spans="1:23" x14ac:dyDescent="0.35">
      <c r="A1328" s="6" t="s">
        <v>14</v>
      </c>
      <c r="B1328" s="6">
        <v>1320</v>
      </c>
      <c r="C1328" s="6">
        <v>298</v>
      </c>
      <c r="D1328" s="12">
        <v>73.5</v>
      </c>
      <c r="E1328" s="15">
        <f>($D1329-$D1327)/2/3.6</f>
        <v>9.7222222222222612E-2</v>
      </c>
      <c r="F1328" s="15">
        <f t="shared" si="200"/>
        <v>20.416666666666668</v>
      </c>
      <c r="H1328" s="31">
        <f>F1328</f>
        <v>20.416666666666668</v>
      </c>
      <c r="I1328" s="32">
        <f t="shared" si="201"/>
        <v>500729383.68055564</v>
      </c>
      <c r="J1328" s="35">
        <f>O1328</f>
        <v>6998.7201626157539</v>
      </c>
      <c r="K1328" s="36">
        <f>1550*E1328</f>
        <v>150.69444444444505</v>
      </c>
      <c r="L1328" s="36">
        <f t="shared" si="207"/>
        <v>182.46600000000004</v>
      </c>
      <c r="M1328" s="36">
        <f xml:space="preserve"> 0.5 * 1.225 * 0.36 * 2.14 * (F1328)</f>
        <v>9.6340125000000008</v>
      </c>
      <c r="N1328" s="39">
        <f t="shared" si="202"/>
        <v>342.79445694444507</v>
      </c>
      <c r="O1328" s="39">
        <f>N1328*F1328</f>
        <v>6998.7201626157539</v>
      </c>
      <c r="P1328" s="39">
        <f xml:space="preserve"> P1327+ MAX(J1327, 0)</f>
        <v>5131473.1942494521</v>
      </c>
      <c r="Q1328" s="40">
        <f xml:space="preserve"> Q1327 + MAX(-J1327, 0)</f>
        <v>2312922.4500454473</v>
      </c>
      <c r="R1328" s="40">
        <f t="shared" si="203"/>
        <v>0</v>
      </c>
      <c r="S1328" s="40">
        <f t="shared" si="204"/>
        <v>0</v>
      </c>
      <c r="T1328" s="40">
        <f t="shared" si="208"/>
        <v>1387753.4700272679</v>
      </c>
      <c r="U1328" s="35">
        <f t="shared" si="205"/>
        <v>0</v>
      </c>
      <c r="V1328" s="35">
        <f t="shared" si="206"/>
        <v>0</v>
      </c>
      <c r="W1328" s="35">
        <f t="shared" si="209"/>
        <v>51</v>
      </c>
    </row>
    <row r="1329" spans="1:23" x14ac:dyDescent="0.35">
      <c r="A1329" s="6" t="s">
        <v>14</v>
      </c>
      <c r="B1329" s="6">
        <v>1321</v>
      </c>
      <c r="C1329" s="6">
        <v>299</v>
      </c>
      <c r="D1329" s="12">
        <v>74</v>
      </c>
      <c r="E1329" s="15">
        <f>($D1330-$D1328)/2/3.6</f>
        <v>0.19444444444444522</v>
      </c>
      <c r="F1329" s="15">
        <f t="shared" si="200"/>
        <v>20.555555555555554</v>
      </c>
      <c r="H1329" s="31">
        <f>F1329</f>
        <v>20.555555555555554</v>
      </c>
      <c r="I1329" s="32">
        <f t="shared" si="201"/>
        <v>507565200.61728388</v>
      </c>
      <c r="J1329" s="35">
        <f>O1329</f>
        <v>10145.28568827163</v>
      </c>
      <c r="K1329" s="36">
        <f>1550*E1329</f>
        <v>301.38888888889011</v>
      </c>
      <c r="L1329" s="36">
        <f t="shared" si="207"/>
        <v>182.46600000000004</v>
      </c>
      <c r="M1329" s="36">
        <f xml:space="preserve"> 0.5 * 1.225 * 0.36 * 2.14 * (F1329)</f>
        <v>9.6995499999999986</v>
      </c>
      <c r="N1329" s="39">
        <f t="shared" si="202"/>
        <v>493.55443888889016</v>
      </c>
      <c r="O1329" s="39">
        <f>N1329*F1329</f>
        <v>10145.28568827163</v>
      </c>
      <c r="P1329" s="39">
        <f xml:space="preserve"> P1328+ MAX(J1328, 0)</f>
        <v>5138471.9144120682</v>
      </c>
      <c r="Q1329" s="40">
        <f xml:space="preserve"> Q1328 + MAX(-J1328, 0)</f>
        <v>2312922.4500454473</v>
      </c>
      <c r="R1329" s="40">
        <f t="shared" si="203"/>
        <v>0</v>
      </c>
      <c r="S1329" s="40">
        <f t="shared" si="204"/>
        <v>0</v>
      </c>
      <c r="T1329" s="40">
        <f t="shared" si="208"/>
        <v>1387753.4700272679</v>
      </c>
      <c r="U1329" s="35">
        <f t="shared" si="205"/>
        <v>0</v>
      </c>
      <c r="V1329" s="35">
        <f t="shared" si="206"/>
        <v>0</v>
      </c>
      <c r="W1329" s="35">
        <f t="shared" si="209"/>
        <v>51</v>
      </c>
    </row>
    <row r="1330" spans="1:23" x14ac:dyDescent="0.35">
      <c r="A1330" s="6" t="s">
        <v>14</v>
      </c>
      <c r="B1330" s="6">
        <v>1322</v>
      </c>
      <c r="C1330" s="6">
        <v>300</v>
      </c>
      <c r="D1330" s="12">
        <v>74.900000000000006</v>
      </c>
      <c r="E1330" s="15">
        <f>($D1331-$D1329)/2/3.6</f>
        <v>0.29166666666666585</v>
      </c>
      <c r="F1330" s="15">
        <f t="shared" si="200"/>
        <v>20.805555555555557</v>
      </c>
      <c r="H1330" s="31">
        <f>F1330</f>
        <v>20.805555555555557</v>
      </c>
      <c r="I1330" s="32">
        <f t="shared" si="201"/>
        <v>519986459.29783958</v>
      </c>
      <c r="J1330" s="35">
        <f>O1330</f>
        <v>13406.410313171273</v>
      </c>
      <c r="K1330" s="36">
        <f>1550*E1330</f>
        <v>452.08333333333206</v>
      </c>
      <c r="L1330" s="36">
        <f t="shared" si="207"/>
        <v>182.46600000000004</v>
      </c>
      <c r="M1330" s="36">
        <f xml:space="preserve"> 0.5 * 1.225 * 0.36 * 2.14 * (F1330)</f>
        <v>9.817517500000001</v>
      </c>
      <c r="N1330" s="39">
        <f t="shared" si="202"/>
        <v>644.36685083333214</v>
      </c>
      <c r="O1330" s="39">
        <f>N1330*F1330</f>
        <v>13406.410313171273</v>
      </c>
      <c r="P1330" s="39">
        <f xml:space="preserve"> P1329+ MAX(J1329, 0)</f>
        <v>5148617.2001003399</v>
      </c>
      <c r="Q1330" s="40">
        <f xml:space="preserve"> Q1329 + MAX(-J1329, 0)</f>
        <v>2312922.4500454473</v>
      </c>
      <c r="R1330" s="40">
        <f t="shared" si="203"/>
        <v>0</v>
      </c>
      <c r="S1330" s="40">
        <f t="shared" si="204"/>
        <v>0</v>
      </c>
      <c r="T1330" s="40">
        <f t="shared" si="208"/>
        <v>1387753.4700272679</v>
      </c>
      <c r="U1330" s="35">
        <f t="shared" si="205"/>
        <v>0</v>
      </c>
      <c r="V1330" s="35">
        <f t="shared" si="206"/>
        <v>0</v>
      </c>
      <c r="W1330" s="35">
        <f t="shared" si="209"/>
        <v>51</v>
      </c>
    </row>
    <row r="1331" spans="1:23" x14ac:dyDescent="0.35">
      <c r="A1331" s="6" t="s">
        <v>14</v>
      </c>
      <c r="B1331" s="6">
        <v>1323</v>
      </c>
      <c r="C1331" s="6">
        <v>301</v>
      </c>
      <c r="D1331" s="12">
        <v>76.099999999999994</v>
      </c>
      <c r="E1331" s="15">
        <f>($D1332-$D1330)/2/3.6</f>
        <v>0.38888888888888851</v>
      </c>
      <c r="F1331" s="15">
        <f t="shared" si="200"/>
        <v>21.138888888888886</v>
      </c>
      <c r="H1331" s="31">
        <f>F1331</f>
        <v>21.138888888888886</v>
      </c>
      <c r="I1331" s="32">
        <f t="shared" si="201"/>
        <v>536781713.92746902</v>
      </c>
      <c r="J1331" s="35">
        <f>O1331</f>
        <v>16810.037316566344</v>
      </c>
      <c r="K1331" s="36">
        <f>1550*E1331</f>
        <v>602.77777777777715</v>
      </c>
      <c r="L1331" s="36">
        <f t="shared" si="207"/>
        <v>182.46600000000004</v>
      </c>
      <c r="M1331" s="36">
        <f xml:space="preserve"> 0.5 * 1.225 * 0.36 * 2.14 * (F1331)</f>
        <v>9.9748074999999989</v>
      </c>
      <c r="N1331" s="39">
        <f t="shared" si="202"/>
        <v>795.21858527777715</v>
      </c>
      <c r="O1331" s="39">
        <f>N1331*F1331</f>
        <v>16810.037316566344</v>
      </c>
      <c r="P1331" s="39">
        <f xml:space="preserve"> P1330+ MAX(J1330, 0)</f>
        <v>5162023.6104135113</v>
      </c>
      <c r="Q1331" s="40">
        <f xml:space="preserve"> Q1330 + MAX(-J1330, 0)</f>
        <v>2312922.4500454473</v>
      </c>
      <c r="R1331" s="40">
        <f t="shared" si="203"/>
        <v>0</v>
      </c>
      <c r="S1331" s="40">
        <f t="shared" si="204"/>
        <v>0</v>
      </c>
      <c r="T1331" s="40">
        <f t="shared" si="208"/>
        <v>1387753.4700272679</v>
      </c>
      <c r="U1331" s="35">
        <f t="shared" si="205"/>
        <v>0</v>
      </c>
      <c r="V1331" s="35">
        <f t="shared" si="206"/>
        <v>0</v>
      </c>
      <c r="W1331" s="35">
        <f t="shared" si="209"/>
        <v>51</v>
      </c>
    </row>
    <row r="1332" spans="1:23" x14ac:dyDescent="0.35">
      <c r="A1332" s="6" t="s">
        <v>14</v>
      </c>
      <c r="B1332" s="6">
        <v>1324</v>
      </c>
      <c r="C1332" s="6">
        <v>302</v>
      </c>
      <c r="D1332" s="12">
        <v>77.7</v>
      </c>
      <c r="E1332" s="15">
        <f>($D1333-$D1331)/2/3.6</f>
        <v>0.43055555555555675</v>
      </c>
      <c r="F1332" s="15">
        <f t="shared" si="200"/>
        <v>21.583333333333332</v>
      </c>
      <c r="H1332" s="31">
        <f>F1332</f>
        <v>21.583333333333332</v>
      </c>
      <c r="I1332" s="32">
        <f t="shared" si="201"/>
        <v>559590633.68055546</v>
      </c>
      <c r="J1332" s="35">
        <f>O1332</f>
        <v>18561.917866689852</v>
      </c>
      <c r="K1332" s="36">
        <f>1550*E1332</f>
        <v>667.3611111111129</v>
      </c>
      <c r="L1332" s="36">
        <f t="shared" si="207"/>
        <v>182.46600000000004</v>
      </c>
      <c r="M1332" s="36">
        <f xml:space="preserve"> 0.5 * 1.225 * 0.36 * 2.14 * (F1332)</f>
        <v>10.1845275</v>
      </c>
      <c r="N1332" s="39">
        <f t="shared" si="202"/>
        <v>860.01163861111286</v>
      </c>
      <c r="O1332" s="39">
        <f>N1332*F1332</f>
        <v>18561.917866689852</v>
      </c>
      <c r="P1332" s="39">
        <f xml:space="preserve"> P1331+ MAX(J1331, 0)</f>
        <v>5178833.6477300776</v>
      </c>
      <c r="Q1332" s="40">
        <f xml:space="preserve"> Q1331 + MAX(-J1331, 0)</f>
        <v>2312922.4500454473</v>
      </c>
      <c r="R1332" s="40">
        <f t="shared" si="203"/>
        <v>0</v>
      </c>
      <c r="S1332" s="40">
        <f t="shared" si="204"/>
        <v>0</v>
      </c>
      <c r="T1332" s="40">
        <f t="shared" si="208"/>
        <v>1387753.4700272679</v>
      </c>
      <c r="U1332" s="35">
        <f t="shared" si="205"/>
        <v>0</v>
      </c>
      <c r="V1332" s="35">
        <f t="shared" si="206"/>
        <v>0</v>
      </c>
      <c r="W1332" s="35">
        <f t="shared" si="209"/>
        <v>51</v>
      </c>
    </row>
    <row r="1333" spans="1:23" x14ac:dyDescent="0.35">
      <c r="A1333" s="6" t="s">
        <v>14</v>
      </c>
      <c r="B1333" s="6">
        <v>1325</v>
      </c>
      <c r="C1333" s="6">
        <v>303</v>
      </c>
      <c r="D1333" s="12">
        <v>79.2</v>
      </c>
      <c r="E1333" s="15">
        <f>($D1334-$D1332)/2/3.6</f>
        <v>0.36111111111111033</v>
      </c>
      <c r="F1333" s="15">
        <f t="shared" si="200"/>
        <v>22</v>
      </c>
      <c r="H1333" s="31">
        <f>F1333</f>
        <v>22</v>
      </c>
      <c r="I1333" s="32">
        <f t="shared" si="201"/>
        <v>581405000</v>
      </c>
      <c r="J1333" s="35">
        <f>O1333</f>
        <v>16556.525968888862</v>
      </c>
      <c r="K1333" s="36">
        <f>1550*E1333</f>
        <v>559.72222222222103</v>
      </c>
      <c r="L1333" s="36">
        <f t="shared" si="207"/>
        <v>182.46600000000004</v>
      </c>
      <c r="M1333" s="36">
        <f xml:space="preserve"> 0.5 * 1.225 * 0.36 * 2.14 * (F1333)</f>
        <v>10.38114</v>
      </c>
      <c r="N1333" s="39">
        <f t="shared" si="202"/>
        <v>752.569362222221</v>
      </c>
      <c r="O1333" s="39">
        <f>N1333*F1333</f>
        <v>16556.525968888862</v>
      </c>
      <c r="P1333" s="39">
        <f xml:space="preserve"> P1332+ MAX(J1332, 0)</f>
        <v>5197395.5655967677</v>
      </c>
      <c r="Q1333" s="40">
        <f xml:space="preserve"> Q1332 + MAX(-J1332, 0)</f>
        <v>2312922.4500454473</v>
      </c>
      <c r="R1333" s="40">
        <f t="shared" si="203"/>
        <v>0</v>
      </c>
      <c r="S1333" s="40">
        <f t="shared" si="204"/>
        <v>0</v>
      </c>
      <c r="T1333" s="40">
        <f t="shared" si="208"/>
        <v>1387753.4700272679</v>
      </c>
      <c r="U1333" s="35">
        <f t="shared" si="205"/>
        <v>0</v>
      </c>
      <c r="V1333" s="35">
        <f t="shared" si="206"/>
        <v>0</v>
      </c>
      <c r="W1333" s="35">
        <f t="shared" si="209"/>
        <v>51</v>
      </c>
    </row>
    <row r="1334" spans="1:23" x14ac:dyDescent="0.35">
      <c r="A1334" s="6" t="s">
        <v>14</v>
      </c>
      <c r="B1334" s="6">
        <v>1326</v>
      </c>
      <c r="C1334" s="6">
        <v>304</v>
      </c>
      <c r="D1334" s="12">
        <v>80.3</v>
      </c>
      <c r="E1334" s="15">
        <f>($D1335-$D1333)/2/3.6</f>
        <v>0.22222222222222143</v>
      </c>
      <c r="F1334" s="15">
        <f t="shared" si="200"/>
        <v>22.305555555555554</v>
      </c>
      <c r="H1334" s="31">
        <f>F1334</f>
        <v>22.305555555555554</v>
      </c>
      <c r="I1334" s="32">
        <f t="shared" si="201"/>
        <v>597667292.63117278</v>
      </c>
      <c r="J1334" s="35">
        <f>O1334</f>
        <v>11987.803357121886</v>
      </c>
      <c r="K1334" s="36">
        <f>1550*E1334</f>
        <v>344.44444444444321</v>
      </c>
      <c r="L1334" s="36">
        <f t="shared" si="207"/>
        <v>182.46600000000004</v>
      </c>
      <c r="M1334" s="36">
        <f xml:space="preserve"> 0.5 * 1.225 * 0.36 * 2.14 * (F1334)</f>
        <v>10.5253225</v>
      </c>
      <c r="N1334" s="39">
        <f t="shared" si="202"/>
        <v>537.43576694444323</v>
      </c>
      <c r="O1334" s="39">
        <f>N1334*F1334</f>
        <v>11987.803357121886</v>
      </c>
      <c r="P1334" s="39">
        <f xml:space="preserve"> P1333+ MAX(J1333, 0)</f>
        <v>5213952.0915656565</v>
      </c>
      <c r="Q1334" s="40">
        <f xml:space="preserve"> Q1333 + MAX(-J1333, 0)</f>
        <v>2312922.4500454473</v>
      </c>
      <c r="R1334" s="40">
        <f t="shared" si="203"/>
        <v>0</v>
      </c>
      <c r="S1334" s="40">
        <f t="shared" si="204"/>
        <v>0</v>
      </c>
      <c r="T1334" s="40">
        <f t="shared" si="208"/>
        <v>1387753.4700272679</v>
      </c>
      <c r="U1334" s="35">
        <f t="shared" si="205"/>
        <v>0</v>
      </c>
      <c r="V1334" s="35">
        <f t="shared" si="206"/>
        <v>0</v>
      </c>
      <c r="W1334" s="35">
        <f t="shared" si="209"/>
        <v>51</v>
      </c>
    </row>
    <row r="1335" spans="1:23" x14ac:dyDescent="0.35">
      <c r="A1335" s="6" t="s">
        <v>14</v>
      </c>
      <c r="B1335" s="6">
        <v>1327</v>
      </c>
      <c r="C1335" s="6">
        <v>305</v>
      </c>
      <c r="D1335" s="12">
        <v>80.8</v>
      </c>
      <c r="E1335" s="15">
        <f>($D1336-$D1334)/2/3.6</f>
        <v>9.7222222222222612E-2</v>
      </c>
      <c r="F1335" s="15">
        <f t="shared" si="200"/>
        <v>22.444444444444443</v>
      </c>
      <c r="H1335" s="31">
        <f>F1335</f>
        <v>22.444444444444443</v>
      </c>
      <c r="I1335" s="32">
        <f t="shared" si="201"/>
        <v>605133395.06172824</v>
      </c>
      <c r="J1335" s="35">
        <f>O1335</f>
        <v>7715.3070553086563</v>
      </c>
      <c r="K1335" s="36">
        <f>1550*E1335</f>
        <v>150.69444444444505</v>
      </c>
      <c r="L1335" s="36">
        <f t="shared" si="207"/>
        <v>182.46600000000004</v>
      </c>
      <c r="M1335" s="36">
        <f xml:space="preserve"> 0.5 * 1.225 * 0.36 * 2.14 * (F1335)</f>
        <v>10.590859999999999</v>
      </c>
      <c r="N1335" s="39">
        <f t="shared" si="202"/>
        <v>343.75130444444511</v>
      </c>
      <c r="O1335" s="39">
        <f>N1335*F1335</f>
        <v>7715.3070553086563</v>
      </c>
      <c r="P1335" s="39">
        <f xml:space="preserve"> P1334+ MAX(J1334, 0)</f>
        <v>5225939.894922778</v>
      </c>
      <c r="Q1335" s="40">
        <f xml:space="preserve"> Q1334 + MAX(-J1334, 0)</f>
        <v>2312922.4500454473</v>
      </c>
      <c r="R1335" s="40">
        <f t="shared" si="203"/>
        <v>0</v>
      </c>
      <c r="S1335" s="40">
        <f t="shared" si="204"/>
        <v>0</v>
      </c>
      <c r="T1335" s="40">
        <f t="shared" si="208"/>
        <v>1387753.4700272679</v>
      </c>
      <c r="U1335" s="35">
        <f t="shared" si="205"/>
        <v>0</v>
      </c>
      <c r="V1335" s="35">
        <f t="shared" si="206"/>
        <v>0</v>
      </c>
      <c r="W1335" s="35">
        <f t="shared" si="209"/>
        <v>51</v>
      </c>
    </row>
    <row r="1336" spans="1:23" x14ac:dyDescent="0.35">
      <c r="A1336" s="6" t="s">
        <v>14</v>
      </c>
      <c r="B1336" s="6">
        <v>1328</v>
      </c>
      <c r="C1336" s="6">
        <v>306</v>
      </c>
      <c r="D1336" s="12">
        <v>81</v>
      </c>
      <c r="E1336" s="15">
        <f>($D1337-$D1335)/2/3.6</f>
        <v>2.7777777777778172E-2</v>
      </c>
      <c r="F1336" s="15">
        <f t="shared" si="200"/>
        <v>22.5</v>
      </c>
      <c r="H1336" s="31">
        <f>F1336</f>
        <v>22.5</v>
      </c>
      <c r="I1336" s="32">
        <f t="shared" si="201"/>
        <v>608132812.5</v>
      </c>
      <c r="J1336" s="35">
        <f>O1336</f>
        <v>5313.119187500015</v>
      </c>
      <c r="K1336" s="36">
        <f>1550*E1336</f>
        <v>43.055555555556168</v>
      </c>
      <c r="L1336" s="36">
        <f t="shared" si="207"/>
        <v>182.46600000000004</v>
      </c>
      <c r="M1336" s="36">
        <f xml:space="preserve"> 0.5 * 1.225 * 0.36 * 2.14 * (F1336)</f>
        <v>10.617075</v>
      </c>
      <c r="N1336" s="39">
        <f t="shared" si="202"/>
        <v>236.1386305555562</v>
      </c>
      <c r="O1336" s="39">
        <f>N1336*F1336</f>
        <v>5313.119187500015</v>
      </c>
      <c r="P1336" s="39">
        <f xml:space="preserve"> P1335+ MAX(J1335, 0)</f>
        <v>5233655.2019780865</v>
      </c>
      <c r="Q1336" s="40">
        <f xml:space="preserve"> Q1335 + MAX(-J1335, 0)</f>
        <v>2312922.4500454473</v>
      </c>
      <c r="R1336" s="40">
        <f t="shared" si="203"/>
        <v>0</v>
      </c>
      <c r="S1336" s="40">
        <f t="shared" si="204"/>
        <v>0</v>
      </c>
      <c r="T1336" s="40">
        <f t="shared" si="208"/>
        <v>1387753.4700272679</v>
      </c>
      <c r="U1336" s="35">
        <f t="shared" si="205"/>
        <v>0</v>
      </c>
      <c r="V1336" s="35">
        <f t="shared" si="206"/>
        <v>0</v>
      </c>
      <c r="W1336" s="35">
        <f t="shared" si="209"/>
        <v>51</v>
      </c>
    </row>
    <row r="1337" spans="1:23" x14ac:dyDescent="0.35">
      <c r="A1337" s="6" t="s">
        <v>14</v>
      </c>
      <c r="B1337" s="6">
        <v>1329</v>
      </c>
      <c r="C1337" s="6">
        <v>307</v>
      </c>
      <c r="D1337" s="12">
        <v>81</v>
      </c>
      <c r="E1337" s="15">
        <f>($D1338-$D1336)/2/3.6</f>
        <v>0</v>
      </c>
      <c r="F1337" s="15">
        <f t="shared" si="200"/>
        <v>22.5</v>
      </c>
      <c r="H1337" s="31">
        <f>F1337</f>
        <v>22.5</v>
      </c>
      <c r="I1337" s="32">
        <f t="shared" si="201"/>
        <v>608132812.5</v>
      </c>
      <c r="J1337" s="35">
        <f>O1337</f>
        <v>4344.3691875000004</v>
      </c>
      <c r="K1337" s="36">
        <f>1550*E1337</f>
        <v>0</v>
      </c>
      <c r="L1337" s="36">
        <f t="shared" si="207"/>
        <v>182.46600000000004</v>
      </c>
      <c r="M1337" s="36">
        <f xml:space="preserve"> 0.5 * 1.225 * 0.36 * 2.14 * (F1337)</f>
        <v>10.617075</v>
      </c>
      <c r="N1337" s="39">
        <f t="shared" si="202"/>
        <v>193.08307500000004</v>
      </c>
      <c r="O1337" s="39">
        <f>N1337*F1337</f>
        <v>4344.3691875000004</v>
      </c>
      <c r="P1337" s="39">
        <f xml:space="preserve"> P1336+ MAX(J1336, 0)</f>
        <v>5238968.3211655868</v>
      </c>
      <c r="Q1337" s="40">
        <f xml:space="preserve"> Q1336 + MAX(-J1336, 0)</f>
        <v>2312922.4500454473</v>
      </c>
      <c r="R1337" s="40">
        <f t="shared" si="203"/>
        <v>0</v>
      </c>
      <c r="S1337" s="40">
        <f t="shared" si="204"/>
        <v>0</v>
      </c>
      <c r="T1337" s="40">
        <f t="shared" si="208"/>
        <v>1387753.4700272679</v>
      </c>
      <c r="U1337" s="35">
        <f t="shared" si="205"/>
        <v>0</v>
      </c>
      <c r="V1337" s="35">
        <f t="shared" si="206"/>
        <v>0</v>
      </c>
      <c r="W1337" s="35">
        <f t="shared" si="209"/>
        <v>51</v>
      </c>
    </row>
    <row r="1338" spans="1:23" x14ac:dyDescent="0.35">
      <c r="A1338" s="6" t="s">
        <v>14</v>
      </c>
      <c r="B1338" s="6">
        <v>1330</v>
      </c>
      <c r="C1338" s="6">
        <v>308</v>
      </c>
      <c r="D1338" s="12">
        <v>81</v>
      </c>
      <c r="E1338" s="15">
        <f>($D1339-$D1337)/2/3.6</f>
        <v>0</v>
      </c>
      <c r="F1338" s="15">
        <f t="shared" si="200"/>
        <v>22.5</v>
      </c>
      <c r="H1338" s="31">
        <f>F1338</f>
        <v>22.5</v>
      </c>
      <c r="I1338" s="32">
        <f t="shared" si="201"/>
        <v>608132812.5</v>
      </c>
      <c r="J1338" s="35">
        <f>O1338</f>
        <v>4344.3691875000004</v>
      </c>
      <c r="K1338" s="36">
        <f>1550*E1338</f>
        <v>0</v>
      </c>
      <c r="L1338" s="36">
        <f t="shared" si="207"/>
        <v>182.46600000000004</v>
      </c>
      <c r="M1338" s="36">
        <f xml:space="preserve"> 0.5 * 1.225 * 0.36 * 2.14 * (F1338)</f>
        <v>10.617075</v>
      </c>
      <c r="N1338" s="39">
        <f t="shared" si="202"/>
        <v>193.08307500000004</v>
      </c>
      <c r="O1338" s="39">
        <f>N1338*F1338</f>
        <v>4344.3691875000004</v>
      </c>
      <c r="P1338" s="39">
        <f xml:space="preserve"> P1337+ MAX(J1337, 0)</f>
        <v>5243312.6903530871</v>
      </c>
      <c r="Q1338" s="40">
        <f xml:space="preserve"> Q1337 + MAX(-J1337, 0)</f>
        <v>2312922.4500454473</v>
      </c>
      <c r="R1338" s="40">
        <f t="shared" si="203"/>
        <v>0</v>
      </c>
      <c r="S1338" s="40">
        <f t="shared" si="204"/>
        <v>0</v>
      </c>
      <c r="T1338" s="40">
        <f t="shared" si="208"/>
        <v>1387753.4700272679</v>
      </c>
      <c r="U1338" s="35">
        <f t="shared" si="205"/>
        <v>0</v>
      </c>
      <c r="V1338" s="35">
        <f t="shared" si="206"/>
        <v>0</v>
      </c>
      <c r="W1338" s="35">
        <f t="shared" si="209"/>
        <v>51</v>
      </c>
    </row>
    <row r="1339" spans="1:23" x14ac:dyDescent="0.35">
      <c r="A1339" s="6" t="s">
        <v>14</v>
      </c>
      <c r="B1339" s="6">
        <v>1331</v>
      </c>
      <c r="C1339" s="6">
        <v>309</v>
      </c>
      <c r="D1339" s="12">
        <v>81</v>
      </c>
      <c r="E1339" s="15">
        <f>($D1340-$D1338)/2/3.6</f>
        <v>0</v>
      </c>
      <c r="F1339" s="15">
        <f t="shared" si="200"/>
        <v>22.5</v>
      </c>
      <c r="H1339" s="31">
        <f>F1339</f>
        <v>22.5</v>
      </c>
      <c r="I1339" s="32">
        <f t="shared" si="201"/>
        <v>608132812.5</v>
      </c>
      <c r="J1339" s="35">
        <f>O1339</f>
        <v>4344.3691875000004</v>
      </c>
      <c r="K1339" s="36">
        <f>1550*E1339</f>
        <v>0</v>
      </c>
      <c r="L1339" s="36">
        <f t="shared" si="207"/>
        <v>182.46600000000004</v>
      </c>
      <c r="M1339" s="36">
        <f xml:space="preserve"> 0.5 * 1.225 * 0.36 * 2.14 * (F1339)</f>
        <v>10.617075</v>
      </c>
      <c r="N1339" s="39">
        <f t="shared" si="202"/>
        <v>193.08307500000004</v>
      </c>
      <c r="O1339" s="39">
        <f>N1339*F1339</f>
        <v>4344.3691875000004</v>
      </c>
      <c r="P1339" s="39">
        <f xml:space="preserve"> P1338+ MAX(J1338, 0)</f>
        <v>5247657.0595405875</v>
      </c>
      <c r="Q1339" s="40">
        <f xml:space="preserve"> Q1338 + MAX(-J1338, 0)</f>
        <v>2312922.4500454473</v>
      </c>
      <c r="R1339" s="40">
        <f t="shared" si="203"/>
        <v>0</v>
      </c>
      <c r="S1339" s="40">
        <f t="shared" si="204"/>
        <v>0</v>
      </c>
      <c r="T1339" s="40">
        <f t="shared" si="208"/>
        <v>1387753.4700272679</v>
      </c>
      <c r="U1339" s="35">
        <f t="shared" si="205"/>
        <v>0</v>
      </c>
      <c r="V1339" s="35">
        <f t="shared" si="206"/>
        <v>0</v>
      </c>
      <c r="W1339" s="35">
        <f t="shared" si="209"/>
        <v>51</v>
      </c>
    </row>
    <row r="1340" spans="1:23" x14ac:dyDescent="0.35">
      <c r="A1340" s="6" t="s">
        <v>14</v>
      </c>
      <c r="B1340" s="6">
        <v>1332</v>
      </c>
      <c r="C1340" s="6">
        <v>310</v>
      </c>
      <c r="D1340" s="12">
        <v>81</v>
      </c>
      <c r="E1340" s="15">
        <f>($D1341-$D1339)/2/3.6</f>
        <v>-1.3888888888888099E-2</v>
      </c>
      <c r="F1340" s="15">
        <f t="shared" si="200"/>
        <v>22.5</v>
      </c>
      <c r="H1340" s="31">
        <f>F1340</f>
        <v>22.5</v>
      </c>
      <c r="I1340" s="32">
        <f t="shared" si="201"/>
        <v>608132812.5</v>
      </c>
      <c r="J1340" s="35">
        <f>O1340</f>
        <v>3859.9941875000286</v>
      </c>
      <c r="K1340" s="36">
        <f>1550*E1340</f>
        <v>-21.527777777776553</v>
      </c>
      <c r="L1340" s="36">
        <f t="shared" si="207"/>
        <v>182.46600000000004</v>
      </c>
      <c r="M1340" s="36">
        <f xml:space="preserve"> 0.5 * 1.225 * 0.36 * 2.14 * (F1340)</f>
        <v>10.617075</v>
      </c>
      <c r="N1340" s="39">
        <f t="shared" si="202"/>
        <v>171.55529722222349</v>
      </c>
      <c r="O1340" s="39">
        <f>N1340*F1340</f>
        <v>3859.9941875000286</v>
      </c>
      <c r="P1340" s="39">
        <f xml:space="preserve"> P1339+ MAX(J1339, 0)</f>
        <v>5252001.4287280878</v>
      </c>
      <c r="Q1340" s="40">
        <f xml:space="preserve"> Q1339 + MAX(-J1339, 0)</f>
        <v>2312922.4500454473</v>
      </c>
      <c r="R1340" s="40">
        <f t="shared" si="203"/>
        <v>0</v>
      </c>
      <c r="S1340" s="40">
        <f t="shared" si="204"/>
        <v>0</v>
      </c>
      <c r="T1340" s="40">
        <f t="shared" si="208"/>
        <v>1387753.4700272679</v>
      </c>
      <c r="U1340" s="35">
        <f t="shared" si="205"/>
        <v>0</v>
      </c>
      <c r="V1340" s="35">
        <f t="shared" si="206"/>
        <v>0</v>
      </c>
      <c r="W1340" s="35">
        <f t="shared" si="209"/>
        <v>51</v>
      </c>
    </row>
    <row r="1341" spans="1:23" x14ac:dyDescent="0.35">
      <c r="A1341" s="6" t="s">
        <v>14</v>
      </c>
      <c r="B1341" s="6">
        <v>1333</v>
      </c>
      <c r="C1341" s="6">
        <v>311</v>
      </c>
      <c r="D1341" s="12">
        <v>80.900000000000006</v>
      </c>
      <c r="E1341" s="15">
        <f>($D1342-$D1340)/2/3.6</f>
        <v>-5.5555555555556344E-2</v>
      </c>
      <c r="F1341" s="15">
        <f t="shared" si="200"/>
        <v>22.472222222222225</v>
      </c>
      <c r="H1341" s="31">
        <f>F1341</f>
        <v>22.472222222222225</v>
      </c>
      <c r="I1341" s="32">
        <f t="shared" si="201"/>
        <v>606632176.89043212</v>
      </c>
      <c r="J1341" s="35">
        <f>O1341</f>
        <v>2403.6031894058378</v>
      </c>
      <c r="K1341" s="36">
        <f>1550*E1341</f>
        <v>-86.111111111112336</v>
      </c>
      <c r="L1341" s="36">
        <f t="shared" si="207"/>
        <v>182.46600000000004</v>
      </c>
      <c r="M1341" s="36">
        <f xml:space="preserve"> 0.5 * 1.225 * 0.36 * 2.14 * (F1341)</f>
        <v>10.603967500000001</v>
      </c>
      <c r="N1341" s="39">
        <f t="shared" si="202"/>
        <v>106.9588563888877</v>
      </c>
      <c r="O1341" s="39">
        <f>N1341*F1341</f>
        <v>2403.6031894058378</v>
      </c>
      <c r="P1341" s="39">
        <f xml:space="preserve"> P1340+ MAX(J1340, 0)</f>
        <v>5255861.4229155881</v>
      </c>
      <c r="Q1341" s="40">
        <f xml:space="preserve"> Q1340 + MAX(-J1340, 0)</f>
        <v>2312922.4500454473</v>
      </c>
      <c r="R1341" s="40">
        <f t="shared" si="203"/>
        <v>0</v>
      </c>
      <c r="S1341" s="40">
        <f t="shared" si="204"/>
        <v>0</v>
      </c>
      <c r="T1341" s="40">
        <f t="shared" si="208"/>
        <v>1387753.4700272679</v>
      </c>
      <c r="U1341" s="35">
        <f t="shared" si="205"/>
        <v>0</v>
      </c>
      <c r="V1341" s="35">
        <f t="shared" si="206"/>
        <v>0</v>
      </c>
      <c r="W1341" s="35">
        <f t="shared" si="209"/>
        <v>51</v>
      </c>
    </row>
    <row r="1342" spans="1:23" x14ac:dyDescent="0.35">
      <c r="A1342" s="6" t="s">
        <v>14</v>
      </c>
      <c r="B1342" s="6">
        <v>1334</v>
      </c>
      <c r="C1342" s="6">
        <v>312</v>
      </c>
      <c r="D1342" s="12">
        <v>80.599999999999994</v>
      </c>
      <c r="E1342" s="15">
        <f>($D1343-$D1341)/2/3.6</f>
        <v>-8.3333333333334522E-2</v>
      </c>
      <c r="F1342" s="15">
        <f t="shared" si="200"/>
        <v>22.388888888888886</v>
      </c>
      <c r="H1342" s="31">
        <f>F1342</f>
        <v>22.388888888888886</v>
      </c>
      <c r="I1342" s="32">
        <f t="shared" si="201"/>
        <v>602141392.74691343</v>
      </c>
      <c r="J1342" s="35">
        <f>O1342</f>
        <v>1429.8435149073669</v>
      </c>
      <c r="K1342" s="36">
        <f>1550*E1342</f>
        <v>-129.1666666666685</v>
      </c>
      <c r="L1342" s="36">
        <f t="shared" si="207"/>
        <v>182.46600000000004</v>
      </c>
      <c r="M1342" s="36">
        <f xml:space="preserve"> 0.5 * 1.225 * 0.36 * 2.14 * (F1342)</f>
        <v>10.564644999999999</v>
      </c>
      <c r="N1342" s="39">
        <f t="shared" si="202"/>
        <v>63.863978333331531</v>
      </c>
      <c r="O1342" s="39">
        <f>N1342*F1342</f>
        <v>1429.8435149073669</v>
      </c>
      <c r="P1342" s="39">
        <f xml:space="preserve"> P1341+ MAX(J1341, 0)</f>
        <v>5258265.0261049941</v>
      </c>
      <c r="Q1342" s="40">
        <f xml:space="preserve"> Q1341 + MAX(-J1341, 0)</f>
        <v>2312922.4500454473</v>
      </c>
      <c r="R1342" s="40">
        <f t="shared" si="203"/>
        <v>0</v>
      </c>
      <c r="S1342" s="40">
        <f t="shared" si="204"/>
        <v>0</v>
      </c>
      <c r="T1342" s="40">
        <f t="shared" si="208"/>
        <v>1387753.4700272679</v>
      </c>
      <c r="U1342" s="35">
        <f t="shared" si="205"/>
        <v>0</v>
      </c>
      <c r="V1342" s="35">
        <f t="shared" si="206"/>
        <v>0</v>
      </c>
      <c r="W1342" s="35">
        <f t="shared" si="209"/>
        <v>51</v>
      </c>
    </row>
    <row r="1343" spans="1:23" x14ac:dyDescent="0.35">
      <c r="A1343" s="6" t="s">
        <v>14</v>
      </c>
      <c r="B1343" s="6">
        <v>1335</v>
      </c>
      <c r="C1343" s="6">
        <v>313</v>
      </c>
      <c r="D1343" s="12">
        <v>80.3</v>
      </c>
      <c r="E1343" s="15">
        <f>($D1344-$D1342)/2/3.6</f>
        <v>-8.3333333333332538E-2</v>
      </c>
      <c r="F1343" s="15">
        <f t="shared" si="200"/>
        <v>22.305555555555554</v>
      </c>
      <c r="H1343" s="31">
        <f>F1343</f>
        <v>22.305555555555554</v>
      </c>
      <c r="I1343" s="32">
        <f t="shared" si="201"/>
        <v>597667292.63117278</v>
      </c>
      <c r="J1343" s="35">
        <f>O1343</f>
        <v>1423.6444065046578</v>
      </c>
      <c r="K1343" s="36">
        <f>1550*E1343</f>
        <v>-129.16666666666544</v>
      </c>
      <c r="L1343" s="36">
        <f t="shared" si="207"/>
        <v>182.46600000000004</v>
      </c>
      <c r="M1343" s="36">
        <f xml:space="preserve"> 0.5 * 1.225 * 0.36 * 2.14 * (F1343)</f>
        <v>10.5253225</v>
      </c>
      <c r="N1343" s="39">
        <f t="shared" si="202"/>
        <v>63.824655833334603</v>
      </c>
      <c r="O1343" s="39">
        <f>N1343*F1343</f>
        <v>1423.6444065046578</v>
      </c>
      <c r="P1343" s="39">
        <f xml:space="preserve"> P1342+ MAX(J1342, 0)</f>
        <v>5259694.8696199013</v>
      </c>
      <c r="Q1343" s="40">
        <f xml:space="preserve"> Q1342 + MAX(-J1342, 0)</f>
        <v>2312922.4500454473</v>
      </c>
      <c r="R1343" s="40">
        <f t="shared" si="203"/>
        <v>0</v>
      </c>
      <c r="S1343" s="40">
        <f t="shared" si="204"/>
        <v>0</v>
      </c>
      <c r="T1343" s="40">
        <f t="shared" si="208"/>
        <v>1387753.4700272679</v>
      </c>
      <c r="U1343" s="35">
        <f t="shared" si="205"/>
        <v>0</v>
      </c>
      <c r="V1343" s="35">
        <f t="shared" si="206"/>
        <v>0</v>
      </c>
      <c r="W1343" s="35">
        <f t="shared" si="209"/>
        <v>51</v>
      </c>
    </row>
    <row r="1344" spans="1:23" x14ac:dyDescent="0.35">
      <c r="A1344" s="6" t="s">
        <v>14</v>
      </c>
      <c r="B1344" s="6">
        <v>1336</v>
      </c>
      <c r="C1344" s="6">
        <v>314</v>
      </c>
      <c r="D1344" s="12">
        <v>80</v>
      </c>
      <c r="E1344" s="15">
        <f>($D1345-$D1343)/2/3.6</f>
        <v>-5.5555555555554373E-2</v>
      </c>
      <c r="F1344" s="15">
        <f t="shared" si="200"/>
        <v>22.222222222222221</v>
      </c>
      <c r="H1344" s="31">
        <f>F1344</f>
        <v>22.222222222222221</v>
      </c>
      <c r="I1344" s="32">
        <f t="shared" si="201"/>
        <v>593209876.54320991</v>
      </c>
      <c r="J1344" s="35">
        <f>O1344</f>
        <v>2374.2419753086833</v>
      </c>
      <c r="K1344" s="36">
        <f>1550*E1344</f>
        <v>-86.111111111109281</v>
      </c>
      <c r="L1344" s="36">
        <f t="shared" si="207"/>
        <v>182.46600000000004</v>
      </c>
      <c r="M1344" s="36">
        <f xml:space="preserve"> 0.5 * 1.225 * 0.36 * 2.14 * (F1344)</f>
        <v>10.486000000000001</v>
      </c>
      <c r="N1344" s="39">
        <f t="shared" si="202"/>
        <v>106.84088888889076</v>
      </c>
      <c r="O1344" s="39">
        <f>N1344*F1344</f>
        <v>2374.2419753086833</v>
      </c>
      <c r="P1344" s="39">
        <f xml:space="preserve"> P1343+ MAX(J1343, 0)</f>
        <v>5261118.5140264062</v>
      </c>
      <c r="Q1344" s="40">
        <f xml:space="preserve"> Q1343 + MAX(-J1343, 0)</f>
        <v>2312922.4500454473</v>
      </c>
      <c r="R1344" s="40">
        <f t="shared" si="203"/>
        <v>0</v>
      </c>
      <c r="S1344" s="40">
        <f t="shared" si="204"/>
        <v>0</v>
      </c>
      <c r="T1344" s="40">
        <f t="shared" si="208"/>
        <v>1387753.4700272679</v>
      </c>
      <c r="U1344" s="35">
        <f t="shared" si="205"/>
        <v>0</v>
      </c>
      <c r="V1344" s="35">
        <f t="shared" si="206"/>
        <v>0</v>
      </c>
      <c r="W1344" s="35">
        <f t="shared" si="209"/>
        <v>51</v>
      </c>
    </row>
    <row r="1345" spans="1:23" x14ac:dyDescent="0.35">
      <c r="A1345" s="6" t="s">
        <v>14</v>
      </c>
      <c r="B1345" s="6">
        <v>1337</v>
      </c>
      <c r="C1345" s="6">
        <v>315</v>
      </c>
      <c r="D1345" s="12">
        <v>79.900000000000006</v>
      </c>
      <c r="E1345" s="15">
        <f>($D1346-$D1344)/2/3.6</f>
        <v>-2.7777777777778172E-2</v>
      </c>
      <c r="F1345" s="15">
        <f t="shared" si="200"/>
        <v>22.194444444444446</v>
      </c>
      <c r="H1345" s="31">
        <f>F1345</f>
        <v>22.194444444444446</v>
      </c>
      <c r="I1345" s="32">
        <f t="shared" si="201"/>
        <v>591727778.74228406</v>
      </c>
      <c r="J1345" s="35">
        <f>O1345</f>
        <v>3326.5773949614072</v>
      </c>
      <c r="K1345" s="36">
        <f>1550*E1345</f>
        <v>-43.055555555556168</v>
      </c>
      <c r="L1345" s="36">
        <f t="shared" si="207"/>
        <v>182.46600000000004</v>
      </c>
      <c r="M1345" s="36">
        <f xml:space="preserve"> 0.5 * 1.225 * 0.36 * 2.14 * (F1345)</f>
        <v>10.4728925</v>
      </c>
      <c r="N1345" s="39">
        <f t="shared" si="202"/>
        <v>149.88333694444387</v>
      </c>
      <c r="O1345" s="39">
        <f>N1345*F1345</f>
        <v>3326.5773949614072</v>
      </c>
      <c r="P1345" s="39">
        <f xml:space="preserve"> P1344+ MAX(J1344, 0)</f>
        <v>5263492.7560017146</v>
      </c>
      <c r="Q1345" s="40">
        <f xml:space="preserve"> Q1344 + MAX(-J1344, 0)</f>
        <v>2312922.4500454473</v>
      </c>
      <c r="R1345" s="40">
        <f t="shared" si="203"/>
        <v>0</v>
      </c>
      <c r="S1345" s="40">
        <f t="shared" si="204"/>
        <v>0</v>
      </c>
      <c r="T1345" s="40">
        <f t="shared" si="208"/>
        <v>1387753.4700272679</v>
      </c>
      <c r="U1345" s="35">
        <f t="shared" si="205"/>
        <v>0</v>
      </c>
      <c r="V1345" s="35">
        <f t="shared" si="206"/>
        <v>0</v>
      </c>
      <c r="W1345" s="35">
        <f t="shared" si="209"/>
        <v>51</v>
      </c>
    </row>
    <row r="1346" spans="1:23" x14ac:dyDescent="0.35">
      <c r="A1346" s="6" t="s">
        <v>14</v>
      </c>
      <c r="B1346" s="6">
        <v>1338</v>
      </c>
      <c r="C1346" s="6">
        <v>316</v>
      </c>
      <c r="D1346" s="12">
        <v>79.8</v>
      </c>
      <c r="E1346" s="15">
        <f>($D1347-$D1345)/2/3.6</f>
        <v>-1.3888888888890073E-2</v>
      </c>
      <c r="F1346" s="15">
        <f t="shared" si="200"/>
        <v>22.166666666666664</v>
      </c>
      <c r="H1346" s="31">
        <f>F1346</f>
        <v>22.166666666666664</v>
      </c>
      <c r="I1346" s="32">
        <f t="shared" si="201"/>
        <v>590247534.72222209</v>
      </c>
      <c r="J1346" s="35">
        <f>O1346</f>
        <v>3799.3224934258856</v>
      </c>
      <c r="K1346" s="36">
        <f>1550*E1346</f>
        <v>-21.527777777779612</v>
      </c>
      <c r="L1346" s="36">
        <f t="shared" si="207"/>
        <v>182.46600000000004</v>
      </c>
      <c r="M1346" s="36">
        <f xml:space="preserve"> 0.5 * 1.225 * 0.36 * 2.14 * (F1346)</f>
        <v>10.459784999999998</v>
      </c>
      <c r="N1346" s="39">
        <f t="shared" si="202"/>
        <v>171.39800722222043</v>
      </c>
      <c r="O1346" s="39">
        <f>N1346*F1346</f>
        <v>3799.3224934258856</v>
      </c>
      <c r="P1346" s="39">
        <f xml:space="preserve"> P1345+ MAX(J1345, 0)</f>
        <v>5266819.333396676</v>
      </c>
      <c r="Q1346" s="40">
        <f xml:space="preserve"> Q1345 + MAX(-J1345, 0)</f>
        <v>2312922.4500454473</v>
      </c>
      <c r="R1346" s="40">
        <f t="shared" si="203"/>
        <v>0</v>
      </c>
      <c r="S1346" s="40">
        <f t="shared" si="204"/>
        <v>0</v>
      </c>
      <c r="T1346" s="40">
        <f t="shared" si="208"/>
        <v>1387753.4700272679</v>
      </c>
      <c r="U1346" s="35">
        <f t="shared" si="205"/>
        <v>0</v>
      </c>
      <c r="V1346" s="35">
        <f t="shared" si="206"/>
        <v>0</v>
      </c>
      <c r="W1346" s="35">
        <f t="shared" si="209"/>
        <v>51</v>
      </c>
    </row>
    <row r="1347" spans="1:23" x14ac:dyDescent="0.35">
      <c r="A1347" s="6" t="s">
        <v>14</v>
      </c>
      <c r="B1347" s="6">
        <v>1339</v>
      </c>
      <c r="C1347" s="6">
        <v>317</v>
      </c>
      <c r="D1347" s="12">
        <v>79.8</v>
      </c>
      <c r="E1347" s="15">
        <f>($D1348-$D1346)/2/3.6</f>
        <v>0</v>
      </c>
      <c r="F1347" s="15">
        <f t="shared" si="200"/>
        <v>22.166666666666664</v>
      </c>
      <c r="H1347" s="31">
        <f>F1347</f>
        <v>22.166666666666664</v>
      </c>
      <c r="I1347" s="32">
        <f t="shared" si="201"/>
        <v>590247534.72222209</v>
      </c>
      <c r="J1347" s="35">
        <f>O1347</f>
        <v>4276.5215675000009</v>
      </c>
      <c r="K1347" s="36">
        <f>1550*E1347</f>
        <v>0</v>
      </c>
      <c r="L1347" s="36">
        <f t="shared" si="207"/>
        <v>182.46600000000004</v>
      </c>
      <c r="M1347" s="36">
        <f xml:space="preserve"> 0.5 * 1.225 * 0.36 * 2.14 * (F1347)</f>
        <v>10.459784999999998</v>
      </c>
      <c r="N1347" s="39">
        <f t="shared" si="202"/>
        <v>192.92578500000005</v>
      </c>
      <c r="O1347" s="39">
        <f>N1347*F1347</f>
        <v>4276.5215675000009</v>
      </c>
      <c r="P1347" s="39">
        <f xml:space="preserve"> P1346+ MAX(J1346, 0)</f>
        <v>5270618.6558901016</v>
      </c>
      <c r="Q1347" s="40">
        <f xml:space="preserve"> Q1346 + MAX(-J1346, 0)</f>
        <v>2312922.4500454473</v>
      </c>
      <c r="R1347" s="40">
        <f t="shared" si="203"/>
        <v>0</v>
      </c>
      <c r="S1347" s="40">
        <f t="shared" si="204"/>
        <v>0</v>
      </c>
      <c r="T1347" s="40">
        <f t="shared" si="208"/>
        <v>1387753.4700272679</v>
      </c>
      <c r="U1347" s="35">
        <f t="shared" si="205"/>
        <v>0</v>
      </c>
      <c r="V1347" s="35">
        <f t="shared" si="206"/>
        <v>0</v>
      </c>
      <c r="W1347" s="35">
        <f t="shared" si="209"/>
        <v>51</v>
      </c>
    </row>
    <row r="1348" spans="1:23" x14ac:dyDescent="0.35">
      <c r="A1348" s="6" t="s">
        <v>14</v>
      </c>
      <c r="B1348" s="6">
        <v>1340</v>
      </c>
      <c r="C1348" s="6">
        <v>318</v>
      </c>
      <c r="D1348" s="12">
        <v>79.8</v>
      </c>
      <c r="E1348" s="15">
        <f>($D1349-$D1347)/2/3.6</f>
        <v>1.3888888888890073E-2</v>
      </c>
      <c r="F1348" s="15">
        <f t="shared" si="200"/>
        <v>22.166666666666664</v>
      </c>
      <c r="H1348" s="31">
        <f>F1348</f>
        <v>22.166666666666664</v>
      </c>
      <c r="I1348" s="32">
        <f t="shared" si="201"/>
        <v>590247534.72222209</v>
      </c>
      <c r="J1348" s="35">
        <f>O1348</f>
        <v>4753.7206415741157</v>
      </c>
      <c r="K1348" s="36">
        <f>1550*E1348</f>
        <v>21.527777777779612</v>
      </c>
      <c r="L1348" s="36">
        <f t="shared" si="207"/>
        <v>182.46600000000004</v>
      </c>
      <c r="M1348" s="36">
        <f xml:space="preserve"> 0.5 * 1.225 * 0.36 * 2.14 * (F1348)</f>
        <v>10.459784999999998</v>
      </c>
      <c r="N1348" s="39">
        <f t="shared" si="202"/>
        <v>214.45356277777967</v>
      </c>
      <c r="O1348" s="39">
        <f>N1348*F1348</f>
        <v>4753.7206415741157</v>
      </c>
      <c r="P1348" s="39">
        <f xml:space="preserve"> P1347+ MAX(J1347, 0)</f>
        <v>5274895.1774576018</v>
      </c>
      <c r="Q1348" s="40">
        <f xml:space="preserve"> Q1347 + MAX(-J1347, 0)</f>
        <v>2312922.4500454473</v>
      </c>
      <c r="R1348" s="40">
        <f t="shared" si="203"/>
        <v>0</v>
      </c>
      <c r="S1348" s="40">
        <f t="shared" si="204"/>
        <v>0</v>
      </c>
      <c r="T1348" s="40">
        <f t="shared" si="208"/>
        <v>1387753.4700272679</v>
      </c>
      <c r="U1348" s="35">
        <f t="shared" si="205"/>
        <v>0</v>
      </c>
      <c r="V1348" s="35">
        <f t="shared" si="206"/>
        <v>0</v>
      </c>
      <c r="W1348" s="35">
        <f t="shared" si="209"/>
        <v>51</v>
      </c>
    </row>
    <row r="1349" spans="1:23" x14ac:dyDescent="0.35">
      <c r="A1349" s="6" t="s">
        <v>14</v>
      </c>
      <c r="B1349" s="6">
        <v>1341</v>
      </c>
      <c r="C1349" s="6">
        <v>319</v>
      </c>
      <c r="D1349" s="12">
        <v>79.900000000000006</v>
      </c>
      <c r="E1349" s="15">
        <f>($D1350-$D1348)/2/3.6</f>
        <v>2.7777777777778172E-2</v>
      </c>
      <c r="F1349" s="15">
        <f t="shared" si="200"/>
        <v>22.194444444444446</v>
      </c>
      <c r="H1349" s="31">
        <f>F1349</f>
        <v>22.194444444444446</v>
      </c>
      <c r="I1349" s="32">
        <f t="shared" si="201"/>
        <v>591727778.74228406</v>
      </c>
      <c r="J1349" s="35">
        <f>O1349</f>
        <v>5237.7656665663726</v>
      </c>
      <c r="K1349" s="36">
        <f>1550*E1349</f>
        <v>43.055555555556168</v>
      </c>
      <c r="L1349" s="36">
        <f t="shared" si="207"/>
        <v>182.46600000000004</v>
      </c>
      <c r="M1349" s="36">
        <f xml:space="preserve"> 0.5 * 1.225 * 0.36 * 2.14 * (F1349)</f>
        <v>10.4728925</v>
      </c>
      <c r="N1349" s="39">
        <f t="shared" si="202"/>
        <v>235.99444805555621</v>
      </c>
      <c r="O1349" s="39">
        <f>N1349*F1349</f>
        <v>5237.7656665663726</v>
      </c>
      <c r="P1349" s="39">
        <f xml:space="preserve"> P1348+ MAX(J1348, 0)</f>
        <v>5279648.8980991757</v>
      </c>
      <c r="Q1349" s="40">
        <f xml:space="preserve"> Q1348 + MAX(-J1348, 0)</f>
        <v>2312922.4500454473</v>
      </c>
      <c r="R1349" s="40">
        <f t="shared" si="203"/>
        <v>0</v>
      </c>
      <c r="S1349" s="40">
        <f t="shared" si="204"/>
        <v>0</v>
      </c>
      <c r="T1349" s="40">
        <f t="shared" si="208"/>
        <v>1387753.4700272679</v>
      </c>
      <c r="U1349" s="35">
        <f t="shared" si="205"/>
        <v>0</v>
      </c>
      <c r="V1349" s="35">
        <f t="shared" si="206"/>
        <v>0</v>
      </c>
      <c r="W1349" s="35">
        <f t="shared" si="209"/>
        <v>51</v>
      </c>
    </row>
    <row r="1350" spans="1:23" x14ac:dyDescent="0.35">
      <c r="A1350" s="6" t="s">
        <v>14</v>
      </c>
      <c r="B1350" s="6">
        <v>1342</v>
      </c>
      <c r="C1350" s="6">
        <v>320</v>
      </c>
      <c r="D1350" s="12">
        <v>80</v>
      </c>
      <c r="E1350" s="15">
        <f>($D1351-$D1349)/2/3.6</f>
        <v>6.9444444444444448E-2</v>
      </c>
      <c r="F1350" s="15">
        <f t="shared" si="200"/>
        <v>22.222222222222221</v>
      </c>
      <c r="H1350" s="31">
        <f>F1350</f>
        <v>22.222222222222221</v>
      </c>
      <c r="I1350" s="32">
        <f t="shared" si="201"/>
        <v>593209876.54320991</v>
      </c>
      <c r="J1350" s="35">
        <f>O1350</f>
        <v>6679.7975308641981</v>
      </c>
      <c r="K1350" s="36">
        <f>1550*E1350</f>
        <v>107.6388888888889</v>
      </c>
      <c r="L1350" s="36">
        <f t="shared" si="207"/>
        <v>182.46600000000004</v>
      </c>
      <c r="M1350" s="36">
        <f xml:space="preserve"> 0.5 * 1.225 * 0.36 * 2.14 * (F1350)</f>
        <v>10.486000000000001</v>
      </c>
      <c r="N1350" s="39">
        <f t="shared" si="202"/>
        <v>300.59088888888891</v>
      </c>
      <c r="O1350" s="39">
        <f>N1350*F1350</f>
        <v>6679.7975308641981</v>
      </c>
      <c r="P1350" s="39">
        <f xml:space="preserve"> P1349+ MAX(J1349, 0)</f>
        <v>5284886.6637657424</v>
      </c>
      <c r="Q1350" s="40">
        <f xml:space="preserve"> Q1349 + MAX(-J1349, 0)</f>
        <v>2312922.4500454473</v>
      </c>
      <c r="R1350" s="40">
        <f t="shared" si="203"/>
        <v>0</v>
      </c>
      <c r="S1350" s="40">
        <f t="shared" si="204"/>
        <v>0</v>
      </c>
      <c r="T1350" s="40">
        <f t="shared" si="208"/>
        <v>1387753.4700272679</v>
      </c>
      <c r="U1350" s="35">
        <f t="shared" si="205"/>
        <v>0</v>
      </c>
      <c r="V1350" s="35">
        <f t="shared" si="206"/>
        <v>0</v>
      </c>
      <c r="W1350" s="35">
        <f t="shared" si="209"/>
        <v>51</v>
      </c>
    </row>
    <row r="1351" spans="1:23" x14ac:dyDescent="0.35">
      <c r="A1351" s="6" t="s">
        <v>14</v>
      </c>
      <c r="B1351" s="6">
        <v>1343</v>
      </c>
      <c r="C1351" s="6">
        <v>321</v>
      </c>
      <c r="D1351" s="12">
        <v>80.400000000000006</v>
      </c>
      <c r="E1351" s="15">
        <f>($D1352-$D1350)/2/3.6</f>
        <v>0.11111111111111072</v>
      </c>
      <c r="F1351" s="15">
        <f t="shared" si="200"/>
        <v>22.333333333333336</v>
      </c>
      <c r="H1351" s="31">
        <f>F1351</f>
        <v>22.333333333333336</v>
      </c>
      <c r="I1351" s="32">
        <f t="shared" si="201"/>
        <v>599156805.5555557</v>
      </c>
      <c r="J1351" s="35">
        <f>O1351</f>
        <v>8156.728566296284</v>
      </c>
      <c r="K1351" s="36">
        <f>1550*E1351</f>
        <v>172.2222222222216</v>
      </c>
      <c r="L1351" s="36">
        <f t="shared" si="207"/>
        <v>182.46600000000004</v>
      </c>
      <c r="M1351" s="36">
        <f xml:space="preserve"> 0.5 * 1.225 * 0.36 * 2.14 * (F1351)</f>
        <v>10.538430000000002</v>
      </c>
      <c r="N1351" s="39">
        <f t="shared" si="202"/>
        <v>365.22665222222162</v>
      </c>
      <c r="O1351" s="39">
        <f>N1351*F1351</f>
        <v>8156.728566296284</v>
      </c>
      <c r="P1351" s="39">
        <f xml:space="preserve"> P1350+ MAX(J1350, 0)</f>
        <v>5291566.4612966068</v>
      </c>
      <c r="Q1351" s="40">
        <f xml:space="preserve"> Q1350 + MAX(-J1350, 0)</f>
        <v>2312922.4500454473</v>
      </c>
      <c r="R1351" s="40">
        <f t="shared" si="203"/>
        <v>0</v>
      </c>
      <c r="S1351" s="40">
        <f t="shared" si="204"/>
        <v>0</v>
      </c>
      <c r="T1351" s="40">
        <f t="shared" si="208"/>
        <v>1387753.4700272679</v>
      </c>
      <c r="U1351" s="35">
        <f t="shared" si="205"/>
        <v>0</v>
      </c>
      <c r="V1351" s="35">
        <f t="shared" si="206"/>
        <v>0</v>
      </c>
      <c r="W1351" s="35">
        <f t="shared" si="209"/>
        <v>51</v>
      </c>
    </row>
    <row r="1352" spans="1:23" x14ac:dyDescent="0.35">
      <c r="A1352" s="6" t="s">
        <v>14</v>
      </c>
      <c r="B1352" s="6">
        <v>1344</v>
      </c>
      <c r="C1352" s="6">
        <v>322</v>
      </c>
      <c r="D1352" s="12">
        <v>80.8</v>
      </c>
      <c r="E1352" s="15">
        <f>($D1353-$D1351)/2/3.6</f>
        <v>0.11111111111111072</v>
      </c>
      <c r="F1352" s="15">
        <f t="shared" si="200"/>
        <v>22.444444444444443</v>
      </c>
      <c r="H1352" s="31">
        <f>F1352</f>
        <v>22.444444444444443</v>
      </c>
      <c r="I1352" s="32">
        <f t="shared" si="201"/>
        <v>605133395.06172824</v>
      </c>
      <c r="J1352" s="35">
        <f>O1352</f>
        <v>8198.4860676543067</v>
      </c>
      <c r="K1352" s="36">
        <f>1550*E1352</f>
        <v>172.2222222222216</v>
      </c>
      <c r="L1352" s="36">
        <f t="shared" si="207"/>
        <v>182.46600000000004</v>
      </c>
      <c r="M1352" s="36">
        <f xml:space="preserve"> 0.5 * 1.225 * 0.36 * 2.14 * (F1352)</f>
        <v>10.590859999999999</v>
      </c>
      <c r="N1352" s="39">
        <f t="shared" si="202"/>
        <v>365.27908222222163</v>
      </c>
      <c r="O1352" s="39">
        <f>N1352*F1352</f>
        <v>8198.4860676543067</v>
      </c>
      <c r="P1352" s="39">
        <f xml:space="preserve"> P1351+ MAX(J1351, 0)</f>
        <v>5299723.1898629032</v>
      </c>
      <c r="Q1352" s="40">
        <f xml:space="preserve"> Q1351 + MAX(-J1351, 0)</f>
        <v>2312922.4500454473</v>
      </c>
      <c r="R1352" s="40">
        <f t="shared" si="203"/>
        <v>0</v>
      </c>
      <c r="S1352" s="40">
        <f t="shared" si="204"/>
        <v>0</v>
      </c>
      <c r="T1352" s="40">
        <f t="shared" si="208"/>
        <v>1387753.4700272679</v>
      </c>
      <c r="U1352" s="35">
        <f t="shared" si="205"/>
        <v>0</v>
      </c>
      <c r="V1352" s="35">
        <f t="shared" si="206"/>
        <v>0</v>
      </c>
      <c r="W1352" s="35">
        <f t="shared" si="209"/>
        <v>51</v>
      </c>
    </row>
    <row r="1353" spans="1:23" x14ac:dyDescent="0.35">
      <c r="A1353" s="6" t="s">
        <v>14</v>
      </c>
      <c r="B1353" s="6">
        <v>1345</v>
      </c>
      <c r="C1353" s="6">
        <v>323</v>
      </c>
      <c r="D1353" s="12">
        <v>81.2</v>
      </c>
      <c r="E1353" s="15">
        <f>($D1354-$D1352)/2/3.6</f>
        <v>9.7222222222222612E-2</v>
      </c>
      <c r="F1353" s="15">
        <f t="shared" ref="F1353:F1416" si="210">D1353/3.6</f>
        <v>22.555555555555557</v>
      </c>
      <c r="H1353" s="31">
        <f>F1353</f>
        <v>22.555555555555557</v>
      </c>
      <c r="I1353" s="32">
        <f t="shared" ref="I1353:I1416" si="211">0.5 * (1550 * H1353)^2</f>
        <v>611139645.0617286</v>
      </c>
      <c r="J1353" s="35">
        <f>O1353</f>
        <v>7754.6842324691506</v>
      </c>
      <c r="K1353" s="36">
        <f>1550*E1353</f>
        <v>150.69444444444505</v>
      </c>
      <c r="L1353" s="36">
        <f t="shared" si="207"/>
        <v>182.46600000000004</v>
      </c>
      <c r="M1353" s="36">
        <f xml:space="preserve"> 0.5 * 1.225 * 0.36 * 2.14 * (F1353)</f>
        <v>10.64329</v>
      </c>
      <c r="N1353" s="39">
        <f t="shared" ref="N1353:N1416" si="212">K1353+L1353+M1353</f>
        <v>343.80373444444507</v>
      </c>
      <c r="O1353" s="39">
        <f>N1353*F1353</f>
        <v>7754.6842324691506</v>
      </c>
      <c r="P1353" s="39">
        <f xml:space="preserve"> P1352+ MAX(J1352, 0)</f>
        <v>5307921.6759305578</v>
      </c>
      <c r="Q1353" s="40">
        <f xml:space="preserve"> Q1352 + MAX(-J1352, 0)</f>
        <v>2312922.4500454473</v>
      </c>
      <c r="R1353" s="40">
        <f t="shared" ref="R1353:R1416" si="213">IF( J1353 &lt; 0, -J1353, 0 )</f>
        <v>0</v>
      </c>
      <c r="S1353" s="40">
        <f t="shared" ref="S1353:S1416" si="214" xml:space="preserve"> R1353 * 0.6</f>
        <v>0</v>
      </c>
      <c r="T1353" s="40">
        <f t="shared" si="208"/>
        <v>1387753.4700272679</v>
      </c>
      <c r="U1353" s="35">
        <f t="shared" ref="U1353:U1416" si="215" xml:space="preserve"> IF( O1353 &lt; 0, -O1353, 0 )</f>
        <v>0</v>
      </c>
      <c r="V1353" s="35">
        <f t="shared" ref="V1353:V1416" si="216">IF( R1353 &gt; 0, 1, 0 )</f>
        <v>0</v>
      </c>
      <c r="W1353" s="35">
        <f t="shared" si="209"/>
        <v>51</v>
      </c>
    </row>
    <row r="1354" spans="1:23" x14ac:dyDescent="0.35">
      <c r="A1354" s="6" t="s">
        <v>14</v>
      </c>
      <c r="B1354" s="6">
        <v>1346</v>
      </c>
      <c r="C1354" s="6">
        <v>324</v>
      </c>
      <c r="D1354" s="12">
        <v>81.5</v>
      </c>
      <c r="E1354" s="15">
        <f>($D1355-$D1353)/2/3.6</f>
        <v>5.5555555555554373E-2</v>
      </c>
      <c r="F1354" s="15">
        <f t="shared" si="210"/>
        <v>22.638888888888889</v>
      </c>
      <c r="H1354" s="31">
        <f>F1354</f>
        <v>22.638888888888889</v>
      </c>
      <c r="I1354" s="32">
        <f t="shared" si="211"/>
        <v>615663797.26080263</v>
      </c>
      <c r="J1354" s="35">
        <f>O1354</f>
        <v>6322.1298539737254</v>
      </c>
      <c r="K1354" s="36">
        <f>1550*E1354</f>
        <v>86.111111111109281</v>
      </c>
      <c r="L1354" s="36">
        <f t="shared" ref="L1354:L1417" si="217" xml:space="preserve"> 0.012 * 1550 * 9.81</f>
        <v>182.46600000000004</v>
      </c>
      <c r="M1354" s="36">
        <f xml:space="preserve"> 0.5 * 1.225 * 0.36 * 2.14 * (F1354)</f>
        <v>10.682612500000001</v>
      </c>
      <c r="N1354" s="39">
        <f t="shared" si="212"/>
        <v>279.25972361110934</v>
      </c>
      <c r="O1354" s="39">
        <f>N1354*F1354</f>
        <v>6322.1298539737254</v>
      </c>
      <c r="P1354" s="39">
        <f xml:space="preserve"> P1353+ MAX(J1353, 0)</f>
        <v>5315676.3601630265</v>
      </c>
      <c r="Q1354" s="40">
        <f xml:space="preserve"> Q1353 + MAX(-J1353, 0)</f>
        <v>2312922.4500454473</v>
      </c>
      <c r="R1354" s="40">
        <f t="shared" si="213"/>
        <v>0</v>
      </c>
      <c r="S1354" s="40">
        <f t="shared" si="214"/>
        <v>0</v>
      </c>
      <c r="T1354" s="40">
        <f t="shared" ref="T1354:T1417" si="218" xml:space="preserve"> T1353 + S1353</f>
        <v>1387753.4700272679</v>
      </c>
      <c r="U1354" s="35">
        <f t="shared" si="215"/>
        <v>0</v>
      </c>
      <c r="V1354" s="35">
        <f t="shared" si="216"/>
        <v>0</v>
      </c>
      <c r="W1354" s="35">
        <f t="shared" ref="W1354:W1417" si="219">IF( AND( V1354 = 1, V1353 = 0 ), W1353 + 1, W1353 )</f>
        <v>51</v>
      </c>
    </row>
    <row r="1355" spans="1:23" x14ac:dyDescent="0.35">
      <c r="A1355" s="6" t="s">
        <v>14</v>
      </c>
      <c r="B1355" s="6">
        <v>1347</v>
      </c>
      <c r="C1355" s="6">
        <v>325</v>
      </c>
      <c r="D1355" s="12">
        <v>81.599999999999994</v>
      </c>
      <c r="E1355" s="15">
        <f>($D1356-$D1354)/2/3.6</f>
        <v>1.3888888888888099E-2</v>
      </c>
      <c r="F1355" s="15">
        <f t="shared" si="210"/>
        <v>22.666666666666664</v>
      </c>
      <c r="H1355" s="31">
        <f>F1355</f>
        <v>22.666666666666664</v>
      </c>
      <c r="I1355" s="32">
        <f t="shared" si="211"/>
        <v>617175555.55555534</v>
      </c>
      <c r="J1355" s="35">
        <f>O1355</f>
        <v>4866.2952829629357</v>
      </c>
      <c r="K1355" s="36">
        <f>1550*E1355</f>
        <v>21.527777777776553</v>
      </c>
      <c r="L1355" s="36">
        <f t="shared" si="217"/>
        <v>182.46600000000004</v>
      </c>
      <c r="M1355" s="36">
        <f xml:space="preserve"> 0.5 * 1.225 * 0.36 * 2.14 * (F1355)</f>
        <v>10.69572</v>
      </c>
      <c r="N1355" s="39">
        <f t="shared" si="212"/>
        <v>214.68949777777658</v>
      </c>
      <c r="O1355" s="39">
        <f>N1355*F1355</f>
        <v>4866.2952829629357</v>
      </c>
      <c r="P1355" s="39">
        <f xml:space="preserve"> P1354+ MAX(J1354, 0)</f>
        <v>5321998.4900170006</v>
      </c>
      <c r="Q1355" s="40">
        <f xml:space="preserve"> Q1354 + MAX(-J1354, 0)</f>
        <v>2312922.4500454473</v>
      </c>
      <c r="R1355" s="40">
        <f t="shared" si="213"/>
        <v>0</v>
      </c>
      <c r="S1355" s="40">
        <f t="shared" si="214"/>
        <v>0</v>
      </c>
      <c r="T1355" s="40">
        <f t="shared" si="218"/>
        <v>1387753.4700272679</v>
      </c>
      <c r="U1355" s="35">
        <f t="shared" si="215"/>
        <v>0</v>
      </c>
      <c r="V1355" s="35">
        <f t="shared" si="216"/>
        <v>0</v>
      </c>
      <c r="W1355" s="35">
        <f t="shared" si="219"/>
        <v>51</v>
      </c>
    </row>
    <row r="1356" spans="1:23" x14ac:dyDescent="0.35">
      <c r="A1356" s="6" t="s">
        <v>14</v>
      </c>
      <c r="B1356" s="6">
        <v>1348</v>
      </c>
      <c r="C1356" s="6">
        <v>326</v>
      </c>
      <c r="D1356" s="12">
        <v>81.599999999999994</v>
      </c>
      <c r="E1356" s="15">
        <f>($D1357-$D1355)/2/3.6</f>
        <v>-2.7777777777776198E-2</v>
      </c>
      <c r="F1356" s="15">
        <f t="shared" si="210"/>
        <v>22.666666666666664</v>
      </c>
      <c r="H1356" s="31">
        <f>F1356</f>
        <v>22.666666666666664</v>
      </c>
      <c r="I1356" s="32">
        <f t="shared" si="211"/>
        <v>617175555.55555534</v>
      </c>
      <c r="J1356" s="35">
        <f>O1356</f>
        <v>3402.4063940741303</v>
      </c>
      <c r="K1356" s="36">
        <f>1550*E1356</f>
        <v>-43.055555555553106</v>
      </c>
      <c r="L1356" s="36">
        <f t="shared" si="217"/>
        <v>182.46600000000004</v>
      </c>
      <c r="M1356" s="36">
        <f xml:space="preserve"> 0.5 * 1.225 * 0.36 * 2.14 * (F1356)</f>
        <v>10.69572</v>
      </c>
      <c r="N1356" s="39">
        <f t="shared" si="212"/>
        <v>150.10616444444693</v>
      </c>
      <c r="O1356" s="39">
        <f>N1356*F1356</f>
        <v>3402.4063940741303</v>
      </c>
      <c r="P1356" s="39">
        <f xml:space="preserve"> P1355+ MAX(J1355, 0)</f>
        <v>5326864.7852999633</v>
      </c>
      <c r="Q1356" s="40">
        <f xml:space="preserve"> Q1355 + MAX(-J1355, 0)</f>
        <v>2312922.4500454473</v>
      </c>
      <c r="R1356" s="40">
        <f t="shared" si="213"/>
        <v>0</v>
      </c>
      <c r="S1356" s="40">
        <f t="shared" si="214"/>
        <v>0</v>
      </c>
      <c r="T1356" s="40">
        <f t="shared" si="218"/>
        <v>1387753.4700272679</v>
      </c>
      <c r="U1356" s="35">
        <f t="shared" si="215"/>
        <v>0</v>
      </c>
      <c r="V1356" s="35">
        <f t="shared" si="216"/>
        <v>0</v>
      </c>
      <c r="W1356" s="35">
        <f t="shared" si="219"/>
        <v>51</v>
      </c>
    </row>
    <row r="1357" spans="1:23" x14ac:dyDescent="0.35">
      <c r="A1357" s="6" t="s">
        <v>14</v>
      </c>
      <c r="B1357" s="6">
        <v>1349</v>
      </c>
      <c r="C1357" s="6">
        <v>327</v>
      </c>
      <c r="D1357" s="12">
        <v>81.400000000000006</v>
      </c>
      <c r="E1357" s="15">
        <f>($D1358-$D1356)/2/3.6</f>
        <v>-0.12499999999999881</v>
      </c>
      <c r="F1357" s="15">
        <f t="shared" si="210"/>
        <v>22.611111111111111</v>
      </c>
      <c r="H1357" s="31">
        <f>F1357</f>
        <v>22.611111111111111</v>
      </c>
      <c r="I1357" s="32">
        <f t="shared" si="211"/>
        <v>614153892.74691343</v>
      </c>
      <c r="J1357" s="35">
        <f>O1357</f>
        <v>-13.894414722179603</v>
      </c>
      <c r="K1357" s="36">
        <f>1550*E1357</f>
        <v>-193.74999999999815</v>
      </c>
      <c r="L1357" s="36">
        <f t="shared" si="217"/>
        <v>182.46600000000004</v>
      </c>
      <c r="M1357" s="36">
        <f xml:space="preserve"> 0.5 * 1.225 * 0.36 * 2.14 * (F1357)</f>
        <v>10.669505000000001</v>
      </c>
      <c r="N1357" s="39">
        <f t="shared" si="212"/>
        <v>-0.61449499999811508</v>
      </c>
      <c r="O1357" s="39">
        <f>N1357*F1357</f>
        <v>-13.894414722179603</v>
      </c>
      <c r="P1357" s="39">
        <f xml:space="preserve"> P1356+ MAX(J1356, 0)</f>
        <v>5330267.1916940371</v>
      </c>
      <c r="Q1357" s="40">
        <f xml:space="preserve"> Q1356 + MAX(-J1356, 0)</f>
        <v>2312922.4500454473</v>
      </c>
      <c r="R1357" s="40">
        <f t="shared" si="213"/>
        <v>13.894414722179603</v>
      </c>
      <c r="S1357" s="40">
        <f t="shared" si="214"/>
        <v>8.3366488333077609</v>
      </c>
      <c r="T1357" s="40">
        <f t="shared" si="218"/>
        <v>1387753.4700272679</v>
      </c>
      <c r="U1357" s="35">
        <f t="shared" si="215"/>
        <v>13.894414722179603</v>
      </c>
      <c r="V1357" s="35">
        <f t="shared" si="216"/>
        <v>1</v>
      </c>
      <c r="W1357" s="35">
        <f t="shared" si="219"/>
        <v>52</v>
      </c>
    </row>
    <row r="1358" spans="1:23" x14ac:dyDescent="0.35">
      <c r="A1358" s="6" t="s">
        <v>14</v>
      </c>
      <c r="B1358" s="6">
        <v>1350</v>
      </c>
      <c r="C1358" s="6">
        <v>328</v>
      </c>
      <c r="D1358" s="12">
        <v>80.7</v>
      </c>
      <c r="E1358" s="15">
        <f>($D1359-$D1357)/2/3.6</f>
        <v>-0.25000000000000155</v>
      </c>
      <c r="F1358" s="15">
        <f t="shared" si="210"/>
        <v>22.416666666666668</v>
      </c>
      <c r="H1358" s="31">
        <f>F1358</f>
        <v>22.416666666666668</v>
      </c>
      <c r="I1358" s="32">
        <f t="shared" si="211"/>
        <v>603636467.01388896</v>
      </c>
      <c r="J1358" s="35">
        <f>O1358</f>
        <v>-4359.0608814583866</v>
      </c>
      <c r="K1358" s="36">
        <f>1550*E1358</f>
        <v>-387.50000000000239</v>
      </c>
      <c r="L1358" s="36">
        <f t="shared" si="217"/>
        <v>182.46600000000004</v>
      </c>
      <c r="M1358" s="36">
        <f xml:space="preserve"> 0.5 * 1.225 * 0.36 * 2.14 * (F1358)</f>
        <v>10.577752500000001</v>
      </c>
      <c r="N1358" s="39">
        <f t="shared" si="212"/>
        <v>-194.45624750000235</v>
      </c>
      <c r="O1358" s="39">
        <f>N1358*F1358</f>
        <v>-4359.0608814583866</v>
      </c>
      <c r="P1358" s="39">
        <f xml:space="preserve"> P1357+ MAX(J1357, 0)</f>
        <v>5330267.1916940371</v>
      </c>
      <c r="Q1358" s="40">
        <f xml:space="preserve"> Q1357 + MAX(-J1357, 0)</f>
        <v>2312936.3444601693</v>
      </c>
      <c r="R1358" s="40">
        <f t="shared" si="213"/>
        <v>4359.0608814583866</v>
      </c>
      <c r="S1358" s="40">
        <f t="shared" si="214"/>
        <v>2615.4365288750319</v>
      </c>
      <c r="T1358" s="40">
        <f t="shared" si="218"/>
        <v>1387761.8066761012</v>
      </c>
      <c r="U1358" s="35">
        <f t="shared" si="215"/>
        <v>4359.0608814583866</v>
      </c>
      <c r="V1358" s="35">
        <f t="shared" si="216"/>
        <v>1</v>
      </c>
      <c r="W1358" s="35">
        <f t="shared" si="219"/>
        <v>52</v>
      </c>
    </row>
    <row r="1359" spans="1:23" x14ac:dyDescent="0.35">
      <c r="A1359" s="6" t="s">
        <v>14</v>
      </c>
      <c r="B1359" s="6">
        <v>1351</v>
      </c>
      <c r="C1359" s="6">
        <v>329</v>
      </c>
      <c r="D1359" s="12">
        <v>79.599999999999994</v>
      </c>
      <c r="E1359" s="15">
        <f>($D1360-$D1358)/2/3.6</f>
        <v>-0.34722222222222221</v>
      </c>
      <c r="F1359" s="15">
        <f t="shared" si="210"/>
        <v>22.111111111111111</v>
      </c>
      <c r="H1359" s="31">
        <f>F1359</f>
        <v>22.111111111111111</v>
      </c>
      <c r="I1359" s="32">
        <f t="shared" si="211"/>
        <v>587292608.02469122</v>
      </c>
      <c r="J1359" s="35">
        <f>O1359</f>
        <v>-7634.8533349382724</v>
      </c>
      <c r="K1359" s="36">
        <f>1550*E1359</f>
        <v>-538.19444444444446</v>
      </c>
      <c r="L1359" s="36">
        <f t="shared" si="217"/>
        <v>182.46600000000004</v>
      </c>
      <c r="M1359" s="36">
        <f xml:space="preserve"> 0.5 * 1.225 * 0.36 * 2.14 * (F1359)</f>
        <v>10.43357</v>
      </c>
      <c r="N1359" s="39">
        <f t="shared" si="212"/>
        <v>-345.29487444444447</v>
      </c>
      <c r="O1359" s="39">
        <f>N1359*F1359</f>
        <v>-7634.8533349382724</v>
      </c>
      <c r="P1359" s="39">
        <f xml:space="preserve"> P1358+ MAX(J1358, 0)</f>
        <v>5330267.1916940371</v>
      </c>
      <c r="Q1359" s="40">
        <f xml:space="preserve"> Q1358 + MAX(-J1358, 0)</f>
        <v>2317295.4053416275</v>
      </c>
      <c r="R1359" s="40">
        <f t="shared" si="213"/>
        <v>7634.8533349382724</v>
      </c>
      <c r="S1359" s="40">
        <f t="shared" si="214"/>
        <v>4580.9120009629632</v>
      </c>
      <c r="T1359" s="40">
        <f t="shared" si="218"/>
        <v>1390377.2432049762</v>
      </c>
      <c r="U1359" s="35">
        <f t="shared" si="215"/>
        <v>7634.8533349382724</v>
      </c>
      <c r="V1359" s="35">
        <f t="shared" si="216"/>
        <v>1</v>
      </c>
      <c r="W1359" s="35">
        <f t="shared" si="219"/>
        <v>52</v>
      </c>
    </row>
    <row r="1360" spans="1:23" x14ac:dyDescent="0.35">
      <c r="A1360" s="6" t="s">
        <v>14</v>
      </c>
      <c r="B1360" s="6">
        <v>1352</v>
      </c>
      <c r="C1360" s="6">
        <v>330</v>
      </c>
      <c r="D1360" s="12">
        <v>78.2</v>
      </c>
      <c r="E1360" s="15">
        <f>($D1361-$D1359)/2/3.6</f>
        <v>-0.38888888888888851</v>
      </c>
      <c r="F1360" s="15">
        <f t="shared" si="210"/>
        <v>21.722222222222221</v>
      </c>
      <c r="H1360" s="31">
        <f>F1360</f>
        <v>21.722222222222221</v>
      </c>
      <c r="I1360" s="32">
        <f t="shared" si="211"/>
        <v>566815744.59876549</v>
      </c>
      <c r="J1360" s="35">
        <f>O1360</f>
        <v>-8907.4516497839359</v>
      </c>
      <c r="K1360" s="36">
        <f>1550*E1360</f>
        <v>-602.77777777777715</v>
      </c>
      <c r="L1360" s="36">
        <f t="shared" si="217"/>
        <v>182.46600000000004</v>
      </c>
      <c r="M1360" s="36">
        <f xml:space="preserve"> 0.5 * 1.225 * 0.36 * 2.14 * (F1360)</f>
        <v>10.250064999999999</v>
      </c>
      <c r="N1360" s="39">
        <f t="shared" si="212"/>
        <v>-410.06171277777713</v>
      </c>
      <c r="O1360" s="39">
        <f>N1360*F1360</f>
        <v>-8907.4516497839359</v>
      </c>
      <c r="P1360" s="39">
        <f xml:space="preserve"> P1359+ MAX(J1359, 0)</f>
        <v>5330267.1916940371</v>
      </c>
      <c r="Q1360" s="40">
        <f xml:space="preserve"> Q1359 + MAX(-J1359, 0)</f>
        <v>2324930.2586765657</v>
      </c>
      <c r="R1360" s="40">
        <f t="shared" si="213"/>
        <v>8907.4516497839359</v>
      </c>
      <c r="S1360" s="40">
        <f t="shared" si="214"/>
        <v>5344.4709898703613</v>
      </c>
      <c r="T1360" s="40">
        <f t="shared" si="218"/>
        <v>1394958.1552059392</v>
      </c>
      <c r="U1360" s="35">
        <f t="shared" si="215"/>
        <v>8907.4516497839359</v>
      </c>
      <c r="V1360" s="35">
        <f t="shared" si="216"/>
        <v>1</v>
      </c>
      <c r="W1360" s="35">
        <f t="shared" si="219"/>
        <v>52</v>
      </c>
    </row>
    <row r="1361" spans="1:23" x14ac:dyDescent="0.35">
      <c r="A1361" s="6" t="s">
        <v>14</v>
      </c>
      <c r="B1361" s="6">
        <v>1353</v>
      </c>
      <c r="C1361" s="6">
        <v>331</v>
      </c>
      <c r="D1361" s="12">
        <v>76.8</v>
      </c>
      <c r="E1361" s="15">
        <f>($D1362-$D1360)/2/3.6</f>
        <v>-0.40277777777777857</v>
      </c>
      <c r="F1361" s="15">
        <f t="shared" si="210"/>
        <v>21.333333333333332</v>
      </c>
      <c r="H1361" s="31">
        <f>F1361</f>
        <v>21.333333333333332</v>
      </c>
      <c r="I1361" s="32">
        <f t="shared" si="211"/>
        <v>546702222.22222209</v>
      </c>
      <c r="J1361" s="35">
        <f>O1361</f>
        <v>-9211.1572385185445</v>
      </c>
      <c r="K1361" s="36">
        <f>1550*E1361</f>
        <v>-624.30555555555679</v>
      </c>
      <c r="L1361" s="36">
        <f t="shared" si="217"/>
        <v>182.46600000000004</v>
      </c>
      <c r="M1361" s="36">
        <f xml:space="preserve"> 0.5 * 1.225 * 0.36 * 2.14 * (F1361)</f>
        <v>10.066559999999999</v>
      </c>
      <c r="N1361" s="39">
        <f t="shared" si="212"/>
        <v>-431.7729955555568</v>
      </c>
      <c r="O1361" s="39">
        <f>N1361*F1361</f>
        <v>-9211.1572385185445</v>
      </c>
      <c r="P1361" s="39">
        <f xml:space="preserve"> P1360+ MAX(J1360, 0)</f>
        <v>5330267.1916940371</v>
      </c>
      <c r="Q1361" s="40">
        <f xml:space="preserve"> Q1360 + MAX(-J1360, 0)</f>
        <v>2333837.7103263498</v>
      </c>
      <c r="R1361" s="40">
        <f t="shared" si="213"/>
        <v>9211.1572385185445</v>
      </c>
      <c r="S1361" s="40">
        <f t="shared" si="214"/>
        <v>5526.6943431111267</v>
      </c>
      <c r="T1361" s="40">
        <f t="shared" si="218"/>
        <v>1400302.6261958096</v>
      </c>
      <c r="U1361" s="35">
        <f t="shared" si="215"/>
        <v>9211.1572385185445</v>
      </c>
      <c r="V1361" s="35">
        <f t="shared" si="216"/>
        <v>1</v>
      </c>
      <c r="W1361" s="35">
        <f t="shared" si="219"/>
        <v>52</v>
      </c>
    </row>
    <row r="1362" spans="1:23" x14ac:dyDescent="0.35">
      <c r="A1362" s="6" t="s">
        <v>14</v>
      </c>
      <c r="B1362" s="6">
        <v>1354</v>
      </c>
      <c r="C1362" s="6">
        <v>332</v>
      </c>
      <c r="D1362" s="12">
        <v>75.3</v>
      </c>
      <c r="E1362" s="15">
        <f>($D1363-$D1361)/2/3.6</f>
        <v>-0.41666666666666663</v>
      </c>
      <c r="F1362" s="15">
        <f t="shared" si="210"/>
        <v>20.916666666666664</v>
      </c>
      <c r="H1362" s="31">
        <f>F1362</f>
        <v>20.916666666666664</v>
      </c>
      <c r="I1362" s="32">
        <f t="shared" si="211"/>
        <v>525555217.01388872</v>
      </c>
      <c r="J1362" s="35">
        <f>O1362</f>
        <v>-9485.6536536805525</v>
      </c>
      <c r="K1362" s="36">
        <f>1550*E1362</f>
        <v>-645.83333333333326</v>
      </c>
      <c r="L1362" s="36">
        <f t="shared" si="217"/>
        <v>182.46600000000004</v>
      </c>
      <c r="M1362" s="36">
        <f xml:space="preserve"> 0.5 * 1.225 * 0.36 * 2.14 * (F1362)</f>
        <v>9.8699474999999985</v>
      </c>
      <c r="N1362" s="39">
        <f t="shared" si="212"/>
        <v>-453.49738583333323</v>
      </c>
      <c r="O1362" s="39">
        <f>N1362*F1362</f>
        <v>-9485.6536536805525</v>
      </c>
      <c r="P1362" s="39">
        <f xml:space="preserve"> P1361+ MAX(J1361, 0)</f>
        <v>5330267.1916940371</v>
      </c>
      <c r="Q1362" s="40">
        <f xml:space="preserve"> Q1361 + MAX(-J1361, 0)</f>
        <v>2343048.8675648682</v>
      </c>
      <c r="R1362" s="40">
        <f t="shared" si="213"/>
        <v>9485.6536536805525</v>
      </c>
      <c r="S1362" s="40">
        <f t="shared" si="214"/>
        <v>5691.3921922083309</v>
      </c>
      <c r="T1362" s="40">
        <f t="shared" si="218"/>
        <v>1405829.3205389206</v>
      </c>
      <c r="U1362" s="35">
        <f t="shared" si="215"/>
        <v>9485.6536536805525</v>
      </c>
      <c r="V1362" s="35">
        <f t="shared" si="216"/>
        <v>1</v>
      </c>
      <c r="W1362" s="35">
        <f t="shared" si="219"/>
        <v>52</v>
      </c>
    </row>
    <row r="1363" spans="1:23" x14ac:dyDescent="0.35">
      <c r="A1363" s="6" t="s">
        <v>14</v>
      </c>
      <c r="B1363" s="6">
        <v>1355</v>
      </c>
      <c r="C1363" s="6">
        <v>333</v>
      </c>
      <c r="D1363" s="12">
        <v>73.8</v>
      </c>
      <c r="E1363" s="15">
        <f>($D1364-$D1362)/2/3.6</f>
        <v>-0.44444444444444481</v>
      </c>
      <c r="F1363" s="15">
        <f t="shared" si="210"/>
        <v>20.5</v>
      </c>
      <c r="H1363" s="31">
        <f>F1363</f>
        <v>20.5</v>
      </c>
      <c r="I1363" s="32">
        <f t="shared" si="211"/>
        <v>504825312.5</v>
      </c>
      <c r="J1363" s="35">
        <f>O1363</f>
        <v>-10183.365854722235</v>
      </c>
      <c r="K1363" s="36">
        <f>1550*E1363</f>
        <v>-688.88888888888948</v>
      </c>
      <c r="L1363" s="36">
        <f t="shared" si="217"/>
        <v>182.46600000000004</v>
      </c>
      <c r="M1363" s="36">
        <f xml:space="preserve"> 0.5 * 1.225 * 0.36 * 2.14 * (F1363)</f>
        <v>9.6733349999999998</v>
      </c>
      <c r="N1363" s="39">
        <f t="shared" si="212"/>
        <v>-496.74955388888947</v>
      </c>
      <c r="O1363" s="39">
        <f>N1363*F1363</f>
        <v>-10183.365854722235</v>
      </c>
      <c r="P1363" s="39">
        <f xml:space="preserve"> P1362+ MAX(J1362, 0)</f>
        <v>5330267.1916940371</v>
      </c>
      <c r="Q1363" s="40">
        <f xml:space="preserve"> Q1362 + MAX(-J1362, 0)</f>
        <v>2352534.5212185485</v>
      </c>
      <c r="R1363" s="40">
        <f t="shared" si="213"/>
        <v>10183.365854722235</v>
      </c>
      <c r="S1363" s="40">
        <f t="shared" si="214"/>
        <v>6110.0195128333407</v>
      </c>
      <c r="T1363" s="40">
        <f t="shared" si="218"/>
        <v>1411520.712731129</v>
      </c>
      <c r="U1363" s="35">
        <f t="shared" si="215"/>
        <v>10183.365854722235</v>
      </c>
      <c r="V1363" s="35">
        <f t="shared" si="216"/>
        <v>1</v>
      </c>
      <c r="W1363" s="35">
        <f t="shared" si="219"/>
        <v>52</v>
      </c>
    </row>
    <row r="1364" spans="1:23" x14ac:dyDescent="0.35">
      <c r="A1364" s="6" t="s">
        <v>14</v>
      </c>
      <c r="B1364" s="6">
        <v>1356</v>
      </c>
      <c r="C1364" s="6">
        <v>334</v>
      </c>
      <c r="D1364" s="12">
        <v>72.099999999999994</v>
      </c>
      <c r="E1364" s="15">
        <f>($D1365-$D1363)/2/3.6</f>
        <v>-0.49999999999999922</v>
      </c>
      <c r="F1364" s="15">
        <f t="shared" si="210"/>
        <v>20.027777777777775</v>
      </c>
      <c r="H1364" s="31">
        <f>F1364</f>
        <v>20.027777777777775</v>
      </c>
      <c r="I1364" s="32">
        <f t="shared" si="211"/>
        <v>481835649.11265421</v>
      </c>
      <c r="J1364" s="35">
        <f>O1364</f>
        <v>-11677.86661368053</v>
      </c>
      <c r="K1364" s="36">
        <f>1550*E1364</f>
        <v>-774.99999999999875</v>
      </c>
      <c r="L1364" s="36">
        <f t="shared" si="217"/>
        <v>182.46600000000004</v>
      </c>
      <c r="M1364" s="36">
        <f xml:space="preserve"> 0.5 * 1.225 * 0.36 * 2.14 * (F1364)</f>
        <v>9.4505074999999987</v>
      </c>
      <c r="N1364" s="39">
        <f t="shared" si="212"/>
        <v>-583.08349249999878</v>
      </c>
      <c r="O1364" s="39">
        <f>N1364*F1364</f>
        <v>-11677.86661368053</v>
      </c>
      <c r="P1364" s="39">
        <f xml:space="preserve"> P1363+ MAX(J1363, 0)</f>
        <v>5330267.1916940371</v>
      </c>
      <c r="Q1364" s="40">
        <f xml:space="preserve"> Q1363 + MAX(-J1363, 0)</f>
        <v>2362717.887073271</v>
      </c>
      <c r="R1364" s="40">
        <f t="shared" si="213"/>
        <v>11677.86661368053</v>
      </c>
      <c r="S1364" s="40">
        <f t="shared" si="214"/>
        <v>7006.7199682083174</v>
      </c>
      <c r="T1364" s="40">
        <f t="shared" si="218"/>
        <v>1417630.7322439624</v>
      </c>
      <c r="U1364" s="35">
        <f t="shared" si="215"/>
        <v>11677.86661368053</v>
      </c>
      <c r="V1364" s="35">
        <f t="shared" si="216"/>
        <v>1</v>
      </c>
      <c r="W1364" s="35">
        <f t="shared" si="219"/>
        <v>52</v>
      </c>
    </row>
    <row r="1365" spans="1:23" x14ac:dyDescent="0.35">
      <c r="A1365" s="6" t="s">
        <v>14</v>
      </c>
      <c r="B1365" s="6">
        <v>1357</v>
      </c>
      <c r="C1365" s="6">
        <v>335</v>
      </c>
      <c r="D1365" s="12">
        <v>70.2</v>
      </c>
      <c r="E1365" s="15">
        <f>($D1366-$D1364)/2/3.6</f>
        <v>-0.54166666666666552</v>
      </c>
      <c r="F1365" s="15">
        <f t="shared" si="210"/>
        <v>19.5</v>
      </c>
      <c r="H1365" s="31">
        <f>F1365</f>
        <v>19.5</v>
      </c>
      <c r="I1365" s="32">
        <f t="shared" si="211"/>
        <v>456775312.5</v>
      </c>
      <c r="J1365" s="35">
        <f>O1365</f>
        <v>-12634.359432499965</v>
      </c>
      <c r="K1365" s="36">
        <f>1550*E1365</f>
        <v>-839.58333333333155</v>
      </c>
      <c r="L1365" s="36">
        <f t="shared" si="217"/>
        <v>182.46600000000004</v>
      </c>
      <c r="M1365" s="36">
        <f xml:space="preserve"> 0.5 * 1.225 * 0.36 * 2.14 * (F1365)</f>
        <v>9.2014650000000007</v>
      </c>
      <c r="N1365" s="39">
        <f t="shared" si="212"/>
        <v>-647.91586833333156</v>
      </c>
      <c r="O1365" s="39">
        <f>N1365*F1365</f>
        <v>-12634.359432499965</v>
      </c>
      <c r="P1365" s="39">
        <f xml:space="preserve"> P1364+ MAX(J1364, 0)</f>
        <v>5330267.1916940371</v>
      </c>
      <c r="Q1365" s="40">
        <f xml:space="preserve"> Q1364 + MAX(-J1364, 0)</f>
        <v>2374395.7536869515</v>
      </c>
      <c r="R1365" s="40">
        <f t="shared" si="213"/>
        <v>12634.359432499965</v>
      </c>
      <c r="S1365" s="40">
        <f t="shared" si="214"/>
        <v>7580.6156594999784</v>
      </c>
      <c r="T1365" s="40">
        <f t="shared" si="218"/>
        <v>1424637.4522121707</v>
      </c>
      <c r="U1365" s="35">
        <f t="shared" si="215"/>
        <v>12634.359432499965</v>
      </c>
      <c r="V1365" s="35">
        <f t="shared" si="216"/>
        <v>1</v>
      </c>
      <c r="W1365" s="35">
        <f t="shared" si="219"/>
        <v>52</v>
      </c>
    </row>
    <row r="1366" spans="1:23" x14ac:dyDescent="0.35">
      <c r="A1366" s="6" t="s">
        <v>14</v>
      </c>
      <c r="B1366" s="6">
        <v>1358</v>
      </c>
      <c r="C1366" s="6">
        <v>336</v>
      </c>
      <c r="D1366" s="12">
        <v>68.2</v>
      </c>
      <c r="E1366" s="15">
        <f>($D1367-$D1365)/2/3.6</f>
        <v>-0.56944444444444564</v>
      </c>
      <c r="F1366" s="15">
        <f t="shared" si="210"/>
        <v>18.944444444444446</v>
      </c>
      <c r="H1366" s="31">
        <f>F1366</f>
        <v>18.944444444444446</v>
      </c>
      <c r="I1366" s="32">
        <f t="shared" si="211"/>
        <v>431118985.33950621</v>
      </c>
      <c r="J1366" s="35">
        <f>O1366</f>
        <v>-13095.036038672877</v>
      </c>
      <c r="K1366" s="36">
        <f>1550*E1366</f>
        <v>-882.63888888889073</v>
      </c>
      <c r="L1366" s="36">
        <f t="shared" si="217"/>
        <v>182.46600000000004</v>
      </c>
      <c r="M1366" s="36">
        <f xml:space="preserve"> 0.5 * 1.225 * 0.36 * 2.14 * (F1366)</f>
        <v>8.9393150000000006</v>
      </c>
      <c r="N1366" s="39">
        <f t="shared" si="212"/>
        <v>-691.23357388889076</v>
      </c>
      <c r="O1366" s="39">
        <f>N1366*F1366</f>
        <v>-13095.036038672877</v>
      </c>
      <c r="P1366" s="39">
        <f xml:space="preserve"> P1365+ MAX(J1365, 0)</f>
        <v>5330267.1916940371</v>
      </c>
      <c r="Q1366" s="40">
        <f xml:space="preserve"> Q1365 + MAX(-J1365, 0)</f>
        <v>2387030.1131194513</v>
      </c>
      <c r="R1366" s="40">
        <f t="shared" si="213"/>
        <v>13095.036038672877</v>
      </c>
      <c r="S1366" s="40">
        <f t="shared" si="214"/>
        <v>7857.0216232037255</v>
      </c>
      <c r="T1366" s="40">
        <f t="shared" si="218"/>
        <v>1432218.0678716707</v>
      </c>
      <c r="U1366" s="35">
        <f t="shared" si="215"/>
        <v>13095.036038672877</v>
      </c>
      <c r="V1366" s="35">
        <f t="shared" si="216"/>
        <v>1</v>
      </c>
      <c r="W1366" s="35">
        <f t="shared" si="219"/>
        <v>52</v>
      </c>
    </row>
    <row r="1367" spans="1:23" x14ac:dyDescent="0.35">
      <c r="A1367" s="6" t="s">
        <v>14</v>
      </c>
      <c r="B1367" s="6">
        <v>1359</v>
      </c>
      <c r="C1367" s="6">
        <v>337</v>
      </c>
      <c r="D1367" s="12">
        <v>66.099999999999994</v>
      </c>
      <c r="E1367" s="15">
        <f>($D1368-$D1366)/2/3.6</f>
        <v>-0.61111111111111194</v>
      </c>
      <c r="F1367" s="15">
        <f t="shared" si="210"/>
        <v>18.361111111111111</v>
      </c>
      <c r="H1367" s="31">
        <f>F1367</f>
        <v>18.361111111111111</v>
      </c>
      <c r="I1367" s="32">
        <f t="shared" si="211"/>
        <v>404977894.48302472</v>
      </c>
      <c r="J1367" s="35">
        <f>O1367</f>
        <v>-13882.69224670527</v>
      </c>
      <c r="K1367" s="36">
        <f>1550*E1367</f>
        <v>-947.22222222222354</v>
      </c>
      <c r="L1367" s="36">
        <f t="shared" si="217"/>
        <v>182.46600000000004</v>
      </c>
      <c r="M1367" s="36">
        <f xml:space="preserve"> 0.5 * 1.225 * 0.36 * 2.14 * (F1367)</f>
        <v>8.6640575000000002</v>
      </c>
      <c r="N1367" s="39">
        <f t="shared" si="212"/>
        <v>-756.09216472222352</v>
      </c>
      <c r="O1367" s="39">
        <f>N1367*F1367</f>
        <v>-13882.69224670527</v>
      </c>
      <c r="P1367" s="39">
        <f xml:space="preserve"> P1366+ MAX(J1366, 0)</f>
        <v>5330267.1916940371</v>
      </c>
      <c r="Q1367" s="40">
        <f xml:space="preserve"> Q1366 + MAX(-J1366, 0)</f>
        <v>2400125.1491581243</v>
      </c>
      <c r="R1367" s="40">
        <f t="shared" si="213"/>
        <v>13882.69224670527</v>
      </c>
      <c r="S1367" s="40">
        <f t="shared" si="214"/>
        <v>8329.6153480231624</v>
      </c>
      <c r="T1367" s="40">
        <f t="shared" si="218"/>
        <v>1440075.0894948745</v>
      </c>
      <c r="U1367" s="35">
        <f t="shared" si="215"/>
        <v>13882.69224670527</v>
      </c>
      <c r="V1367" s="35">
        <f t="shared" si="216"/>
        <v>1</v>
      </c>
      <c r="W1367" s="35">
        <f t="shared" si="219"/>
        <v>52</v>
      </c>
    </row>
    <row r="1368" spans="1:23" x14ac:dyDescent="0.35">
      <c r="A1368" s="6" t="s">
        <v>14</v>
      </c>
      <c r="B1368" s="6">
        <v>1360</v>
      </c>
      <c r="C1368" s="6">
        <v>338</v>
      </c>
      <c r="D1368" s="12">
        <v>63.8</v>
      </c>
      <c r="E1368" s="15">
        <f>($D1369-$D1367)/2/3.6</f>
        <v>-0.624999999999999</v>
      </c>
      <c r="F1368" s="15">
        <f t="shared" si="210"/>
        <v>17.722222222222221</v>
      </c>
      <c r="H1368" s="31">
        <f>F1368</f>
        <v>17.722222222222221</v>
      </c>
      <c r="I1368" s="32">
        <f t="shared" si="211"/>
        <v>377285189.04320979</v>
      </c>
      <c r="J1368" s="35">
        <f>O1368</f>
        <v>-13786.496188055527</v>
      </c>
      <c r="K1368" s="36">
        <f>1550*E1368</f>
        <v>-968.74999999999841</v>
      </c>
      <c r="L1368" s="36">
        <f t="shared" si="217"/>
        <v>182.46600000000004</v>
      </c>
      <c r="M1368" s="36">
        <f xml:space="preserve"> 0.5 * 1.225 * 0.36 * 2.14 * (F1368)</f>
        <v>8.3625849999999993</v>
      </c>
      <c r="N1368" s="39">
        <f t="shared" si="212"/>
        <v>-777.92141499999843</v>
      </c>
      <c r="O1368" s="39">
        <f>N1368*F1368</f>
        <v>-13786.496188055527</v>
      </c>
      <c r="P1368" s="39">
        <f xml:space="preserve"> P1367+ MAX(J1367, 0)</f>
        <v>5330267.1916940371</v>
      </c>
      <c r="Q1368" s="40">
        <f xml:space="preserve"> Q1367 + MAX(-J1367, 0)</f>
        <v>2414007.8414048296</v>
      </c>
      <c r="R1368" s="40">
        <f t="shared" si="213"/>
        <v>13786.496188055527</v>
      </c>
      <c r="S1368" s="40">
        <f t="shared" si="214"/>
        <v>8271.8977128333154</v>
      </c>
      <c r="T1368" s="40">
        <f t="shared" si="218"/>
        <v>1448404.7048428976</v>
      </c>
      <c r="U1368" s="35">
        <f t="shared" si="215"/>
        <v>13786.496188055527</v>
      </c>
      <c r="V1368" s="35">
        <f t="shared" si="216"/>
        <v>1</v>
      </c>
      <c r="W1368" s="35">
        <f t="shared" si="219"/>
        <v>52</v>
      </c>
    </row>
    <row r="1369" spans="1:23" x14ac:dyDescent="0.35">
      <c r="A1369" s="6" t="s">
        <v>14</v>
      </c>
      <c r="B1369" s="6">
        <v>1361</v>
      </c>
      <c r="C1369" s="6">
        <v>339</v>
      </c>
      <c r="D1369" s="12">
        <v>61.6</v>
      </c>
      <c r="E1369" s="15">
        <f>($D1370-$D1368)/2/3.6</f>
        <v>-0.49999999999999922</v>
      </c>
      <c r="F1369" s="15">
        <f t="shared" si="210"/>
        <v>17.111111111111111</v>
      </c>
      <c r="H1369" s="31">
        <f>F1369</f>
        <v>17.111111111111111</v>
      </c>
      <c r="I1369" s="32">
        <f t="shared" si="211"/>
        <v>351714135.80246913</v>
      </c>
      <c r="J1369" s="35">
        <f>O1369</f>
        <v>-10000.756235555535</v>
      </c>
      <c r="K1369" s="36">
        <f>1550*E1369</f>
        <v>-774.99999999999875</v>
      </c>
      <c r="L1369" s="36">
        <f t="shared" si="217"/>
        <v>182.46600000000004</v>
      </c>
      <c r="M1369" s="36">
        <f xml:space="preserve"> 0.5 * 1.225 * 0.36 * 2.14 * (F1369)</f>
        <v>8.0742200000000004</v>
      </c>
      <c r="N1369" s="39">
        <f t="shared" si="212"/>
        <v>-584.45977999999877</v>
      </c>
      <c r="O1369" s="39">
        <f>N1369*F1369</f>
        <v>-10000.756235555535</v>
      </c>
      <c r="P1369" s="39">
        <f xml:space="preserve"> P1368+ MAX(J1368, 0)</f>
        <v>5330267.1916940371</v>
      </c>
      <c r="Q1369" s="40">
        <f xml:space="preserve"> Q1368 + MAX(-J1368, 0)</f>
        <v>2427794.3375928854</v>
      </c>
      <c r="R1369" s="40">
        <f t="shared" si="213"/>
        <v>10000.756235555535</v>
      </c>
      <c r="S1369" s="40">
        <f t="shared" si="214"/>
        <v>6000.453741333321</v>
      </c>
      <c r="T1369" s="40">
        <f t="shared" si="218"/>
        <v>1456676.6025557308</v>
      </c>
      <c r="U1369" s="35">
        <f t="shared" si="215"/>
        <v>10000.756235555535</v>
      </c>
      <c r="V1369" s="35">
        <f t="shared" si="216"/>
        <v>1</v>
      </c>
      <c r="W1369" s="35">
        <f t="shared" si="219"/>
        <v>52</v>
      </c>
    </row>
    <row r="1370" spans="1:23" x14ac:dyDescent="0.35">
      <c r="A1370" s="6" t="s">
        <v>14</v>
      </c>
      <c r="B1370" s="6">
        <v>1362</v>
      </c>
      <c r="C1370" s="6">
        <v>340</v>
      </c>
      <c r="D1370" s="12">
        <v>60.2</v>
      </c>
      <c r="E1370" s="15">
        <f>($D1371-$D1369)/2/3.6</f>
        <v>-0.25000000000000061</v>
      </c>
      <c r="F1370" s="15">
        <f t="shared" si="210"/>
        <v>16.722222222222221</v>
      </c>
      <c r="H1370" s="31">
        <f>F1370</f>
        <v>16.722222222222221</v>
      </c>
      <c r="I1370" s="32">
        <f t="shared" si="211"/>
        <v>335908800.1543209</v>
      </c>
      <c r="J1370" s="35">
        <f>O1370</f>
        <v>-3296.6738213889043</v>
      </c>
      <c r="K1370" s="36">
        <f>1550*E1370</f>
        <v>-387.50000000000097</v>
      </c>
      <c r="L1370" s="36">
        <f t="shared" si="217"/>
        <v>182.46600000000004</v>
      </c>
      <c r="M1370" s="36">
        <f xml:space="preserve"> 0.5 * 1.225 * 0.36 * 2.14 * (F1370)</f>
        <v>7.8907150000000001</v>
      </c>
      <c r="N1370" s="39">
        <f t="shared" si="212"/>
        <v>-197.14328500000093</v>
      </c>
      <c r="O1370" s="39">
        <f>N1370*F1370</f>
        <v>-3296.6738213889043</v>
      </c>
      <c r="P1370" s="39">
        <f xml:space="preserve"> P1369+ MAX(J1369, 0)</f>
        <v>5330267.1916940371</v>
      </c>
      <c r="Q1370" s="40">
        <f xml:space="preserve"> Q1369 + MAX(-J1369, 0)</f>
        <v>2437795.0938284411</v>
      </c>
      <c r="R1370" s="40">
        <f t="shared" si="213"/>
        <v>3296.6738213889043</v>
      </c>
      <c r="S1370" s="40">
        <f t="shared" si="214"/>
        <v>1978.0042928333426</v>
      </c>
      <c r="T1370" s="40">
        <f t="shared" si="218"/>
        <v>1462677.0562970641</v>
      </c>
      <c r="U1370" s="35">
        <f t="shared" si="215"/>
        <v>3296.6738213889043</v>
      </c>
      <c r="V1370" s="35">
        <f t="shared" si="216"/>
        <v>1</v>
      </c>
      <c r="W1370" s="35">
        <f t="shared" si="219"/>
        <v>52</v>
      </c>
    </row>
    <row r="1371" spans="1:23" x14ac:dyDescent="0.35">
      <c r="A1371" s="6" t="s">
        <v>14</v>
      </c>
      <c r="B1371" s="6">
        <v>1363</v>
      </c>
      <c r="C1371" s="6">
        <v>341</v>
      </c>
      <c r="D1371" s="12">
        <v>59.8</v>
      </c>
      <c r="E1371" s="15">
        <f>($D1372-$D1370)/2/3.6</f>
        <v>2.7777777777777186E-2</v>
      </c>
      <c r="F1371" s="15">
        <f t="shared" si="210"/>
        <v>16.611111111111111</v>
      </c>
      <c r="H1371" s="31">
        <f>F1371</f>
        <v>16.611111111111111</v>
      </c>
      <c r="I1371" s="32">
        <f t="shared" si="211"/>
        <v>331459726.08024693</v>
      </c>
      <c r="J1371" s="35">
        <f>O1371</f>
        <v>3876.3662403394915</v>
      </c>
      <c r="K1371" s="36">
        <f>1550*E1371</f>
        <v>43.055555555554641</v>
      </c>
      <c r="L1371" s="36">
        <f t="shared" si="217"/>
        <v>182.46600000000004</v>
      </c>
      <c r="M1371" s="36">
        <f xml:space="preserve"> 0.5 * 1.225 * 0.36 * 2.14 * (F1371)</f>
        <v>7.8382849999999999</v>
      </c>
      <c r="N1371" s="39">
        <f t="shared" si="212"/>
        <v>233.35984055555468</v>
      </c>
      <c r="O1371" s="39">
        <f>N1371*F1371</f>
        <v>3876.3662403394915</v>
      </c>
      <c r="P1371" s="39">
        <f xml:space="preserve"> P1370+ MAX(J1370, 0)</f>
        <v>5330267.1916940371</v>
      </c>
      <c r="Q1371" s="40">
        <f xml:space="preserve"> Q1370 + MAX(-J1370, 0)</f>
        <v>2441091.7676498299</v>
      </c>
      <c r="R1371" s="40">
        <f t="shared" si="213"/>
        <v>0</v>
      </c>
      <c r="S1371" s="40">
        <f t="shared" si="214"/>
        <v>0</v>
      </c>
      <c r="T1371" s="40">
        <f t="shared" si="218"/>
        <v>1464655.0605898974</v>
      </c>
      <c r="U1371" s="35">
        <f t="shared" si="215"/>
        <v>0</v>
      </c>
      <c r="V1371" s="35">
        <f t="shared" si="216"/>
        <v>0</v>
      </c>
      <c r="W1371" s="35">
        <f t="shared" si="219"/>
        <v>52</v>
      </c>
    </row>
    <row r="1372" spans="1:23" x14ac:dyDescent="0.35">
      <c r="A1372" s="6" t="s">
        <v>14</v>
      </c>
      <c r="B1372" s="6">
        <v>1364</v>
      </c>
      <c r="C1372" s="6">
        <v>342</v>
      </c>
      <c r="D1372" s="12">
        <v>60.4</v>
      </c>
      <c r="E1372" s="15">
        <f>($D1373-$D1371)/2/3.6</f>
        <v>0.27777777777777779</v>
      </c>
      <c r="F1372" s="15">
        <f t="shared" si="210"/>
        <v>16.777777777777779</v>
      </c>
      <c r="H1372" s="31">
        <f>F1372</f>
        <v>16.777777777777779</v>
      </c>
      <c r="I1372" s="32">
        <f t="shared" si="211"/>
        <v>338144459.87654328</v>
      </c>
      <c r="J1372" s="35">
        <f>O1372</f>
        <v>10417.96792432099</v>
      </c>
      <c r="K1372" s="36">
        <f>1550*E1372</f>
        <v>430.5555555555556</v>
      </c>
      <c r="L1372" s="36">
        <f t="shared" si="217"/>
        <v>182.46600000000004</v>
      </c>
      <c r="M1372" s="36">
        <f xml:space="preserve"> 0.5 * 1.225 * 0.36 * 2.14 * (F1372)</f>
        <v>7.9169300000000007</v>
      </c>
      <c r="N1372" s="39">
        <f t="shared" si="212"/>
        <v>620.93848555555564</v>
      </c>
      <c r="O1372" s="39">
        <f>N1372*F1372</f>
        <v>10417.96792432099</v>
      </c>
      <c r="P1372" s="39">
        <f xml:space="preserve"> P1371+ MAX(J1371, 0)</f>
        <v>5334143.5579343764</v>
      </c>
      <c r="Q1372" s="40">
        <f xml:space="preserve"> Q1371 + MAX(-J1371, 0)</f>
        <v>2441091.7676498299</v>
      </c>
      <c r="R1372" s="40">
        <f t="shared" si="213"/>
        <v>0</v>
      </c>
      <c r="S1372" s="40">
        <f t="shared" si="214"/>
        <v>0</v>
      </c>
      <c r="T1372" s="40">
        <f t="shared" si="218"/>
        <v>1464655.0605898974</v>
      </c>
      <c r="U1372" s="35">
        <f t="shared" si="215"/>
        <v>0</v>
      </c>
      <c r="V1372" s="35">
        <f t="shared" si="216"/>
        <v>0</v>
      </c>
      <c r="W1372" s="35">
        <f t="shared" si="219"/>
        <v>52</v>
      </c>
    </row>
    <row r="1373" spans="1:23" x14ac:dyDescent="0.35">
      <c r="A1373" s="6" t="s">
        <v>14</v>
      </c>
      <c r="B1373" s="6">
        <v>1365</v>
      </c>
      <c r="C1373" s="6">
        <v>343</v>
      </c>
      <c r="D1373" s="12">
        <v>61.8</v>
      </c>
      <c r="E1373" s="15">
        <f>($D1374-$D1372)/2/3.6</f>
        <v>0.30555555555555597</v>
      </c>
      <c r="F1373" s="15">
        <f t="shared" si="210"/>
        <v>17.166666666666664</v>
      </c>
      <c r="H1373" s="31">
        <f>F1373</f>
        <v>17.166666666666664</v>
      </c>
      <c r="I1373" s="32">
        <f t="shared" si="211"/>
        <v>354001701.38888878</v>
      </c>
      <c r="J1373" s="35">
        <f>O1373</f>
        <v>11401.714541574083</v>
      </c>
      <c r="K1373" s="36">
        <f>1550*E1373</f>
        <v>473.61111111111177</v>
      </c>
      <c r="L1373" s="36">
        <f t="shared" si="217"/>
        <v>182.46600000000004</v>
      </c>
      <c r="M1373" s="36">
        <f xml:space="preserve"> 0.5 * 1.225 * 0.36 * 2.14 * (F1373)</f>
        <v>8.1004349999999992</v>
      </c>
      <c r="N1373" s="39">
        <f t="shared" si="212"/>
        <v>664.17754611111172</v>
      </c>
      <c r="O1373" s="39">
        <f>N1373*F1373</f>
        <v>11401.714541574083</v>
      </c>
      <c r="P1373" s="39">
        <f xml:space="preserve"> P1372+ MAX(J1372, 0)</f>
        <v>5344561.5258586975</v>
      </c>
      <c r="Q1373" s="40">
        <f xml:space="preserve"> Q1372 + MAX(-J1372, 0)</f>
        <v>2441091.7676498299</v>
      </c>
      <c r="R1373" s="40">
        <f t="shared" si="213"/>
        <v>0</v>
      </c>
      <c r="S1373" s="40">
        <f t="shared" si="214"/>
        <v>0</v>
      </c>
      <c r="T1373" s="40">
        <f t="shared" si="218"/>
        <v>1464655.0605898974</v>
      </c>
      <c r="U1373" s="35">
        <f t="shared" si="215"/>
        <v>0</v>
      </c>
      <c r="V1373" s="35">
        <f t="shared" si="216"/>
        <v>0</v>
      </c>
      <c r="W1373" s="35">
        <f t="shared" si="219"/>
        <v>52</v>
      </c>
    </row>
    <row r="1374" spans="1:23" x14ac:dyDescent="0.35">
      <c r="A1374" s="6" t="s">
        <v>14</v>
      </c>
      <c r="B1374" s="6">
        <v>1366</v>
      </c>
      <c r="C1374" s="6">
        <v>344</v>
      </c>
      <c r="D1374" s="12">
        <v>62.6</v>
      </c>
      <c r="E1374" s="15">
        <f>($D1375-$D1373)/2/3.6</f>
        <v>0.12500000000000078</v>
      </c>
      <c r="F1374" s="15">
        <f t="shared" si="210"/>
        <v>17.388888888888889</v>
      </c>
      <c r="H1374" s="31">
        <f>F1374</f>
        <v>17.388888888888889</v>
      </c>
      <c r="I1374" s="32">
        <f t="shared" si="211"/>
        <v>363226114.96913582</v>
      </c>
      <c r="J1374" s="35">
        <f>O1374</f>
        <v>6684.6591852777992</v>
      </c>
      <c r="K1374" s="36">
        <f>1550*E1374</f>
        <v>193.75000000000119</v>
      </c>
      <c r="L1374" s="36">
        <f t="shared" si="217"/>
        <v>182.46600000000004</v>
      </c>
      <c r="M1374" s="36">
        <f xml:space="preserve"> 0.5 * 1.225 * 0.36 * 2.14 * (F1374)</f>
        <v>8.2052949999999996</v>
      </c>
      <c r="N1374" s="39">
        <f t="shared" si="212"/>
        <v>384.42129500000124</v>
      </c>
      <c r="O1374" s="39">
        <f>N1374*F1374</f>
        <v>6684.6591852777992</v>
      </c>
      <c r="P1374" s="39">
        <f xml:space="preserve"> P1373+ MAX(J1373, 0)</f>
        <v>5355963.2404002715</v>
      </c>
      <c r="Q1374" s="40">
        <f xml:space="preserve"> Q1373 + MAX(-J1373, 0)</f>
        <v>2441091.7676498299</v>
      </c>
      <c r="R1374" s="40">
        <f t="shared" si="213"/>
        <v>0</v>
      </c>
      <c r="S1374" s="40">
        <f t="shared" si="214"/>
        <v>0</v>
      </c>
      <c r="T1374" s="40">
        <f t="shared" si="218"/>
        <v>1464655.0605898974</v>
      </c>
      <c r="U1374" s="35">
        <f t="shared" si="215"/>
        <v>0</v>
      </c>
      <c r="V1374" s="35">
        <f t="shared" si="216"/>
        <v>0</v>
      </c>
      <c r="W1374" s="35">
        <f t="shared" si="219"/>
        <v>52</v>
      </c>
    </row>
    <row r="1375" spans="1:23" x14ac:dyDescent="0.35">
      <c r="A1375" s="6" t="s">
        <v>14</v>
      </c>
      <c r="B1375" s="6">
        <v>1367</v>
      </c>
      <c r="C1375" s="6">
        <v>345</v>
      </c>
      <c r="D1375" s="12">
        <v>62.7</v>
      </c>
      <c r="E1375" s="15">
        <f>($D1376-$D1374)/2/3.6</f>
        <v>-9.7222222222222612E-2</v>
      </c>
      <c r="F1375" s="15">
        <f t="shared" si="210"/>
        <v>17.416666666666668</v>
      </c>
      <c r="H1375" s="31">
        <f>F1375</f>
        <v>17.416666666666668</v>
      </c>
      <c r="I1375" s="32">
        <f t="shared" si="211"/>
        <v>364387508.68055564</v>
      </c>
      <c r="J1375" s="35">
        <f>O1375</f>
        <v>696.49176946758269</v>
      </c>
      <c r="K1375" s="36">
        <f>1550*E1375</f>
        <v>-150.69444444444505</v>
      </c>
      <c r="L1375" s="36">
        <f t="shared" si="217"/>
        <v>182.46600000000004</v>
      </c>
      <c r="M1375" s="36">
        <f xml:space="preserve"> 0.5 * 1.225 * 0.36 * 2.14 * (F1375)</f>
        <v>8.2184025000000016</v>
      </c>
      <c r="N1375" s="39">
        <f t="shared" si="212"/>
        <v>39.989958055554986</v>
      </c>
      <c r="O1375" s="39">
        <f>N1375*F1375</f>
        <v>696.49176946758269</v>
      </c>
      <c r="P1375" s="39">
        <f xml:space="preserve"> P1374+ MAX(J1374, 0)</f>
        <v>5362647.8995855497</v>
      </c>
      <c r="Q1375" s="40">
        <f xml:space="preserve"> Q1374 + MAX(-J1374, 0)</f>
        <v>2441091.7676498299</v>
      </c>
      <c r="R1375" s="40">
        <f t="shared" si="213"/>
        <v>0</v>
      </c>
      <c r="S1375" s="40">
        <f t="shared" si="214"/>
        <v>0</v>
      </c>
      <c r="T1375" s="40">
        <f t="shared" si="218"/>
        <v>1464655.0605898974</v>
      </c>
      <c r="U1375" s="35">
        <f t="shared" si="215"/>
        <v>0</v>
      </c>
      <c r="V1375" s="35">
        <f t="shared" si="216"/>
        <v>0</v>
      </c>
      <c r="W1375" s="35">
        <f t="shared" si="219"/>
        <v>52</v>
      </c>
    </row>
    <row r="1376" spans="1:23" x14ac:dyDescent="0.35">
      <c r="A1376" s="6" t="s">
        <v>14</v>
      </c>
      <c r="B1376" s="6">
        <v>1368</v>
      </c>
      <c r="C1376" s="6">
        <v>346</v>
      </c>
      <c r="D1376" s="12">
        <v>61.9</v>
      </c>
      <c r="E1376" s="15">
        <f>($D1377-$D1375)/2/3.6</f>
        <v>-0.37500000000000039</v>
      </c>
      <c r="F1376" s="15">
        <f t="shared" si="210"/>
        <v>17.194444444444443</v>
      </c>
      <c r="H1376" s="31">
        <f>F1376</f>
        <v>17.194444444444443</v>
      </c>
      <c r="I1376" s="32">
        <f t="shared" si="211"/>
        <v>355148264.85339499</v>
      </c>
      <c r="J1376" s="35">
        <f>O1376</f>
        <v>-6717.3614775694532</v>
      </c>
      <c r="K1376" s="36">
        <f>1550*E1376</f>
        <v>-581.25000000000057</v>
      </c>
      <c r="L1376" s="36">
        <f t="shared" si="217"/>
        <v>182.46600000000004</v>
      </c>
      <c r="M1376" s="36">
        <f xml:space="preserve"> 0.5 * 1.225 * 0.36 * 2.14 * (F1376)</f>
        <v>8.1135424999999994</v>
      </c>
      <c r="N1376" s="39">
        <f t="shared" si="212"/>
        <v>-390.67045750000057</v>
      </c>
      <c r="O1376" s="39">
        <f>N1376*F1376</f>
        <v>-6717.3614775694532</v>
      </c>
      <c r="P1376" s="39">
        <f xml:space="preserve"> P1375+ MAX(J1375, 0)</f>
        <v>5363344.3913550172</v>
      </c>
      <c r="Q1376" s="40">
        <f xml:space="preserve"> Q1375 + MAX(-J1375, 0)</f>
        <v>2441091.7676498299</v>
      </c>
      <c r="R1376" s="40">
        <f t="shared" si="213"/>
        <v>6717.3614775694532</v>
      </c>
      <c r="S1376" s="40">
        <f t="shared" si="214"/>
        <v>4030.4168865416718</v>
      </c>
      <c r="T1376" s="40">
        <f t="shared" si="218"/>
        <v>1464655.0605898974</v>
      </c>
      <c r="U1376" s="35">
        <f t="shared" si="215"/>
        <v>6717.3614775694532</v>
      </c>
      <c r="V1376" s="35">
        <f t="shared" si="216"/>
        <v>1</v>
      </c>
      <c r="W1376" s="35">
        <f t="shared" si="219"/>
        <v>53</v>
      </c>
    </row>
    <row r="1377" spans="1:23" x14ac:dyDescent="0.35">
      <c r="A1377" s="6" t="s">
        <v>14</v>
      </c>
      <c r="B1377" s="6">
        <v>1369</v>
      </c>
      <c r="C1377" s="6">
        <v>347</v>
      </c>
      <c r="D1377" s="12">
        <v>60</v>
      </c>
      <c r="E1377" s="15">
        <f>($D1378-$D1376)/2/3.6</f>
        <v>-0.4861111111111111</v>
      </c>
      <c r="F1377" s="15">
        <f t="shared" si="210"/>
        <v>16.666666666666668</v>
      </c>
      <c r="H1377" s="31">
        <f>F1377</f>
        <v>16.666666666666668</v>
      </c>
      <c r="I1377" s="32">
        <f t="shared" si="211"/>
        <v>333680555.55555564</v>
      </c>
      <c r="J1377" s="35">
        <f>O1377</f>
        <v>-9385.6953703703693</v>
      </c>
      <c r="K1377" s="36">
        <f>1550*E1377</f>
        <v>-753.47222222222217</v>
      </c>
      <c r="L1377" s="36">
        <f t="shared" si="217"/>
        <v>182.46600000000004</v>
      </c>
      <c r="M1377" s="36">
        <f xml:space="preserve"> 0.5 * 1.225 * 0.36 * 2.14 * (F1377)</f>
        <v>7.8645000000000005</v>
      </c>
      <c r="N1377" s="39">
        <f t="shared" si="212"/>
        <v>-563.14172222222214</v>
      </c>
      <c r="O1377" s="39">
        <f>N1377*F1377</f>
        <v>-9385.6953703703693</v>
      </c>
      <c r="P1377" s="39">
        <f xml:space="preserve"> P1376+ MAX(J1376, 0)</f>
        <v>5363344.3913550172</v>
      </c>
      <c r="Q1377" s="40">
        <f xml:space="preserve"> Q1376 + MAX(-J1376, 0)</f>
        <v>2447809.1291273995</v>
      </c>
      <c r="R1377" s="40">
        <f t="shared" si="213"/>
        <v>9385.6953703703693</v>
      </c>
      <c r="S1377" s="40">
        <f t="shared" si="214"/>
        <v>5631.4172222222214</v>
      </c>
      <c r="T1377" s="40">
        <f t="shared" si="218"/>
        <v>1468685.4774764392</v>
      </c>
      <c r="U1377" s="35">
        <f t="shared" si="215"/>
        <v>9385.6953703703693</v>
      </c>
      <c r="V1377" s="35">
        <f t="shared" si="216"/>
        <v>1</v>
      </c>
      <c r="W1377" s="35">
        <f t="shared" si="219"/>
        <v>53</v>
      </c>
    </row>
    <row r="1378" spans="1:23" x14ac:dyDescent="0.35">
      <c r="A1378" s="6" t="s">
        <v>14</v>
      </c>
      <c r="B1378" s="6">
        <v>1370</v>
      </c>
      <c r="C1378" s="6">
        <v>348</v>
      </c>
      <c r="D1378" s="12">
        <v>58.4</v>
      </c>
      <c r="E1378" s="15">
        <f>($D1379-$D1377)/2/3.6</f>
        <v>-0.30555555555555597</v>
      </c>
      <c r="F1378" s="15">
        <f t="shared" si="210"/>
        <v>16.222222222222221</v>
      </c>
      <c r="H1378" s="31">
        <f>F1378</f>
        <v>16.222222222222221</v>
      </c>
      <c r="I1378" s="32">
        <f t="shared" si="211"/>
        <v>316121543.20987648</v>
      </c>
      <c r="J1378" s="35">
        <f>O1378</f>
        <v>-4598.8431491358124</v>
      </c>
      <c r="K1378" s="36">
        <f>1550*E1378</f>
        <v>-473.61111111111177</v>
      </c>
      <c r="L1378" s="36">
        <f t="shared" si="217"/>
        <v>182.46600000000004</v>
      </c>
      <c r="M1378" s="36">
        <f xml:space="preserve"> 0.5 * 1.225 * 0.36 * 2.14 * (F1378)</f>
        <v>7.6547799999999997</v>
      </c>
      <c r="N1378" s="39">
        <f t="shared" si="212"/>
        <v>-283.49033111111174</v>
      </c>
      <c r="O1378" s="39">
        <f>N1378*F1378</f>
        <v>-4598.8431491358124</v>
      </c>
      <c r="P1378" s="39">
        <f xml:space="preserve"> P1377+ MAX(J1377, 0)</f>
        <v>5363344.3913550172</v>
      </c>
      <c r="Q1378" s="40">
        <f xml:space="preserve"> Q1377 + MAX(-J1377, 0)</f>
        <v>2457194.8244977701</v>
      </c>
      <c r="R1378" s="40">
        <f t="shared" si="213"/>
        <v>4598.8431491358124</v>
      </c>
      <c r="S1378" s="40">
        <f t="shared" si="214"/>
        <v>2759.3058894814872</v>
      </c>
      <c r="T1378" s="40">
        <f t="shared" si="218"/>
        <v>1474316.8946986615</v>
      </c>
      <c r="U1378" s="35">
        <f t="shared" si="215"/>
        <v>4598.8431491358124</v>
      </c>
      <c r="V1378" s="35">
        <f t="shared" si="216"/>
        <v>1</v>
      </c>
      <c r="W1378" s="35">
        <f t="shared" si="219"/>
        <v>53</v>
      </c>
    </row>
    <row r="1379" spans="1:23" x14ac:dyDescent="0.35">
      <c r="A1379" s="6" t="s">
        <v>14</v>
      </c>
      <c r="B1379" s="6">
        <v>1371</v>
      </c>
      <c r="C1379" s="6">
        <v>349</v>
      </c>
      <c r="D1379" s="12">
        <v>57.8</v>
      </c>
      <c r="E1379" s="15">
        <f>($D1380-$D1378)/2/3.6</f>
        <v>-8.3333333333333523E-2</v>
      </c>
      <c r="F1379" s="15">
        <f t="shared" si="210"/>
        <v>16.055555555555554</v>
      </c>
      <c r="H1379" s="31">
        <f>F1379</f>
        <v>16.055555555555554</v>
      </c>
      <c r="I1379" s="32">
        <f t="shared" si="211"/>
        <v>309659263.11728388</v>
      </c>
      <c r="J1379" s="35">
        <f>O1379</f>
        <v>977.38946379629192</v>
      </c>
      <c r="K1379" s="36">
        <f>1550*E1379</f>
        <v>-129.16666666666697</v>
      </c>
      <c r="L1379" s="36">
        <f t="shared" si="217"/>
        <v>182.46600000000004</v>
      </c>
      <c r="M1379" s="36">
        <f xml:space="preserve"> 0.5 * 1.225 * 0.36 * 2.14 * (F1379)</f>
        <v>7.576134999999999</v>
      </c>
      <c r="N1379" s="39">
        <f t="shared" si="212"/>
        <v>60.875468333333068</v>
      </c>
      <c r="O1379" s="39">
        <f>N1379*F1379</f>
        <v>977.38946379629192</v>
      </c>
      <c r="P1379" s="39">
        <f xml:space="preserve"> P1378+ MAX(J1378, 0)</f>
        <v>5363344.3913550172</v>
      </c>
      <c r="Q1379" s="40">
        <f xml:space="preserve"> Q1378 + MAX(-J1378, 0)</f>
        <v>2461793.6676469059</v>
      </c>
      <c r="R1379" s="40">
        <f t="shared" si="213"/>
        <v>0</v>
      </c>
      <c r="S1379" s="40">
        <f t="shared" si="214"/>
        <v>0</v>
      </c>
      <c r="T1379" s="40">
        <f t="shared" si="218"/>
        <v>1477076.200588143</v>
      </c>
      <c r="U1379" s="35">
        <f t="shared" si="215"/>
        <v>0</v>
      </c>
      <c r="V1379" s="35">
        <f t="shared" si="216"/>
        <v>0</v>
      </c>
      <c r="W1379" s="35">
        <f t="shared" si="219"/>
        <v>53</v>
      </c>
    </row>
    <row r="1380" spans="1:23" x14ac:dyDescent="0.35">
      <c r="A1380" s="6" t="s">
        <v>14</v>
      </c>
      <c r="B1380" s="6">
        <v>1372</v>
      </c>
      <c r="C1380" s="6">
        <v>350</v>
      </c>
      <c r="D1380" s="12">
        <v>57.8</v>
      </c>
      <c r="E1380" s="15">
        <f>($D1381-$D1379)/2/3.6</f>
        <v>0</v>
      </c>
      <c r="F1380" s="15">
        <f t="shared" si="210"/>
        <v>16.055555555555554</v>
      </c>
      <c r="H1380" s="31">
        <f>F1380</f>
        <v>16.055555555555554</v>
      </c>
      <c r="I1380" s="32">
        <f t="shared" si="211"/>
        <v>309659263.11728388</v>
      </c>
      <c r="J1380" s="35">
        <f>O1380</f>
        <v>3051.2320563888889</v>
      </c>
      <c r="K1380" s="36">
        <f>1550*E1380</f>
        <v>0</v>
      </c>
      <c r="L1380" s="36">
        <f t="shared" si="217"/>
        <v>182.46600000000004</v>
      </c>
      <c r="M1380" s="36">
        <f xml:space="preserve"> 0.5 * 1.225 * 0.36 * 2.14 * (F1380)</f>
        <v>7.576134999999999</v>
      </c>
      <c r="N1380" s="39">
        <f t="shared" si="212"/>
        <v>190.04213500000003</v>
      </c>
      <c r="O1380" s="39">
        <f>N1380*F1380</f>
        <v>3051.2320563888889</v>
      </c>
      <c r="P1380" s="39">
        <f xml:space="preserve"> P1379+ MAX(J1379, 0)</f>
        <v>5364321.7808188135</v>
      </c>
      <c r="Q1380" s="40">
        <f xml:space="preserve"> Q1379 + MAX(-J1379, 0)</f>
        <v>2461793.6676469059</v>
      </c>
      <c r="R1380" s="40">
        <f t="shared" si="213"/>
        <v>0</v>
      </c>
      <c r="S1380" s="40">
        <f t="shared" si="214"/>
        <v>0</v>
      </c>
      <c r="T1380" s="40">
        <f t="shared" si="218"/>
        <v>1477076.200588143</v>
      </c>
      <c r="U1380" s="35">
        <f t="shared" si="215"/>
        <v>0</v>
      </c>
      <c r="V1380" s="35">
        <f t="shared" si="216"/>
        <v>0</v>
      </c>
      <c r="W1380" s="35">
        <f t="shared" si="219"/>
        <v>53</v>
      </c>
    </row>
    <row r="1381" spans="1:23" x14ac:dyDescent="0.35">
      <c r="A1381" s="6" t="s">
        <v>14</v>
      </c>
      <c r="B1381" s="6">
        <v>1373</v>
      </c>
      <c r="C1381" s="6">
        <v>351</v>
      </c>
      <c r="D1381" s="12">
        <v>57.8</v>
      </c>
      <c r="E1381" s="15">
        <f>($D1382-$D1380)/2/3.6</f>
        <v>-6.9444444444444448E-2</v>
      </c>
      <c r="F1381" s="15">
        <f t="shared" si="210"/>
        <v>16.055555555555554</v>
      </c>
      <c r="H1381" s="31">
        <f>F1381</f>
        <v>16.055555555555554</v>
      </c>
      <c r="I1381" s="32">
        <f t="shared" si="211"/>
        <v>309659263.11728388</v>
      </c>
      <c r="J1381" s="35">
        <f>O1381</f>
        <v>1323.0298958950618</v>
      </c>
      <c r="K1381" s="36">
        <f>1550*E1381</f>
        <v>-107.6388888888889</v>
      </c>
      <c r="L1381" s="36">
        <f t="shared" si="217"/>
        <v>182.46600000000004</v>
      </c>
      <c r="M1381" s="36">
        <f xml:space="preserve"> 0.5 * 1.225 * 0.36 * 2.14 * (F1381)</f>
        <v>7.576134999999999</v>
      </c>
      <c r="N1381" s="39">
        <f t="shared" si="212"/>
        <v>82.40324611111113</v>
      </c>
      <c r="O1381" s="39">
        <f>N1381*F1381</f>
        <v>1323.0298958950618</v>
      </c>
      <c r="P1381" s="39">
        <f xml:space="preserve"> P1380+ MAX(J1380, 0)</f>
        <v>5367373.0128752021</v>
      </c>
      <c r="Q1381" s="40">
        <f xml:space="preserve"> Q1380 + MAX(-J1380, 0)</f>
        <v>2461793.6676469059</v>
      </c>
      <c r="R1381" s="40">
        <f t="shared" si="213"/>
        <v>0</v>
      </c>
      <c r="S1381" s="40">
        <f t="shared" si="214"/>
        <v>0</v>
      </c>
      <c r="T1381" s="40">
        <f t="shared" si="218"/>
        <v>1477076.200588143</v>
      </c>
      <c r="U1381" s="35">
        <f t="shared" si="215"/>
        <v>0</v>
      </c>
      <c r="V1381" s="35">
        <f t="shared" si="216"/>
        <v>0</v>
      </c>
      <c r="W1381" s="35">
        <f t="shared" si="219"/>
        <v>53</v>
      </c>
    </row>
    <row r="1382" spans="1:23" x14ac:dyDescent="0.35">
      <c r="A1382" s="6" t="s">
        <v>14</v>
      </c>
      <c r="B1382" s="6">
        <v>1374</v>
      </c>
      <c r="C1382" s="6">
        <v>352</v>
      </c>
      <c r="D1382" s="12">
        <v>57.3</v>
      </c>
      <c r="E1382" s="15">
        <f>($D1383-$D1381)/2/3.6</f>
        <v>-0.22222222222222143</v>
      </c>
      <c r="F1382" s="15">
        <f t="shared" si="210"/>
        <v>15.916666666666666</v>
      </c>
      <c r="H1382" s="31">
        <f>F1382</f>
        <v>15.916666666666666</v>
      </c>
      <c r="I1382" s="32">
        <f t="shared" si="211"/>
        <v>304325008.68055552</v>
      </c>
      <c r="J1382" s="35">
        <f>O1382</f>
        <v>-2458.6132305323872</v>
      </c>
      <c r="K1382" s="36">
        <f>1550*E1382</f>
        <v>-344.44444444444321</v>
      </c>
      <c r="L1382" s="36">
        <f t="shared" si="217"/>
        <v>182.46600000000004</v>
      </c>
      <c r="M1382" s="36">
        <f xml:space="preserve"> 0.5 * 1.225 * 0.36 * 2.14 * (F1382)</f>
        <v>7.5105975000000003</v>
      </c>
      <c r="N1382" s="39">
        <f t="shared" si="212"/>
        <v>-154.46784694444318</v>
      </c>
      <c r="O1382" s="39">
        <f>N1382*F1382</f>
        <v>-2458.6132305323872</v>
      </c>
      <c r="P1382" s="39">
        <f xml:space="preserve"> P1381+ MAX(J1381, 0)</f>
        <v>5368696.0427710973</v>
      </c>
      <c r="Q1382" s="40">
        <f xml:space="preserve"> Q1381 + MAX(-J1381, 0)</f>
        <v>2461793.6676469059</v>
      </c>
      <c r="R1382" s="40">
        <f t="shared" si="213"/>
        <v>2458.6132305323872</v>
      </c>
      <c r="S1382" s="40">
        <f t="shared" si="214"/>
        <v>1475.1679383194323</v>
      </c>
      <c r="T1382" s="40">
        <f t="shared" si="218"/>
        <v>1477076.200588143</v>
      </c>
      <c r="U1382" s="35">
        <f t="shared" si="215"/>
        <v>2458.6132305323872</v>
      </c>
      <c r="V1382" s="35">
        <f t="shared" si="216"/>
        <v>1</v>
      </c>
      <c r="W1382" s="35">
        <f t="shared" si="219"/>
        <v>54</v>
      </c>
    </row>
    <row r="1383" spans="1:23" x14ac:dyDescent="0.35">
      <c r="A1383" s="6" t="s">
        <v>14</v>
      </c>
      <c r="B1383" s="6">
        <v>1375</v>
      </c>
      <c r="C1383" s="6">
        <v>353</v>
      </c>
      <c r="D1383" s="12">
        <v>56.2</v>
      </c>
      <c r="E1383" s="15">
        <f>($D1384-$D1382)/2/3.6</f>
        <v>-0.41666666666666663</v>
      </c>
      <c r="F1383" s="15">
        <f t="shared" si="210"/>
        <v>15.611111111111111</v>
      </c>
      <c r="H1383" s="31">
        <f>F1383</f>
        <v>15.611111111111111</v>
      </c>
      <c r="I1383" s="32">
        <f t="shared" si="211"/>
        <v>292752781.63580251</v>
      </c>
      <c r="J1383" s="35">
        <f>O1383</f>
        <v>-7118.6810028703685</v>
      </c>
      <c r="K1383" s="36">
        <f>1550*E1383</f>
        <v>-645.83333333333326</v>
      </c>
      <c r="L1383" s="36">
        <f t="shared" si="217"/>
        <v>182.46600000000004</v>
      </c>
      <c r="M1383" s="36">
        <f xml:space="preserve"> 0.5 * 1.225 * 0.36 * 2.14 * (F1383)</f>
        <v>7.3664149999999999</v>
      </c>
      <c r="N1383" s="39">
        <f t="shared" si="212"/>
        <v>-456.00091833333323</v>
      </c>
      <c r="O1383" s="39">
        <f>N1383*F1383</f>
        <v>-7118.6810028703685</v>
      </c>
      <c r="P1383" s="39">
        <f xml:space="preserve"> P1382+ MAX(J1382, 0)</f>
        <v>5368696.0427710973</v>
      </c>
      <c r="Q1383" s="40">
        <f xml:space="preserve"> Q1382 + MAX(-J1382, 0)</f>
        <v>2464252.2808774384</v>
      </c>
      <c r="R1383" s="40">
        <f t="shared" si="213"/>
        <v>7118.6810028703685</v>
      </c>
      <c r="S1383" s="40">
        <f t="shared" si="214"/>
        <v>4271.2086017222209</v>
      </c>
      <c r="T1383" s="40">
        <f t="shared" si="218"/>
        <v>1478551.3685264625</v>
      </c>
      <c r="U1383" s="35">
        <f t="shared" si="215"/>
        <v>7118.6810028703685</v>
      </c>
      <c r="V1383" s="35">
        <f t="shared" si="216"/>
        <v>1</v>
      </c>
      <c r="W1383" s="35">
        <f t="shared" si="219"/>
        <v>54</v>
      </c>
    </row>
    <row r="1384" spans="1:23" x14ac:dyDescent="0.35">
      <c r="A1384" s="6" t="s">
        <v>14</v>
      </c>
      <c r="B1384" s="6">
        <v>1376</v>
      </c>
      <c r="C1384" s="6">
        <v>354</v>
      </c>
      <c r="D1384" s="12">
        <v>54.3</v>
      </c>
      <c r="E1384" s="15">
        <f>($D1385-$D1383)/2/3.6</f>
        <v>-0.75000000000000078</v>
      </c>
      <c r="F1384" s="15">
        <f t="shared" si="210"/>
        <v>15.083333333333332</v>
      </c>
      <c r="H1384" s="31">
        <f>F1384</f>
        <v>15.083333333333332</v>
      </c>
      <c r="I1384" s="32">
        <f t="shared" si="211"/>
        <v>273292717.01388884</v>
      </c>
      <c r="J1384" s="35">
        <f>O1384</f>
        <v>-14674.825798125015</v>
      </c>
      <c r="K1384" s="36">
        <f>1550*E1384</f>
        <v>-1162.5000000000011</v>
      </c>
      <c r="L1384" s="36">
        <f t="shared" si="217"/>
        <v>182.46600000000004</v>
      </c>
      <c r="M1384" s="36">
        <f xml:space="preserve"> 0.5 * 1.225 * 0.36 * 2.14 * (F1384)</f>
        <v>7.1173724999999992</v>
      </c>
      <c r="N1384" s="39">
        <f t="shared" si="212"/>
        <v>-972.91662750000114</v>
      </c>
      <c r="O1384" s="39">
        <f>N1384*F1384</f>
        <v>-14674.825798125015</v>
      </c>
      <c r="P1384" s="39">
        <f xml:space="preserve"> P1383+ MAX(J1383, 0)</f>
        <v>5368696.0427710973</v>
      </c>
      <c r="Q1384" s="40">
        <f xml:space="preserve"> Q1383 + MAX(-J1383, 0)</f>
        <v>2471370.9618803086</v>
      </c>
      <c r="R1384" s="40">
        <f t="shared" si="213"/>
        <v>14674.825798125015</v>
      </c>
      <c r="S1384" s="40">
        <f t="shared" si="214"/>
        <v>8804.8954788750088</v>
      </c>
      <c r="T1384" s="40">
        <f t="shared" si="218"/>
        <v>1482822.5771281847</v>
      </c>
      <c r="U1384" s="35">
        <f t="shared" si="215"/>
        <v>14674.825798125015</v>
      </c>
      <c r="V1384" s="35">
        <f t="shared" si="216"/>
        <v>1</v>
      </c>
      <c r="W1384" s="35">
        <f t="shared" si="219"/>
        <v>54</v>
      </c>
    </row>
    <row r="1385" spans="1:23" x14ac:dyDescent="0.35">
      <c r="A1385" s="6" t="s">
        <v>14</v>
      </c>
      <c r="B1385" s="6">
        <v>1377</v>
      </c>
      <c r="C1385" s="6">
        <v>355</v>
      </c>
      <c r="D1385" s="12">
        <v>50.8</v>
      </c>
      <c r="E1385" s="15">
        <f>($D1386-$D1384)/2/3.6</f>
        <v>-1.2222222222222219</v>
      </c>
      <c r="F1385" s="15">
        <f t="shared" si="210"/>
        <v>14.111111111111111</v>
      </c>
      <c r="H1385" s="31">
        <f>F1385</f>
        <v>14.111111111111111</v>
      </c>
      <c r="I1385" s="32">
        <f t="shared" si="211"/>
        <v>239197052.46913582</v>
      </c>
      <c r="J1385" s="35">
        <f>O1385</f>
        <v>-24063.95766382715</v>
      </c>
      <c r="K1385" s="36">
        <f>1550*E1385</f>
        <v>-1894.4444444444439</v>
      </c>
      <c r="L1385" s="36">
        <f t="shared" si="217"/>
        <v>182.46600000000004</v>
      </c>
      <c r="M1385" s="36">
        <f xml:space="preserve"> 0.5 * 1.225 * 0.36 * 2.14 * (F1385)</f>
        <v>6.6586100000000004</v>
      </c>
      <c r="N1385" s="39">
        <f t="shared" si="212"/>
        <v>-1705.3198344444438</v>
      </c>
      <c r="O1385" s="39">
        <f>N1385*F1385</f>
        <v>-24063.95766382715</v>
      </c>
      <c r="P1385" s="39">
        <f xml:space="preserve"> P1384+ MAX(J1384, 0)</f>
        <v>5368696.0427710973</v>
      </c>
      <c r="Q1385" s="40">
        <f xml:space="preserve"> Q1384 + MAX(-J1384, 0)</f>
        <v>2486045.7876784336</v>
      </c>
      <c r="R1385" s="40">
        <f t="shared" si="213"/>
        <v>24063.95766382715</v>
      </c>
      <c r="S1385" s="40">
        <f t="shared" si="214"/>
        <v>14438.37459829629</v>
      </c>
      <c r="T1385" s="40">
        <f t="shared" si="218"/>
        <v>1491627.4726070596</v>
      </c>
      <c r="U1385" s="35">
        <f t="shared" si="215"/>
        <v>24063.95766382715</v>
      </c>
      <c r="V1385" s="35">
        <f t="shared" si="216"/>
        <v>1</v>
      </c>
      <c r="W1385" s="35">
        <f t="shared" si="219"/>
        <v>54</v>
      </c>
    </row>
    <row r="1386" spans="1:23" x14ac:dyDescent="0.35">
      <c r="A1386" s="6" t="s">
        <v>14</v>
      </c>
      <c r="B1386" s="6">
        <v>1378</v>
      </c>
      <c r="C1386" s="6">
        <v>356</v>
      </c>
      <c r="D1386" s="12">
        <v>45.5</v>
      </c>
      <c r="E1386" s="15">
        <f>($D1387-$D1385)/2/3.6</f>
        <v>-1.4722222222222214</v>
      </c>
      <c r="F1386" s="15">
        <f t="shared" si="210"/>
        <v>12.638888888888889</v>
      </c>
      <c r="H1386" s="31">
        <f>F1386</f>
        <v>12.638888888888889</v>
      </c>
      <c r="I1386" s="32">
        <f t="shared" si="211"/>
        <v>191889491.7052469</v>
      </c>
      <c r="J1386" s="35">
        <f>O1386</f>
        <v>-26459.697556520052</v>
      </c>
      <c r="K1386" s="36">
        <f>1550*E1386</f>
        <v>-2281.9444444444434</v>
      </c>
      <c r="L1386" s="36">
        <f t="shared" si="217"/>
        <v>182.46600000000004</v>
      </c>
      <c r="M1386" s="36">
        <f xml:space="preserve"> 0.5 * 1.225 * 0.36 * 2.14 * (F1386)</f>
        <v>5.9639125000000002</v>
      </c>
      <c r="N1386" s="39">
        <f t="shared" si="212"/>
        <v>-2093.5145319444437</v>
      </c>
      <c r="O1386" s="39">
        <f>N1386*F1386</f>
        <v>-26459.697556520052</v>
      </c>
      <c r="P1386" s="39">
        <f xml:space="preserve"> P1385+ MAX(J1385, 0)</f>
        <v>5368696.0427710973</v>
      </c>
      <c r="Q1386" s="40">
        <f xml:space="preserve"> Q1385 + MAX(-J1385, 0)</f>
        <v>2510109.7453422607</v>
      </c>
      <c r="R1386" s="40">
        <f t="shared" si="213"/>
        <v>26459.697556520052</v>
      </c>
      <c r="S1386" s="40">
        <f t="shared" si="214"/>
        <v>15875.81853391203</v>
      </c>
      <c r="T1386" s="40">
        <f t="shared" si="218"/>
        <v>1506065.847205356</v>
      </c>
      <c r="U1386" s="35">
        <f t="shared" si="215"/>
        <v>26459.697556520052</v>
      </c>
      <c r="V1386" s="35">
        <f t="shared" si="216"/>
        <v>1</v>
      </c>
      <c r="W1386" s="35">
        <f t="shared" si="219"/>
        <v>54</v>
      </c>
    </row>
    <row r="1387" spans="1:23" x14ac:dyDescent="0.35">
      <c r="A1387" s="6" t="s">
        <v>14</v>
      </c>
      <c r="B1387" s="6">
        <v>1379</v>
      </c>
      <c r="C1387" s="6">
        <v>357</v>
      </c>
      <c r="D1387" s="12">
        <v>40.200000000000003</v>
      </c>
      <c r="E1387" s="15">
        <f>($D1388-$D1386)/2/3.6</f>
        <v>-1.4722222222222223</v>
      </c>
      <c r="F1387" s="15">
        <f t="shared" si="210"/>
        <v>11.166666666666668</v>
      </c>
      <c r="H1387" s="31">
        <f>F1387</f>
        <v>11.166666666666668</v>
      </c>
      <c r="I1387" s="32">
        <f t="shared" si="211"/>
        <v>149789201.38888893</v>
      </c>
      <c r="J1387" s="35">
        <f>O1387</f>
        <v>-23385.336395462971</v>
      </c>
      <c r="K1387" s="36">
        <f>1550*E1387</f>
        <v>-2281.9444444444448</v>
      </c>
      <c r="L1387" s="36">
        <f t="shared" si="217"/>
        <v>182.46600000000004</v>
      </c>
      <c r="M1387" s="36">
        <f xml:space="preserve"> 0.5 * 1.225 * 0.36 * 2.14 * (F1387)</f>
        <v>5.2692150000000009</v>
      </c>
      <c r="N1387" s="39">
        <f t="shared" si="212"/>
        <v>-2094.2092294444451</v>
      </c>
      <c r="O1387" s="39">
        <f>N1387*F1387</f>
        <v>-23385.336395462971</v>
      </c>
      <c r="P1387" s="39">
        <f xml:space="preserve"> P1386+ MAX(J1386, 0)</f>
        <v>5368696.0427710973</v>
      </c>
      <c r="Q1387" s="40">
        <f xml:space="preserve"> Q1386 + MAX(-J1386, 0)</f>
        <v>2536569.4428987806</v>
      </c>
      <c r="R1387" s="40">
        <f t="shared" si="213"/>
        <v>23385.336395462971</v>
      </c>
      <c r="S1387" s="40">
        <f t="shared" si="214"/>
        <v>14031.201837277782</v>
      </c>
      <c r="T1387" s="40">
        <f t="shared" si="218"/>
        <v>1521941.6657392681</v>
      </c>
      <c r="U1387" s="35">
        <f t="shared" si="215"/>
        <v>23385.336395462971</v>
      </c>
      <c r="V1387" s="35">
        <f t="shared" si="216"/>
        <v>1</v>
      </c>
      <c r="W1387" s="35">
        <f t="shared" si="219"/>
        <v>54</v>
      </c>
    </row>
    <row r="1388" spans="1:23" x14ac:dyDescent="0.35">
      <c r="A1388" s="6" t="s">
        <v>14</v>
      </c>
      <c r="B1388" s="6">
        <v>1380</v>
      </c>
      <c r="C1388" s="6">
        <v>358</v>
      </c>
      <c r="D1388" s="12">
        <v>34.9</v>
      </c>
      <c r="E1388" s="15">
        <f>($D1389-$D1387)/2/3.6</f>
        <v>-1.4722222222222223</v>
      </c>
      <c r="F1388" s="15">
        <f t="shared" si="210"/>
        <v>9.6944444444444446</v>
      </c>
      <c r="H1388" s="31">
        <f>F1388</f>
        <v>9.6944444444444446</v>
      </c>
      <c r="I1388" s="32">
        <f t="shared" si="211"/>
        <v>112896181.52006173</v>
      </c>
      <c r="J1388" s="35">
        <f>O1388</f>
        <v>-20308.929736211423</v>
      </c>
      <c r="K1388" s="36">
        <f>1550*E1388</f>
        <v>-2281.9444444444448</v>
      </c>
      <c r="L1388" s="36">
        <f t="shared" si="217"/>
        <v>182.46600000000004</v>
      </c>
      <c r="M1388" s="36">
        <f xml:space="preserve"> 0.5 * 1.225 * 0.36 * 2.14 * (F1388)</f>
        <v>4.5745174999999998</v>
      </c>
      <c r="N1388" s="39">
        <f t="shared" si="212"/>
        <v>-2094.9039269444447</v>
      </c>
      <c r="O1388" s="39">
        <f>N1388*F1388</f>
        <v>-20308.929736211423</v>
      </c>
      <c r="P1388" s="39">
        <f xml:space="preserve"> P1387+ MAX(J1387, 0)</f>
        <v>5368696.0427710973</v>
      </c>
      <c r="Q1388" s="40">
        <f xml:space="preserve"> Q1387 + MAX(-J1387, 0)</f>
        <v>2559954.7792942435</v>
      </c>
      <c r="R1388" s="40">
        <f t="shared" si="213"/>
        <v>20308.929736211423</v>
      </c>
      <c r="S1388" s="40">
        <f t="shared" si="214"/>
        <v>12185.357841726853</v>
      </c>
      <c r="T1388" s="40">
        <f t="shared" si="218"/>
        <v>1535972.8675765458</v>
      </c>
      <c r="U1388" s="35">
        <f t="shared" si="215"/>
        <v>20308.929736211423</v>
      </c>
      <c r="V1388" s="35">
        <f t="shared" si="216"/>
        <v>1</v>
      </c>
      <c r="W1388" s="35">
        <f t="shared" si="219"/>
        <v>54</v>
      </c>
    </row>
    <row r="1389" spans="1:23" x14ac:dyDescent="0.35">
      <c r="A1389" s="6" t="s">
        <v>14</v>
      </c>
      <c r="B1389" s="6">
        <v>1381</v>
      </c>
      <c r="C1389" s="6">
        <v>359</v>
      </c>
      <c r="D1389" s="12">
        <v>29.6</v>
      </c>
      <c r="E1389" s="15">
        <f>($D1390-$D1388)/2/3.6</f>
        <v>-1.0555555555555551</v>
      </c>
      <c r="F1389" s="15">
        <f t="shared" si="210"/>
        <v>8.2222222222222232</v>
      </c>
      <c r="H1389" s="31">
        <f>F1389</f>
        <v>8.2222222222222232</v>
      </c>
      <c r="I1389" s="32">
        <f t="shared" si="211"/>
        <v>81210432.098765448</v>
      </c>
      <c r="J1389" s="35">
        <f>O1389</f>
        <v>-11920.292393580241</v>
      </c>
      <c r="K1389" s="36">
        <f>1550*E1389</f>
        <v>-1636.1111111111104</v>
      </c>
      <c r="L1389" s="36">
        <f t="shared" si="217"/>
        <v>182.46600000000004</v>
      </c>
      <c r="M1389" s="36">
        <f xml:space="preserve"> 0.5 * 1.225 * 0.36 * 2.14 * (F1389)</f>
        <v>3.8798200000000005</v>
      </c>
      <c r="N1389" s="39">
        <f t="shared" si="212"/>
        <v>-1449.7652911111102</v>
      </c>
      <c r="O1389" s="39">
        <f>N1389*F1389</f>
        <v>-11920.292393580241</v>
      </c>
      <c r="P1389" s="39">
        <f xml:space="preserve"> P1388+ MAX(J1388, 0)</f>
        <v>5368696.0427710973</v>
      </c>
      <c r="Q1389" s="40">
        <f xml:space="preserve"> Q1388 + MAX(-J1388, 0)</f>
        <v>2580263.709030455</v>
      </c>
      <c r="R1389" s="40">
        <f t="shared" si="213"/>
        <v>11920.292393580241</v>
      </c>
      <c r="S1389" s="40">
        <f t="shared" si="214"/>
        <v>7152.1754361481444</v>
      </c>
      <c r="T1389" s="40">
        <f t="shared" si="218"/>
        <v>1548158.2254182727</v>
      </c>
      <c r="U1389" s="35">
        <f t="shared" si="215"/>
        <v>11920.292393580241</v>
      </c>
      <c r="V1389" s="35">
        <f t="shared" si="216"/>
        <v>1</v>
      </c>
      <c r="W1389" s="35">
        <f t="shared" si="219"/>
        <v>54</v>
      </c>
    </row>
    <row r="1390" spans="1:23" x14ac:dyDescent="0.35">
      <c r="A1390" s="6" t="s">
        <v>14</v>
      </c>
      <c r="B1390" s="6">
        <v>1382</v>
      </c>
      <c r="C1390" s="6">
        <v>360</v>
      </c>
      <c r="D1390" s="12">
        <v>27.3</v>
      </c>
      <c r="E1390" s="15">
        <f>($D1391-$D1389)/2/3.6</f>
        <v>-4.1666666666666761E-2</v>
      </c>
      <c r="F1390" s="15">
        <f t="shared" si="210"/>
        <v>7.583333333333333</v>
      </c>
      <c r="H1390" s="31">
        <f>F1390</f>
        <v>7.583333333333333</v>
      </c>
      <c r="I1390" s="32">
        <f t="shared" si="211"/>
        <v>69080217.013888881</v>
      </c>
      <c r="J1390" s="35">
        <f>O1390</f>
        <v>921.07935743055475</v>
      </c>
      <c r="K1390" s="36">
        <f>1550*E1390</f>
        <v>-64.583333333333485</v>
      </c>
      <c r="L1390" s="36">
        <f t="shared" si="217"/>
        <v>182.46600000000004</v>
      </c>
      <c r="M1390" s="36">
        <f xml:space="preserve"> 0.5 * 1.225 * 0.36 * 2.14 * (F1390)</f>
        <v>3.5783475</v>
      </c>
      <c r="N1390" s="39">
        <f t="shared" si="212"/>
        <v>121.46101416666656</v>
      </c>
      <c r="O1390" s="39">
        <f>N1390*F1390</f>
        <v>921.07935743055475</v>
      </c>
      <c r="P1390" s="39">
        <f xml:space="preserve"> P1389+ MAX(J1389, 0)</f>
        <v>5368696.0427710973</v>
      </c>
      <c r="Q1390" s="40">
        <f xml:space="preserve"> Q1389 + MAX(-J1389, 0)</f>
        <v>2592184.0014240351</v>
      </c>
      <c r="R1390" s="40">
        <f t="shared" si="213"/>
        <v>0</v>
      </c>
      <c r="S1390" s="40">
        <f t="shared" si="214"/>
        <v>0</v>
      </c>
      <c r="T1390" s="40">
        <f t="shared" si="218"/>
        <v>1555310.4008544208</v>
      </c>
      <c r="U1390" s="35">
        <f t="shared" si="215"/>
        <v>0</v>
      </c>
      <c r="V1390" s="35">
        <f t="shared" si="216"/>
        <v>0</v>
      </c>
      <c r="W1390" s="35">
        <f t="shared" si="219"/>
        <v>54</v>
      </c>
    </row>
    <row r="1391" spans="1:23" x14ac:dyDescent="0.35">
      <c r="A1391" s="6" t="s">
        <v>14</v>
      </c>
      <c r="B1391" s="6">
        <v>1383</v>
      </c>
      <c r="C1391" s="6">
        <v>361</v>
      </c>
      <c r="D1391" s="12">
        <v>29.3</v>
      </c>
      <c r="E1391" s="15">
        <f>($D1392-$D1390)/2/3.6</f>
        <v>0.77777777777777746</v>
      </c>
      <c r="F1391" s="15">
        <f t="shared" si="210"/>
        <v>8.1388888888888893</v>
      </c>
      <c r="H1391" s="31">
        <f>F1391</f>
        <v>8.1388888888888893</v>
      </c>
      <c r="I1391" s="32">
        <f t="shared" si="211"/>
        <v>79572616.705246925</v>
      </c>
      <c r="J1391" s="35">
        <f>O1391</f>
        <v>11328.210598479936</v>
      </c>
      <c r="K1391" s="36">
        <f>1550*E1391</f>
        <v>1205.555555555555</v>
      </c>
      <c r="L1391" s="36">
        <f t="shared" si="217"/>
        <v>182.46600000000004</v>
      </c>
      <c r="M1391" s="36">
        <f xml:space="preserve"> 0.5 * 1.225 * 0.36 * 2.14 * (F1391)</f>
        <v>3.8404975000000001</v>
      </c>
      <c r="N1391" s="39">
        <f t="shared" si="212"/>
        <v>1391.8620530555552</v>
      </c>
      <c r="O1391" s="39">
        <f>N1391*F1391</f>
        <v>11328.210598479936</v>
      </c>
      <c r="P1391" s="39">
        <f xml:space="preserve"> P1390+ MAX(J1390, 0)</f>
        <v>5369617.1221285276</v>
      </c>
      <c r="Q1391" s="40">
        <f xml:space="preserve"> Q1390 + MAX(-J1390, 0)</f>
        <v>2592184.0014240351</v>
      </c>
      <c r="R1391" s="40">
        <f t="shared" si="213"/>
        <v>0</v>
      </c>
      <c r="S1391" s="40">
        <f t="shared" si="214"/>
        <v>0</v>
      </c>
      <c r="T1391" s="40">
        <f t="shared" si="218"/>
        <v>1555310.4008544208</v>
      </c>
      <c r="U1391" s="35">
        <f t="shared" si="215"/>
        <v>0</v>
      </c>
      <c r="V1391" s="35">
        <f t="shared" si="216"/>
        <v>0</v>
      </c>
      <c r="W1391" s="35">
        <f t="shared" si="219"/>
        <v>54</v>
      </c>
    </row>
    <row r="1392" spans="1:23" x14ac:dyDescent="0.35">
      <c r="A1392" s="6" t="s">
        <v>14</v>
      </c>
      <c r="B1392" s="6">
        <v>1384</v>
      </c>
      <c r="C1392" s="6">
        <v>362</v>
      </c>
      <c r="D1392" s="12">
        <v>32.9</v>
      </c>
      <c r="E1392" s="15">
        <f>($D1393-$D1391)/2/3.6</f>
        <v>0.87500000000000011</v>
      </c>
      <c r="F1392" s="15">
        <f t="shared" si="210"/>
        <v>9.1388888888888875</v>
      </c>
      <c r="H1392" s="31">
        <f>F1392</f>
        <v>9.1388888888888875</v>
      </c>
      <c r="I1392" s="32">
        <f t="shared" si="211"/>
        <v>100327547.26080243</v>
      </c>
      <c r="J1392" s="35">
        <f>O1392</f>
        <v>14101.564802986111</v>
      </c>
      <c r="K1392" s="36">
        <f>1550*E1392</f>
        <v>1356.2500000000002</v>
      </c>
      <c r="L1392" s="36">
        <f t="shared" si="217"/>
        <v>182.46600000000004</v>
      </c>
      <c r="M1392" s="36">
        <f xml:space="preserve"> 0.5 * 1.225 * 0.36 * 2.14 * (F1392)</f>
        <v>4.3123674999999997</v>
      </c>
      <c r="N1392" s="39">
        <f t="shared" si="212"/>
        <v>1543.0283675000003</v>
      </c>
      <c r="O1392" s="39">
        <f>N1392*F1392</f>
        <v>14101.564802986111</v>
      </c>
      <c r="P1392" s="39">
        <f xml:space="preserve"> P1391+ MAX(J1391, 0)</f>
        <v>5380945.3327270076</v>
      </c>
      <c r="Q1392" s="40">
        <f xml:space="preserve"> Q1391 + MAX(-J1391, 0)</f>
        <v>2592184.0014240351</v>
      </c>
      <c r="R1392" s="40">
        <f t="shared" si="213"/>
        <v>0</v>
      </c>
      <c r="S1392" s="40">
        <f t="shared" si="214"/>
        <v>0</v>
      </c>
      <c r="T1392" s="40">
        <f t="shared" si="218"/>
        <v>1555310.4008544208</v>
      </c>
      <c r="U1392" s="35">
        <f t="shared" si="215"/>
        <v>0</v>
      </c>
      <c r="V1392" s="35">
        <f t="shared" si="216"/>
        <v>0</v>
      </c>
      <c r="W1392" s="35">
        <f t="shared" si="219"/>
        <v>54</v>
      </c>
    </row>
    <row r="1393" spans="1:23" x14ac:dyDescent="0.35">
      <c r="A1393" s="6" t="s">
        <v>14</v>
      </c>
      <c r="B1393" s="6">
        <v>1385</v>
      </c>
      <c r="C1393" s="6">
        <v>363</v>
      </c>
      <c r="D1393" s="12">
        <v>35.6</v>
      </c>
      <c r="E1393" s="15">
        <f>($D1394-$D1392)/2/3.6</f>
        <v>0.52777777777777835</v>
      </c>
      <c r="F1393" s="15">
        <f t="shared" si="210"/>
        <v>9.8888888888888893</v>
      </c>
      <c r="H1393" s="31">
        <f>F1393</f>
        <v>9.8888888888888893</v>
      </c>
      <c r="I1393" s="32">
        <f t="shared" si="211"/>
        <v>117470385.80246916</v>
      </c>
      <c r="J1393" s="35">
        <f>O1393</f>
        <v>9940.1907193827265</v>
      </c>
      <c r="K1393" s="36">
        <f>1550*E1393</f>
        <v>818.05555555555645</v>
      </c>
      <c r="L1393" s="36">
        <f t="shared" si="217"/>
        <v>182.46600000000004</v>
      </c>
      <c r="M1393" s="36">
        <f xml:space="preserve"> 0.5 * 1.225 * 0.36 * 2.14 * (F1393)</f>
        <v>4.6662699999999999</v>
      </c>
      <c r="N1393" s="39">
        <f t="shared" si="212"/>
        <v>1005.1878255555565</v>
      </c>
      <c r="O1393" s="39">
        <f>N1393*F1393</f>
        <v>9940.1907193827265</v>
      </c>
      <c r="P1393" s="39">
        <f xml:space="preserve"> P1392+ MAX(J1392, 0)</f>
        <v>5395046.8975299941</v>
      </c>
      <c r="Q1393" s="40">
        <f xml:space="preserve"> Q1392 + MAX(-J1392, 0)</f>
        <v>2592184.0014240351</v>
      </c>
      <c r="R1393" s="40">
        <f t="shared" si="213"/>
        <v>0</v>
      </c>
      <c r="S1393" s="40">
        <f t="shared" si="214"/>
        <v>0</v>
      </c>
      <c r="T1393" s="40">
        <f t="shared" si="218"/>
        <v>1555310.4008544208</v>
      </c>
      <c r="U1393" s="35">
        <f t="shared" si="215"/>
        <v>0</v>
      </c>
      <c r="V1393" s="35">
        <f t="shared" si="216"/>
        <v>0</v>
      </c>
      <c r="W1393" s="35">
        <f t="shared" si="219"/>
        <v>54</v>
      </c>
    </row>
    <row r="1394" spans="1:23" x14ac:dyDescent="0.35">
      <c r="A1394" s="6" t="s">
        <v>14</v>
      </c>
      <c r="B1394" s="6">
        <v>1386</v>
      </c>
      <c r="C1394" s="6">
        <v>364</v>
      </c>
      <c r="D1394" s="12">
        <v>36.700000000000003</v>
      </c>
      <c r="E1394" s="15">
        <f>($D1395-$D1393)/2/3.6</f>
        <v>0.27777777777777779</v>
      </c>
      <c r="F1394" s="15">
        <f t="shared" si="210"/>
        <v>10.194444444444445</v>
      </c>
      <c r="H1394" s="31">
        <f>F1394</f>
        <v>10.194444444444445</v>
      </c>
      <c r="I1394" s="32">
        <f t="shared" si="211"/>
        <v>124841945.40895061</v>
      </c>
      <c r="J1394" s="35">
        <f>O1394</f>
        <v>6298.4540821219152</v>
      </c>
      <c r="K1394" s="36">
        <f>1550*E1394</f>
        <v>430.5555555555556</v>
      </c>
      <c r="L1394" s="36">
        <f t="shared" si="217"/>
        <v>182.46600000000004</v>
      </c>
      <c r="M1394" s="36">
        <f xml:space="preserve"> 0.5 * 1.225 * 0.36 * 2.14 * (F1394)</f>
        <v>4.8104525000000002</v>
      </c>
      <c r="N1394" s="39">
        <f t="shared" si="212"/>
        <v>617.83200805555566</v>
      </c>
      <c r="O1394" s="39">
        <f>N1394*F1394</f>
        <v>6298.4540821219152</v>
      </c>
      <c r="P1394" s="39">
        <f xml:space="preserve"> P1393+ MAX(J1393, 0)</f>
        <v>5404987.088249377</v>
      </c>
      <c r="Q1394" s="40">
        <f xml:space="preserve"> Q1393 + MAX(-J1393, 0)</f>
        <v>2592184.0014240351</v>
      </c>
      <c r="R1394" s="40">
        <f t="shared" si="213"/>
        <v>0</v>
      </c>
      <c r="S1394" s="40">
        <f t="shared" si="214"/>
        <v>0</v>
      </c>
      <c r="T1394" s="40">
        <f t="shared" si="218"/>
        <v>1555310.4008544208</v>
      </c>
      <c r="U1394" s="35">
        <f t="shared" si="215"/>
        <v>0</v>
      </c>
      <c r="V1394" s="35">
        <f t="shared" si="216"/>
        <v>0</v>
      </c>
      <c r="W1394" s="35">
        <f t="shared" si="219"/>
        <v>54</v>
      </c>
    </row>
    <row r="1395" spans="1:23" x14ac:dyDescent="0.35">
      <c r="A1395" s="6" t="s">
        <v>14</v>
      </c>
      <c r="B1395" s="6">
        <v>1387</v>
      </c>
      <c r="C1395" s="6">
        <v>365</v>
      </c>
      <c r="D1395" s="12">
        <v>37.6</v>
      </c>
      <c r="E1395" s="15">
        <f>($D1396-$D1394)/2/3.6</f>
        <v>0.37499999999999939</v>
      </c>
      <c r="F1395" s="15">
        <f t="shared" si="210"/>
        <v>10.444444444444445</v>
      </c>
      <c r="H1395" s="31">
        <f>F1395</f>
        <v>10.444444444444445</v>
      </c>
      <c r="I1395" s="32">
        <f t="shared" si="211"/>
        <v>131040061.72839506</v>
      </c>
      <c r="J1395" s="35">
        <f>O1395</f>
        <v>8028.063942222213</v>
      </c>
      <c r="K1395" s="36">
        <f>1550*E1395</f>
        <v>581.24999999999909</v>
      </c>
      <c r="L1395" s="36">
        <f t="shared" si="217"/>
        <v>182.46600000000004</v>
      </c>
      <c r="M1395" s="36">
        <f xml:space="preserve"> 0.5 * 1.225 * 0.36 * 2.14 * (F1395)</f>
        <v>4.92842</v>
      </c>
      <c r="N1395" s="39">
        <f t="shared" si="212"/>
        <v>768.64441999999906</v>
      </c>
      <c r="O1395" s="39">
        <f>N1395*F1395</f>
        <v>8028.063942222213</v>
      </c>
      <c r="P1395" s="39">
        <f xml:space="preserve"> P1394+ MAX(J1394, 0)</f>
        <v>5411285.542331499</v>
      </c>
      <c r="Q1395" s="40">
        <f xml:space="preserve"> Q1394 + MAX(-J1394, 0)</f>
        <v>2592184.0014240351</v>
      </c>
      <c r="R1395" s="40">
        <f t="shared" si="213"/>
        <v>0</v>
      </c>
      <c r="S1395" s="40">
        <f t="shared" si="214"/>
        <v>0</v>
      </c>
      <c r="T1395" s="40">
        <f t="shared" si="218"/>
        <v>1555310.4008544208</v>
      </c>
      <c r="U1395" s="35">
        <f t="shared" si="215"/>
        <v>0</v>
      </c>
      <c r="V1395" s="35">
        <f t="shared" si="216"/>
        <v>0</v>
      </c>
      <c r="W1395" s="35">
        <f t="shared" si="219"/>
        <v>54</v>
      </c>
    </row>
    <row r="1396" spans="1:23" x14ac:dyDescent="0.35">
      <c r="A1396" s="6" t="s">
        <v>14</v>
      </c>
      <c r="B1396" s="6">
        <v>1388</v>
      </c>
      <c r="C1396" s="6">
        <v>366</v>
      </c>
      <c r="D1396" s="12">
        <v>39.4</v>
      </c>
      <c r="E1396" s="15">
        <f>($D1397-$D1395)/2/3.6</f>
        <v>0.68055555555555536</v>
      </c>
      <c r="F1396" s="15">
        <f t="shared" si="210"/>
        <v>10.944444444444445</v>
      </c>
      <c r="H1396" s="31">
        <f>F1396</f>
        <v>10.944444444444445</v>
      </c>
      <c r="I1396" s="32">
        <f t="shared" si="211"/>
        <v>143886763.11728397</v>
      </c>
      <c r="J1396" s="35">
        <f>O1396</f>
        <v>13598.378823549383</v>
      </c>
      <c r="K1396" s="36">
        <f>1550*E1396</f>
        <v>1054.8611111111109</v>
      </c>
      <c r="L1396" s="36">
        <f t="shared" si="217"/>
        <v>182.46600000000004</v>
      </c>
      <c r="M1396" s="36">
        <f xml:space="preserve"> 0.5 * 1.225 * 0.36 * 2.14 * (F1396)</f>
        <v>5.1643550000000005</v>
      </c>
      <c r="N1396" s="39">
        <f t="shared" si="212"/>
        <v>1242.4914661111111</v>
      </c>
      <c r="O1396" s="39">
        <f>N1396*F1396</f>
        <v>13598.378823549383</v>
      </c>
      <c r="P1396" s="39">
        <f xml:space="preserve"> P1395+ MAX(J1395, 0)</f>
        <v>5419313.606273721</v>
      </c>
      <c r="Q1396" s="40">
        <f xml:space="preserve"> Q1395 + MAX(-J1395, 0)</f>
        <v>2592184.0014240351</v>
      </c>
      <c r="R1396" s="40">
        <f t="shared" si="213"/>
        <v>0</v>
      </c>
      <c r="S1396" s="40">
        <f t="shared" si="214"/>
        <v>0</v>
      </c>
      <c r="T1396" s="40">
        <f t="shared" si="218"/>
        <v>1555310.4008544208</v>
      </c>
      <c r="U1396" s="35">
        <f t="shared" si="215"/>
        <v>0</v>
      </c>
      <c r="V1396" s="35">
        <f t="shared" si="216"/>
        <v>0</v>
      </c>
      <c r="W1396" s="35">
        <f t="shared" si="219"/>
        <v>54</v>
      </c>
    </row>
    <row r="1397" spans="1:23" x14ac:dyDescent="0.35">
      <c r="A1397" s="6" t="s">
        <v>14</v>
      </c>
      <c r="B1397" s="6">
        <v>1389</v>
      </c>
      <c r="C1397" s="6">
        <v>367</v>
      </c>
      <c r="D1397" s="12">
        <v>42.5</v>
      </c>
      <c r="E1397" s="15">
        <f>($D1398-$D1396)/2/3.6</f>
        <v>0.98611111111111127</v>
      </c>
      <c r="F1397" s="15">
        <f t="shared" si="210"/>
        <v>11.805555555555555</v>
      </c>
      <c r="H1397" s="31">
        <f>F1397</f>
        <v>11.805555555555555</v>
      </c>
      <c r="I1397" s="32">
        <f t="shared" si="211"/>
        <v>167419584.29783946</v>
      </c>
      <c r="J1397" s="35">
        <f>O1397</f>
        <v>20264.341295331793</v>
      </c>
      <c r="K1397" s="36">
        <f>1550*E1397</f>
        <v>1528.4722222222224</v>
      </c>
      <c r="L1397" s="36">
        <f t="shared" si="217"/>
        <v>182.46600000000004</v>
      </c>
      <c r="M1397" s="36">
        <f xml:space="preserve"> 0.5 * 1.225 * 0.36 * 2.14 * (F1397)</f>
        <v>5.5706875</v>
      </c>
      <c r="N1397" s="39">
        <f t="shared" si="212"/>
        <v>1716.5089097222226</v>
      </c>
      <c r="O1397" s="39">
        <f>N1397*F1397</f>
        <v>20264.341295331793</v>
      </c>
      <c r="P1397" s="39">
        <f xml:space="preserve"> P1396+ MAX(J1396, 0)</f>
        <v>5432911.9850972705</v>
      </c>
      <c r="Q1397" s="40">
        <f xml:space="preserve"> Q1396 + MAX(-J1396, 0)</f>
        <v>2592184.0014240351</v>
      </c>
      <c r="R1397" s="40">
        <f t="shared" si="213"/>
        <v>0</v>
      </c>
      <c r="S1397" s="40">
        <f t="shared" si="214"/>
        <v>0</v>
      </c>
      <c r="T1397" s="40">
        <f t="shared" si="218"/>
        <v>1555310.4008544208</v>
      </c>
      <c r="U1397" s="35">
        <f t="shared" si="215"/>
        <v>0</v>
      </c>
      <c r="V1397" s="35">
        <f t="shared" si="216"/>
        <v>0</v>
      </c>
      <c r="W1397" s="35">
        <f t="shared" si="219"/>
        <v>54</v>
      </c>
    </row>
    <row r="1398" spans="1:23" x14ac:dyDescent="0.35">
      <c r="A1398" s="6" t="s">
        <v>14</v>
      </c>
      <c r="B1398" s="6">
        <v>1390</v>
      </c>
      <c r="C1398" s="6">
        <v>368</v>
      </c>
      <c r="D1398" s="12">
        <v>46.5</v>
      </c>
      <c r="E1398" s="15">
        <f>($D1399-$D1397)/2/3.6</f>
        <v>1.0694444444444449</v>
      </c>
      <c r="F1398" s="15">
        <f t="shared" si="210"/>
        <v>12.916666666666666</v>
      </c>
      <c r="H1398" s="31">
        <f>F1398</f>
        <v>12.916666666666666</v>
      </c>
      <c r="I1398" s="32">
        <f t="shared" si="211"/>
        <v>200416883.68055552</v>
      </c>
      <c r="J1398" s="35">
        <f>O1398</f>
        <v>23846.748403356491</v>
      </c>
      <c r="K1398" s="36">
        <f>1550*E1398</f>
        <v>1657.6388888888896</v>
      </c>
      <c r="L1398" s="36">
        <f t="shared" si="217"/>
        <v>182.46600000000004</v>
      </c>
      <c r="M1398" s="36">
        <f xml:space="preserve"> 0.5 * 1.225 * 0.36 * 2.14 * (F1398)</f>
        <v>6.0949875000000002</v>
      </c>
      <c r="N1398" s="39">
        <f t="shared" si="212"/>
        <v>1846.1998763888896</v>
      </c>
      <c r="O1398" s="39">
        <f>N1398*F1398</f>
        <v>23846.748403356491</v>
      </c>
      <c r="P1398" s="39">
        <f xml:space="preserve"> P1397+ MAX(J1397, 0)</f>
        <v>5453176.3263926022</v>
      </c>
      <c r="Q1398" s="40">
        <f xml:space="preserve"> Q1397 + MAX(-J1397, 0)</f>
        <v>2592184.0014240351</v>
      </c>
      <c r="R1398" s="40">
        <f t="shared" si="213"/>
        <v>0</v>
      </c>
      <c r="S1398" s="40">
        <f t="shared" si="214"/>
        <v>0</v>
      </c>
      <c r="T1398" s="40">
        <f t="shared" si="218"/>
        <v>1555310.4008544208</v>
      </c>
      <c r="U1398" s="35">
        <f t="shared" si="215"/>
        <v>0</v>
      </c>
      <c r="V1398" s="35">
        <f t="shared" si="216"/>
        <v>0</v>
      </c>
      <c r="W1398" s="35">
        <f t="shared" si="219"/>
        <v>54</v>
      </c>
    </row>
    <row r="1399" spans="1:23" x14ac:dyDescent="0.35">
      <c r="A1399" s="6" t="s">
        <v>14</v>
      </c>
      <c r="B1399" s="6">
        <v>1391</v>
      </c>
      <c r="C1399" s="6">
        <v>369</v>
      </c>
      <c r="D1399" s="12">
        <v>50.2</v>
      </c>
      <c r="E1399" s="15">
        <f>($D1400-$D1398)/2/3.6</f>
        <v>0.87499999999999956</v>
      </c>
      <c r="F1399" s="15">
        <f t="shared" si="210"/>
        <v>13.944444444444445</v>
      </c>
      <c r="H1399" s="31">
        <f>F1399</f>
        <v>13.944444444444445</v>
      </c>
      <c r="I1399" s="32">
        <f t="shared" si="211"/>
        <v>233580096.45061731</v>
      </c>
      <c r="J1399" s="35">
        <f>O1399</f>
        <v>21548.293734166658</v>
      </c>
      <c r="K1399" s="36">
        <f>1550*E1399</f>
        <v>1356.2499999999993</v>
      </c>
      <c r="L1399" s="36">
        <f t="shared" si="217"/>
        <v>182.46600000000004</v>
      </c>
      <c r="M1399" s="36">
        <f xml:space="preserve"> 0.5 * 1.225 * 0.36 * 2.14 * (F1399)</f>
        <v>6.5799650000000005</v>
      </c>
      <c r="N1399" s="39">
        <f t="shared" si="212"/>
        <v>1545.2959649999993</v>
      </c>
      <c r="O1399" s="39">
        <f>N1399*F1399</f>
        <v>21548.293734166658</v>
      </c>
      <c r="P1399" s="39">
        <f xml:space="preserve"> P1398+ MAX(J1398, 0)</f>
        <v>5477023.0747959586</v>
      </c>
      <c r="Q1399" s="40">
        <f xml:space="preserve"> Q1398 + MAX(-J1398, 0)</f>
        <v>2592184.0014240351</v>
      </c>
      <c r="R1399" s="40">
        <f t="shared" si="213"/>
        <v>0</v>
      </c>
      <c r="S1399" s="40">
        <f t="shared" si="214"/>
        <v>0</v>
      </c>
      <c r="T1399" s="40">
        <f t="shared" si="218"/>
        <v>1555310.4008544208</v>
      </c>
      <c r="U1399" s="35">
        <f t="shared" si="215"/>
        <v>0</v>
      </c>
      <c r="V1399" s="35">
        <f t="shared" si="216"/>
        <v>0</v>
      </c>
      <c r="W1399" s="35">
        <f t="shared" si="219"/>
        <v>54</v>
      </c>
    </row>
    <row r="1400" spans="1:23" x14ac:dyDescent="0.35">
      <c r="A1400" s="6" t="s">
        <v>14</v>
      </c>
      <c r="B1400" s="6">
        <v>1392</v>
      </c>
      <c r="C1400" s="6">
        <v>370</v>
      </c>
      <c r="D1400" s="12">
        <v>52.8</v>
      </c>
      <c r="E1400" s="15">
        <f>($D1401-$D1399)/2/3.6</f>
        <v>0.56944444444444364</v>
      </c>
      <c r="F1400" s="15">
        <f t="shared" si="210"/>
        <v>14.666666666666666</v>
      </c>
      <c r="H1400" s="31">
        <f>F1400</f>
        <v>14.666666666666666</v>
      </c>
      <c r="I1400" s="32">
        <f t="shared" si="211"/>
        <v>258402222.22222221</v>
      </c>
      <c r="J1400" s="35">
        <f>O1400</f>
        <v>15723.042850370352</v>
      </c>
      <c r="K1400" s="36">
        <f>1550*E1400</f>
        <v>882.63888888888766</v>
      </c>
      <c r="L1400" s="36">
        <f t="shared" si="217"/>
        <v>182.46600000000004</v>
      </c>
      <c r="M1400" s="36">
        <f xml:space="preserve"> 0.5 * 1.225 * 0.36 * 2.14 * (F1400)</f>
        <v>6.9207599999999996</v>
      </c>
      <c r="N1400" s="39">
        <f t="shared" si="212"/>
        <v>1072.0256488888876</v>
      </c>
      <c r="O1400" s="39">
        <f>N1400*F1400</f>
        <v>15723.042850370352</v>
      </c>
      <c r="P1400" s="39">
        <f xml:space="preserve"> P1399+ MAX(J1399, 0)</f>
        <v>5498571.3685301254</v>
      </c>
      <c r="Q1400" s="40">
        <f xml:space="preserve"> Q1399 + MAX(-J1399, 0)</f>
        <v>2592184.0014240351</v>
      </c>
      <c r="R1400" s="40">
        <f t="shared" si="213"/>
        <v>0</v>
      </c>
      <c r="S1400" s="40">
        <f t="shared" si="214"/>
        <v>0</v>
      </c>
      <c r="T1400" s="40">
        <f t="shared" si="218"/>
        <v>1555310.4008544208</v>
      </c>
      <c r="U1400" s="35">
        <f t="shared" si="215"/>
        <v>0</v>
      </c>
      <c r="V1400" s="35">
        <f t="shared" si="216"/>
        <v>0</v>
      </c>
      <c r="W1400" s="35">
        <f t="shared" si="219"/>
        <v>54</v>
      </c>
    </row>
    <row r="1401" spans="1:23" x14ac:dyDescent="0.35">
      <c r="A1401" s="6" t="s">
        <v>14</v>
      </c>
      <c r="B1401" s="6">
        <v>1393</v>
      </c>
      <c r="C1401" s="6">
        <v>371</v>
      </c>
      <c r="D1401" s="12">
        <v>54.3</v>
      </c>
      <c r="E1401" s="15">
        <f>($D1402-$D1400)/2/3.6</f>
        <v>0.29166666666666685</v>
      </c>
      <c r="F1401" s="15">
        <f t="shared" si="210"/>
        <v>15.083333333333332</v>
      </c>
      <c r="H1401" s="31">
        <f>F1401</f>
        <v>15.083333333333332</v>
      </c>
      <c r="I1401" s="32">
        <f t="shared" si="211"/>
        <v>273292717.01388884</v>
      </c>
      <c r="J1401" s="35">
        <f>O1401</f>
        <v>9678.4728129861141</v>
      </c>
      <c r="K1401" s="36">
        <f>1550*E1401</f>
        <v>452.0833333333336</v>
      </c>
      <c r="L1401" s="36">
        <f t="shared" si="217"/>
        <v>182.46600000000004</v>
      </c>
      <c r="M1401" s="36">
        <f xml:space="preserve"> 0.5 * 1.225 * 0.36 * 2.14 * (F1401)</f>
        <v>7.1173724999999992</v>
      </c>
      <c r="N1401" s="39">
        <f t="shared" si="212"/>
        <v>641.66670583333359</v>
      </c>
      <c r="O1401" s="39">
        <f>N1401*F1401</f>
        <v>9678.4728129861141</v>
      </c>
      <c r="P1401" s="39">
        <f xml:space="preserve"> P1400+ MAX(J1400, 0)</f>
        <v>5514294.4113804959</v>
      </c>
      <c r="Q1401" s="40">
        <f xml:space="preserve"> Q1400 + MAX(-J1400, 0)</f>
        <v>2592184.0014240351</v>
      </c>
      <c r="R1401" s="40">
        <f t="shared" si="213"/>
        <v>0</v>
      </c>
      <c r="S1401" s="40">
        <f t="shared" si="214"/>
        <v>0</v>
      </c>
      <c r="T1401" s="40">
        <f t="shared" si="218"/>
        <v>1555310.4008544208</v>
      </c>
      <c r="U1401" s="35">
        <f t="shared" si="215"/>
        <v>0</v>
      </c>
      <c r="V1401" s="35">
        <f t="shared" si="216"/>
        <v>0</v>
      </c>
      <c r="W1401" s="35">
        <f t="shared" si="219"/>
        <v>54</v>
      </c>
    </row>
    <row r="1402" spans="1:23" x14ac:dyDescent="0.35">
      <c r="A1402" s="6" t="s">
        <v>14</v>
      </c>
      <c r="B1402" s="6">
        <v>1394</v>
      </c>
      <c r="C1402" s="6">
        <v>372</v>
      </c>
      <c r="D1402" s="12">
        <v>54.9</v>
      </c>
      <c r="E1402" s="15">
        <f>($D1403-$D1401)/2/3.6</f>
        <v>8.3333333333333523E-2</v>
      </c>
      <c r="F1402" s="15">
        <f t="shared" si="210"/>
        <v>15.25</v>
      </c>
      <c r="H1402" s="31">
        <f>F1402</f>
        <v>15.25</v>
      </c>
      <c r="I1402" s="32">
        <f t="shared" si="211"/>
        <v>279365703.125</v>
      </c>
      <c r="J1402" s="35">
        <f>O1402</f>
        <v>4862.1374335416713</v>
      </c>
      <c r="K1402" s="36">
        <f>1550*E1402</f>
        <v>129.16666666666697</v>
      </c>
      <c r="L1402" s="36">
        <f t="shared" si="217"/>
        <v>182.46600000000004</v>
      </c>
      <c r="M1402" s="36">
        <f xml:space="preserve"> 0.5 * 1.225 * 0.36 * 2.14 * (F1402)</f>
        <v>7.1960175</v>
      </c>
      <c r="N1402" s="39">
        <f t="shared" si="212"/>
        <v>318.82868416666696</v>
      </c>
      <c r="O1402" s="39">
        <f>N1402*F1402</f>
        <v>4862.1374335416713</v>
      </c>
      <c r="P1402" s="39">
        <f xml:space="preserve"> P1401+ MAX(J1401, 0)</f>
        <v>5523972.8841934819</v>
      </c>
      <c r="Q1402" s="40">
        <f xml:space="preserve"> Q1401 + MAX(-J1401, 0)</f>
        <v>2592184.0014240351</v>
      </c>
      <c r="R1402" s="40">
        <f t="shared" si="213"/>
        <v>0</v>
      </c>
      <c r="S1402" s="40">
        <f t="shared" si="214"/>
        <v>0</v>
      </c>
      <c r="T1402" s="40">
        <f t="shared" si="218"/>
        <v>1555310.4008544208</v>
      </c>
      <c r="U1402" s="35">
        <f t="shared" si="215"/>
        <v>0</v>
      </c>
      <c r="V1402" s="35">
        <f t="shared" si="216"/>
        <v>0</v>
      </c>
      <c r="W1402" s="35">
        <f t="shared" si="219"/>
        <v>54</v>
      </c>
    </row>
    <row r="1403" spans="1:23" x14ac:dyDescent="0.35">
      <c r="A1403" s="6" t="s">
        <v>14</v>
      </c>
      <c r="B1403" s="6">
        <v>1395</v>
      </c>
      <c r="C1403" s="6">
        <v>373</v>
      </c>
      <c r="D1403" s="12">
        <v>54.9</v>
      </c>
      <c r="E1403" s="15">
        <f>($D1404-$D1402)/2/3.6</f>
        <v>-2.7777777777777186E-2</v>
      </c>
      <c r="F1403" s="15">
        <f t="shared" si="210"/>
        <v>15.25</v>
      </c>
      <c r="H1403" s="31">
        <f>F1403</f>
        <v>15.25</v>
      </c>
      <c r="I1403" s="32">
        <f t="shared" si="211"/>
        <v>279365703.125</v>
      </c>
      <c r="J1403" s="35">
        <f>O1403</f>
        <v>2235.7485446527926</v>
      </c>
      <c r="K1403" s="36">
        <f>1550*E1403</f>
        <v>-43.055555555554641</v>
      </c>
      <c r="L1403" s="36">
        <f t="shared" si="217"/>
        <v>182.46600000000004</v>
      </c>
      <c r="M1403" s="36">
        <f xml:space="preserve"> 0.5 * 1.225 * 0.36 * 2.14 * (F1403)</f>
        <v>7.1960175</v>
      </c>
      <c r="N1403" s="39">
        <f t="shared" si="212"/>
        <v>146.60646194444541</v>
      </c>
      <c r="O1403" s="39">
        <f>N1403*F1403</f>
        <v>2235.7485446527926</v>
      </c>
      <c r="P1403" s="39">
        <f xml:space="preserve"> P1402+ MAX(J1402, 0)</f>
        <v>5528835.0216270238</v>
      </c>
      <c r="Q1403" s="40">
        <f xml:space="preserve"> Q1402 + MAX(-J1402, 0)</f>
        <v>2592184.0014240351</v>
      </c>
      <c r="R1403" s="40">
        <f t="shared" si="213"/>
        <v>0</v>
      </c>
      <c r="S1403" s="40">
        <f t="shared" si="214"/>
        <v>0</v>
      </c>
      <c r="T1403" s="40">
        <f t="shared" si="218"/>
        <v>1555310.4008544208</v>
      </c>
      <c r="U1403" s="35">
        <f t="shared" si="215"/>
        <v>0</v>
      </c>
      <c r="V1403" s="35">
        <f t="shared" si="216"/>
        <v>0</v>
      </c>
      <c r="W1403" s="35">
        <f t="shared" si="219"/>
        <v>54</v>
      </c>
    </row>
    <row r="1404" spans="1:23" x14ac:dyDescent="0.35">
      <c r="A1404" s="6" t="s">
        <v>14</v>
      </c>
      <c r="B1404" s="6">
        <v>1396</v>
      </c>
      <c r="C1404" s="6">
        <v>374</v>
      </c>
      <c r="D1404" s="12">
        <v>54.7</v>
      </c>
      <c r="E1404" s="15">
        <f>($D1405-$D1403)/2/3.6</f>
        <v>-0.11111111111111072</v>
      </c>
      <c r="F1404" s="15">
        <f t="shared" si="210"/>
        <v>15.194444444444445</v>
      </c>
      <c r="H1404" s="31">
        <f>F1404</f>
        <v>15.194444444444445</v>
      </c>
      <c r="I1404" s="32">
        <f t="shared" si="211"/>
        <v>277333959.29783952</v>
      </c>
      <c r="J1404" s="35">
        <f>O1404</f>
        <v>264.58967810957785</v>
      </c>
      <c r="K1404" s="36">
        <f>1550*E1404</f>
        <v>-172.2222222222216</v>
      </c>
      <c r="L1404" s="36">
        <f t="shared" si="217"/>
        <v>182.46600000000004</v>
      </c>
      <c r="M1404" s="36">
        <f xml:space="preserve"> 0.5 * 1.225 * 0.36 * 2.14 * (F1404)</f>
        <v>7.1698025000000003</v>
      </c>
      <c r="N1404" s="39">
        <f t="shared" si="212"/>
        <v>17.413580277778433</v>
      </c>
      <c r="O1404" s="39">
        <f>N1404*F1404</f>
        <v>264.58967810957785</v>
      </c>
      <c r="P1404" s="39">
        <f xml:space="preserve"> P1403+ MAX(J1403, 0)</f>
        <v>5531070.7701716768</v>
      </c>
      <c r="Q1404" s="40">
        <f xml:space="preserve"> Q1403 + MAX(-J1403, 0)</f>
        <v>2592184.0014240351</v>
      </c>
      <c r="R1404" s="40">
        <f t="shared" si="213"/>
        <v>0</v>
      </c>
      <c r="S1404" s="40">
        <f t="shared" si="214"/>
        <v>0</v>
      </c>
      <c r="T1404" s="40">
        <f t="shared" si="218"/>
        <v>1555310.4008544208</v>
      </c>
      <c r="U1404" s="35">
        <f t="shared" si="215"/>
        <v>0</v>
      </c>
      <c r="V1404" s="35">
        <f t="shared" si="216"/>
        <v>0</v>
      </c>
      <c r="W1404" s="35">
        <f t="shared" si="219"/>
        <v>54</v>
      </c>
    </row>
    <row r="1405" spans="1:23" x14ac:dyDescent="0.35">
      <c r="A1405" s="6" t="s">
        <v>14</v>
      </c>
      <c r="B1405" s="6">
        <v>1397</v>
      </c>
      <c r="C1405" s="6">
        <v>375</v>
      </c>
      <c r="D1405" s="12">
        <v>54.1</v>
      </c>
      <c r="E1405" s="15">
        <f>($D1406-$D1404)/2/3.6</f>
        <v>-0.20833333333333331</v>
      </c>
      <c r="F1405" s="15">
        <f t="shared" si="210"/>
        <v>15.027777777777779</v>
      </c>
      <c r="H1405" s="31">
        <f>F1405</f>
        <v>15.027777777777779</v>
      </c>
      <c r="I1405" s="32">
        <f t="shared" si="211"/>
        <v>271283218.55709881</v>
      </c>
      <c r="J1405" s="35">
        <f>O1405</f>
        <v>-2004.0970683101841</v>
      </c>
      <c r="K1405" s="36">
        <f>1550*E1405</f>
        <v>-322.91666666666663</v>
      </c>
      <c r="L1405" s="36">
        <f t="shared" si="217"/>
        <v>182.46600000000004</v>
      </c>
      <c r="M1405" s="36">
        <f xml:space="preserve"> 0.5 * 1.225 * 0.36 * 2.14 * (F1405)</f>
        <v>7.0911575000000004</v>
      </c>
      <c r="N1405" s="39">
        <f t="shared" si="212"/>
        <v>-133.35950916666658</v>
      </c>
      <c r="O1405" s="39">
        <f>N1405*F1405</f>
        <v>-2004.0970683101841</v>
      </c>
      <c r="P1405" s="39">
        <f xml:space="preserve"> P1404+ MAX(J1404, 0)</f>
        <v>5531335.3598497864</v>
      </c>
      <c r="Q1405" s="40">
        <f xml:space="preserve"> Q1404 + MAX(-J1404, 0)</f>
        <v>2592184.0014240351</v>
      </c>
      <c r="R1405" s="40">
        <f t="shared" si="213"/>
        <v>2004.0970683101841</v>
      </c>
      <c r="S1405" s="40">
        <f t="shared" si="214"/>
        <v>1202.4582409861105</v>
      </c>
      <c r="T1405" s="40">
        <f t="shared" si="218"/>
        <v>1555310.4008544208</v>
      </c>
      <c r="U1405" s="35">
        <f t="shared" si="215"/>
        <v>2004.0970683101841</v>
      </c>
      <c r="V1405" s="35">
        <f t="shared" si="216"/>
        <v>1</v>
      </c>
      <c r="W1405" s="35">
        <f t="shared" si="219"/>
        <v>55</v>
      </c>
    </row>
    <row r="1406" spans="1:23" x14ac:dyDescent="0.35">
      <c r="A1406" s="6" t="s">
        <v>14</v>
      </c>
      <c r="B1406" s="6">
        <v>1398</v>
      </c>
      <c r="C1406" s="6">
        <v>376</v>
      </c>
      <c r="D1406" s="12">
        <v>53.2</v>
      </c>
      <c r="E1406" s="15">
        <f>($D1407-$D1405)/2/3.6</f>
        <v>-0.27777777777777779</v>
      </c>
      <c r="F1406" s="15">
        <f t="shared" si="210"/>
        <v>14.777777777777779</v>
      </c>
      <c r="H1406" s="31">
        <f>F1406</f>
        <v>14.777777777777779</v>
      </c>
      <c r="I1406" s="32">
        <f t="shared" si="211"/>
        <v>262332237.65432104</v>
      </c>
      <c r="J1406" s="35">
        <f>O1406</f>
        <v>-3563.1640687654326</v>
      </c>
      <c r="K1406" s="36">
        <f>1550*E1406</f>
        <v>-430.5555555555556</v>
      </c>
      <c r="L1406" s="36">
        <f t="shared" si="217"/>
        <v>182.46600000000004</v>
      </c>
      <c r="M1406" s="36">
        <f xml:space="preserve"> 0.5 * 1.225 * 0.36 * 2.14 * (F1406)</f>
        <v>6.9731900000000007</v>
      </c>
      <c r="N1406" s="39">
        <f t="shared" si="212"/>
        <v>-241.11636555555557</v>
      </c>
      <c r="O1406" s="39">
        <f>N1406*F1406</f>
        <v>-3563.1640687654326</v>
      </c>
      <c r="P1406" s="39">
        <f xml:space="preserve"> P1405+ MAX(J1405, 0)</f>
        <v>5531335.3598497864</v>
      </c>
      <c r="Q1406" s="40">
        <f xml:space="preserve"> Q1405 + MAX(-J1405, 0)</f>
        <v>2594188.0984923453</v>
      </c>
      <c r="R1406" s="40">
        <f t="shared" si="213"/>
        <v>3563.1640687654326</v>
      </c>
      <c r="S1406" s="40">
        <f t="shared" si="214"/>
        <v>2137.8984412592595</v>
      </c>
      <c r="T1406" s="40">
        <f t="shared" si="218"/>
        <v>1556512.859095407</v>
      </c>
      <c r="U1406" s="35">
        <f t="shared" si="215"/>
        <v>3563.1640687654326</v>
      </c>
      <c r="V1406" s="35">
        <f t="shared" si="216"/>
        <v>1</v>
      </c>
      <c r="W1406" s="35">
        <f t="shared" si="219"/>
        <v>55</v>
      </c>
    </row>
    <row r="1407" spans="1:23" x14ac:dyDescent="0.35">
      <c r="A1407" s="6" t="s">
        <v>14</v>
      </c>
      <c r="B1407" s="6">
        <v>1399</v>
      </c>
      <c r="C1407" s="6">
        <v>377</v>
      </c>
      <c r="D1407" s="12">
        <v>52.1</v>
      </c>
      <c r="E1407" s="15">
        <f>($D1408-$D1406)/2/3.6</f>
        <v>-0.34722222222222221</v>
      </c>
      <c r="F1407" s="15">
        <f t="shared" si="210"/>
        <v>14.472222222222221</v>
      </c>
      <c r="H1407" s="31">
        <f>F1407</f>
        <v>14.472222222222221</v>
      </c>
      <c r="I1407" s="32">
        <f t="shared" si="211"/>
        <v>251596065.77932093</v>
      </c>
      <c r="J1407" s="35">
        <f>O1407</f>
        <v>-5049.3501846682102</v>
      </c>
      <c r="K1407" s="36">
        <f>1550*E1407</f>
        <v>-538.19444444444446</v>
      </c>
      <c r="L1407" s="36">
        <f t="shared" si="217"/>
        <v>182.46600000000004</v>
      </c>
      <c r="M1407" s="36">
        <f xml:space="preserve"> 0.5 * 1.225 * 0.36 * 2.14 * (F1407)</f>
        <v>6.8290074999999995</v>
      </c>
      <c r="N1407" s="39">
        <f t="shared" si="212"/>
        <v>-348.89943694444446</v>
      </c>
      <c r="O1407" s="39">
        <f>N1407*F1407</f>
        <v>-5049.3501846682102</v>
      </c>
      <c r="P1407" s="39">
        <f xml:space="preserve"> P1406+ MAX(J1406, 0)</f>
        <v>5531335.3598497864</v>
      </c>
      <c r="Q1407" s="40">
        <f xml:space="preserve"> Q1406 + MAX(-J1406, 0)</f>
        <v>2597751.2625611108</v>
      </c>
      <c r="R1407" s="40">
        <f t="shared" si="213"/>
        <v>5049.3501846682102</v>
      </c>
      <c r="S1407" s="40">
        <f t="shared" si="214"/>
        <v>3029.6101108009261</v>
      </c>
      <c r="T1407" s="40">
        <f t="shared" si="218"/>
        <v>1558650.7575366662</v>
      </c>
      <c r="U1407" s="35">
        <f t="shared" si="215"/>
        <v>5049.3501846682102</v>
      </c>
      <c r="V1407" s="35">
        <f t="shared" si="216"/>
        <v>1</v>
      </c>
      <c r="W1407" s="35">
        <f t="shared" si="219"/>
        <v>55</v>
      </c>
    </row>
    <row r="1408" spans="1:23" x14ac:dyDescent="0.35">
      <c r="A1408" s="6" t="s">
        <v>14</v>
      </c>
      <c r="B1408" s="6">
        <v>1400</v>
      </c>
      <c r="C1408" s="6">
        <v>378</v>
      </c>
      <c r="D1408" s="12">
        <v>50.7</v>
      </c>
      <c r="E1408" s="15">
        <f>($D1409-$D1407)/2/3.6</f>
        <v>-0.41666666666666663</v>
      </c>
      <c r="F1408" s="15">
        <f t="shared" si="210"/>
        <v>14.083333333333334</v>
      </c>
      <c r="H1408" s="31">
        <f>F1408</f>
        <v>14.083333333333334</v>
      </c>
      <c r="I1408" s="32">
        <f t="shared" si="211"/>
        <v>238256258.68055558</v>
      </c>
      <c r="J1408" s="35">
        <f>O1408</f>
        <v>-6432.1657842361101</v>
      </c>
      <c r="K1408" s="36">
        <f>1550*E1408</f>
        <v>-645.83333333333326</v>
      </c>
      <c r="L1408" s="36">
        <f t="shared" si="217"/>
        <v>182.46600000000004</v>
      </c>
      <c r="M1408" s="36">
        <f xml:space="preserve"> 0.5 * 1.225 * 0.36 * 2.14 * (F1408)</f>
        <v>6.6455025000000001</v>
      </c>
      <c r="N1408" s="39">
        <f t="shared" si="212"/>
        <v>-456.72183083333323</v>
      </c>
      <c r="O1408" s="39">
        <f>N1408*F1408</f>
        <v>-6432.1657842361101</v>
      </c>
      <c r="P1408" s="39">
        <f xml:space="preserve"> P1407+ MAX(J1407, 0)</f>
        <v>5531335.3598497864</v>
      </c>
      <c r="Q1408" s="40">
        <f xml:space="preserve"> Q1407 + MAX(-J1407, 0)</f>
        <v>2602800.6127457791</v>
      </c>
      <c r="R1408" s="40">
        <f t="shared" si="213"/>
        <v>6432.1657842361101</v>
      </c>
      <c r="S1408" s="40">
        <f t="shared" si="214"/>
        <v>3859.2994705416659</v>
      </c>
      <c r="T1408" s="40">
        <f t="shared" si="218"/>
        <v>1561680.3676474672</v>
      </c>
      <c r="U1408" s="35">
        <f t="shared" si="215"/>
        <v>6432.1657842361101</v>
      </c>
      <c r="V1408" s="35">
        <f t="shared" si="216"/>
        <v>1</v>
      </c>
      <c r="W1408" s="35">
        <f t="shared" si="219"/>
        <v>55</v>
      </c>
    </row>
    <row r="1409" spans="1:23" x14ac:dyDescent="0.35">
      <c r="A1409" s="6" t="s">
        <v>14</v>
      </c>
      <c r="B1409" s="6">
        <v>1401</v>
      </c>
      <c r="C1409" s="6">
        <v>379</v>
      </c>
      <c r="D1409" s="12">
        <v>49.1</v>
      </c>
      <c r="E1409" s="15">
        <f>($D1410-$D1408)/2/3.6</f>
        <v>-0.45833333333333393</v>
      </c>
      <c r="F1409" s="15">
        <f t="shared" si="210"/>
        <v>13.638888888888889</v>
      </c>
      <c r="H1409" s="31">
        <f>F1409</f>
        <v>13.638888888888889</v>
      </c>
      <c r="I1409" s="32">
        <f t="shared" si="211"/>
        <v>223455672.26080245</v>
      </c>
      <c r="J1409" s="35">
        <f>O1409</f>
        <v>-7112.8835590509389</v>
      </c>
      <c r="K1409" s="36">
        <f>1550*E1409</f>
        <v>-710.41666666666754</v>
      </c>
      <c r="L1409" s="36">
        <f t="shared" si="217"/>
        <v>182.46600000000004</v>
      </c>
      <c r="M1409" s="36">
        <f xml:space="preserve"> 0.5 * 1.225 * 0.36 * 2.14 * (F1409)</f>
        <v>6.4357825000000002</v>
      </c>
      <c r="N1409" s="39">
        <f t="shared" si="212"/>
        <v>-521.51488416666757</v>
      </c>
      <c r="O1409" s="39">
        <f>N1409*F1409</f>
        <v>-7112.8835590509389</v>
      </c>
      <c r="P1409" s="39">
        <f xml:space="preserve"> P1408+ MAX(J1408, 0)</f>
        <v>5531335.3598497864</v>
      </c>
      <c r="Q1409" s="40">
        <f xml:space="preserve"> Q1408 + MAX(-J1408, 0)</f>
        <v>2609232.7785300151</v>
      </c>
      <c r="R1409" s="40">
        <f t="shared" si="213"/>
        <v>7112.8835590509389</v>
      </c>
      <c r="S1409" s="40">
        <f t="shared" si="214"/>
        <v>4267.7301354305628</v>
      </c>
      <c r="T1409" s="40">
        <f t="shared" si="218"/>
        <v>1565539.6671180089</v>
      </c>
      <c r="U1409" s="35">
        <f t="shared" si="215"/>
        <v>7112.8835590509389</v>
      </c>
      <c r="V1409" s="35">
        <f t="shared" si="216"/>
        <v>1</v>
      </c>
      <c r="W1409" s="35">
        <f t="shared" si="219"/>
        <v>55</v>
      </c>
    </row>
    <row r="1410" spans="1:23" x14ac:dyDescent="0.35">
      <c r="A1410" s="6" t="s">
        <v>14</v>
      </c>
      <c r="B1410" s="6">
        <v>1402</v>
      </c>
      <c r="C1410" s="6">
        <v>380</v>
      </c>
      <c r="D1410" s="12">
        <v>47.4</v>
      </c>
      <c r="E1410" s="15">
        <f>($D1411-$D1409)/2/3.6</f>
        <v>-0.54166666666666641</v>
      </c>
      <c r="F1410" s="15">
        <f t="shared" si="210"/>
        <v>13.166666666666666</v>
      </c>
      <c r="H1410" s="31">
        <f>F1410</f>
        <v>13.166666666666666</v>
      </c>
      <c r="I1410" s="32">
        <f t="shared" si="211"/>
        <v>208250034.72222221</v>
      </c>
      <c r="J1410" s="35">
        <f>O1410</f>
        <v>-8570.2409813888826</v>
      </c>
      <c r="K1410" s="36">
        <f>1550*E1410</f>
        <v>-839.58333333333292</v>
      </c>
      <c r="L1410" s="36">
        <f t="shared" si="217"/>
        <v>182.46600000000004</v>
      </c>
      <c r="M1410" s="36">
        <f xml:space="preserve"> 0.5 * 1.225 * 0.36 * 2.14 * (F1410)</f>
        <v>6.212955</v>
      </c>
      <c r="N1410" s="39">
        <f t="shared" si="212"/>
        <v>-650.90437833333294</v>
      </c>
      <c r="O1410" s="39">
        <f>N1410*F1410</f>
        <v>-8570.2409813888826</v>
      </c>
      <c r="P1410" s="39">
        <f xml:space="preserve"> P1409+ MAX(J1409, 0)</f>
        <v>5531335.3598497864</v>
      </c>
      <c r="Q1410" s="40">
        <f xml:space="preserve"> Q1409 + MAX(-J1409, 0)</f>
        <v>2616345.6620890661</v>
      </c>
      <c r="R1410" s="40">
        <f t="shared" si="213"/>
        <v>8570.2409813888826</v>
      </c>
      <c r="S1410" s="40">
        <f t="shared" si="214"/>
        <v>5142.1445888333292</v>
      </c>
      <c r="T1410" s="40">
        <f t="shared" si="218"/>
        <v>1569807.3972534395</v>
      </c>
      <c r="U1410" s="35">
        <f t="shared" si="215"/>
        <v>8570.2409813888826</v>
      </c>
      <c r="V1410" s="35">
        <f t="shared" si="216"/>
        <v>1</v>
      </c>
      <c r="W1410" s="35">
        <f t="shared" si="219"/>
        <v>55</v>
      </c>
    </row>
    <row r="1411" spans="1:23" x14ac:dyDescent="0.35">
      <c r="A1411" s="6" t="s">
        <v>14</v>
      </c>
      <c r="B1411" s="6">
        <v>1403</v>
      </c>
      <c r="C1411" s="6">
        <v>381</v>
      </c>
      <c r="D1411" s="12">
        <v>45.2</v>
      </c>
      <c r="E1411" s="15">
        <f>($D1412-$D1410)/2/3.6</f>
        <v>-0.7777777777777779</v>
      </c>
      <c r="F1411" s="15">
        <f t="shared" si="210"/>
        <v>12.555555555555555</v>
      </c>
      <c r="H1411" s="31">
        <f>F1411</f>
        <v>12.555555555555555</v>
      </c>
      <c r="I1411" s="32">
        <f t="shared" si="211"/>
        <v>189367422.83950615</v>
      </c>
      <c r="J1411" s="35">
        <f>O1411</f>
        <v>-12771.071234197532</v>
      </c>
      <c r="K1411" s="36">
        <f>1550*E1411</f>
        <v>-1205.5555555555557</v>
      </c>
      <c r="L1411" s="36">
        <f t="shared" si="217"/>
        <v>182.46600000000004</v>
      </c>
      <c r="M1411" s="36">
        <f xml:space="preserve"> 0.5 * 1.225 * 0.36 * 2.14 * (F1411)</f>
        <v>5.9245900000000002</v>
      </c>
      <c r="N1411" s="39">
        <f t="shared" si="212"/>
        <v>-1017.1649655555557</v>
      </c>
      <c r="O1411" s="39">
        <f>N1411*F1411</f>
        <v>-12771.071234197532</v>
      </c>
      <c r="P1411" s="39">
        <f xml:space="preserve"> P1410+ MAX(J1410, 0)</f>
        <v>5531335.3598497864</v>
      </c>
      <c r="Q1411" s="40">
        <f xml:space="preserve"> Q1410 + MAX(-J1410, 0)</f>
        <v>2624915.903070455</v>
      </c>
      <c r="R1411" s="40">
        <f t="shared" si="213"/>
        <v>12771.071234197532</v>
      </c>
      <c r="S1411" s="40">
        <f t="shared" si="214"/>
        <v>7662.6427405185186</v>
      </c>
      <c r="T1411" s="40">
        <f t="shared" si="218"/>
        <v>1574949.541842273</v>
      </c>
      <c r="U1411" s="35">
        <f t="shared" si="215"/>
        <v>12771.071234197532</v>
      </c>
      <c r="V1411" s="35">
        <f t="shared" si="216"/>
        <v>1</v>
      </c>
      <c r="W1411" s="35">
        <f t="shared" si="219"/>
        <v>55</v>
      </c>
    </row>
    <row r="1412" spans="1:23" x14ac:dyDescent="0.35">
      <c r="A1412" s="6" t="s">
        <v>14</v>
      </c>
      <c r="B1412" s="6">
        <v>1404</v>
      </c>
      <c r="C1412" s="6">
        <v>382</v>
      </c>
      <c r="D1412" s="12">
        <v>41.8</v>
      </c>
      <c r="E1412" s="15">
        <f>($D1413-$D1411)/2/3.6</f>
        <v>-1.2083333333333337</v>
      </c>
      <c r="F1412" s="15">
        <f t="shared" si="210"/>
        <v>11.611111111111111</v>
      </c>
      <c r="H1412" s="31">
        <f>F1412</f>
        <v>11.611111111111111</v>
      </c>
      <c r="I1412" s="32">
        <f t="shared" si="211"/>
        <v>161950003.85802469</v>
      </c>
      <c r="J1412" s="35">
        <f>O1412</f>
        <v>-19564.393995462968</v>
      </c>
      <c r="K1412" s="36">
        <f>1550*E1412</f>
        <v>-1872.9166666666672</v>
      </c>
      <c r="L1412" s="36">
        <f t="shared" si="217"/>
        <v>182.46600000000004</v>
      </c>
      <c r="M1412" s="36">
        <f xml:space="preserve"> 0.5 * 1.225 * 0.36 * 2.14 * (F1412)</f>
        <v>5.4789349999999999</v>
      </c>
      <c r="N1412" s="39">
        <f t="shared" si="212"/>
        <v>-1684.971731666667</v>
      </c>
      <c r="O1412" s="39">
        <f>N1412*F1412</f>
        <v>-19564.393995462968</v>
      </c>
      <c r="P1412" s="39">
        <f xml:space="preserve"> P1411+ MAX(J1411, 0)</f>
        <v>5531335.3598497864</v>
      </c>
      <c r="Q1412" s="40">
        <f xml:space="preserve"> Q1411 + MAX(-J1411, 0)</f>
        <v>2637686.9743046523</v>
      </c>
      <c r="R1412" s="40">
        <f t="shared" si="213"/>
        <v>19564.393995462968</v>
      </c>
      <c r="S1412" s="40">
        <f t="shared" si="214"/>
        <v>11738.63639727778</v>
      </c>
      <c r="T1412" s="40">
        <f t="shared" si="218"/>
        <v>1582612.1845827915</v>
      </c>
      <c r="U1412" s="35">
        <f t="shared" si="215"/>
        <v>19564.393995462968</v>
      </c>
      <c r="V1412" s="35">
        <f t="shared" si="216"/>
        <v>1</v>
      </c>
      <c r="W1412" s="35">
        <f t="shared" si="219"/>
        <v>55</v>
      </c>
    </row>
    <row r="1413" spans="1:23" x14ac:dyDescent="0.35">
      <c r="A1413" s="6" t="s">
        <v>14</v>
      </c>
      <c r="B1413" s="6">
        <v>1405</v>
      </c>
      <c r="C1413" s="6">
        <v>383</v>
      </c>
      <c r="D1413" s="12">
        <v>36.5</v>
      </c>
      <c r="E1413" s="15">
        <f>($D1414-$D1412)/2/3.6</f>
        <v>-1.4722222222222219</v>
      </c>
      <c r="F1413" s="15">
        <f t="shared" si="210"/>
        <v>10.138888888888889</v>
      </c>
      <c r="H1413" s="31">
        <f>F1413</f>
        <v>10.138888888888889</v>
      </c>
      <c r="I1413" s="32">
        <f t="shared" si="211"/>
        <v>123484977.81635804</v>
      </c>
      <c r="J1413" s="35">
        <f>O1413</f>
        <v>-21237.871820408945</v>
      </c>
      <c r="K1413" s="36">
        <f>1550*E1413</f>
        <v>-2281.9444444444439</v>
      </c>
      <c r="L1413" s="36">
        <f t="shared" si="217"/>
        <v>182.46600000000004</v>
      </c>
      <c r="M1413" s="36">
        <f xml:space="preserve"> 0.5 * 1.225 * 0.36 * 2.14 * (F1413)</f>
        <v>4.7842375000000006</v>
      </c>
      <c r="N1413" s="39">
        <f t="shared" si="212"/>
        <v>-2094.694206944444</v>
      </c>
      <c r="O1413" s="39">
        <f>N1413*F1413</f>
        <v>-21237.871820408945</v>
      </c>
      <c r="P1413" s="39">
        <f xml:space="preserve"> P1412+ MAX(J1412, 0)</f>
        <v>5531335.3598497864</v>
      </c>
      <c r="Q1413" s="40">
        <f xml:space="preserve"> Q1412 + MAX(-J1412, 0)</f>
        <v>2657251.3683001152</v>
      </c>
      <c r="R1413" s="40">
        <f t="shared" si="213"/>
        <v>21237.871820408945</v>
      </c>
      <c r="S1413" s="40">
        <f t="shared" si="214"/>
        <v>12742.723092245367</v>
      </c>
      <c r="T1413" s="40">
        <f t="shared" si="218"/>
        <v>1594350.8209800692</v>
      </c>
      <c r="U1413" s="35">
        <f t="shared" si="215"/>
        <v>21237.871820408945</v>
      </c>
      <c r="V1413" s="35">
        <f t="shared" si="216"/>
        <v>1</v>
      </c>
      <c r="W1413" s="35">
        <f t="shared" si="219"/>
        <v>55</v>
      </c>
    </row>
    <row r="1414" spans="1:23" x14ac:dyDescent="0.35">
      <c r="A1414" s="6" t="s">
        <v>14</v>
      </c>
      <c r="B1414" s="6">
        <v>1406</v>
      </c>
      <c r="C1414" s="6">
        <v>384</v>
      </c>
      <c r="D1414" s="12">
        <v>31.2</v>
      </c>
      <c r="E1414" s="15">
        <f>($D1415-$D1413)/2/3.6</f>
        <v>-1.2361111111111109</v>
      </c>
      <c r="F1414" s="15">
        <f t="shared" si="210"/>
        <v>8.6666666666666661</v>
      </c>
      <c r="H1414" s="31">
        <f>F1414</f>
        <v>8.6666666666666661</v>
      </c>
      <c r="I1414" s="32">
        <f t="shared" si="211"/>
        <v>90227222.222222209</v>
      </c>
      <c r="J1414" s="35">
        <f>O1414</f>
        <v>-14988.277912592588</v>
      </c>
      <c r="K1414" s="36">
        <f>1550*E1414</f>
        <v>-1915.9722222222219</v>
      </c>
      <c r="L1414" s="36">
        <f t="shared" si="217"/>
        <v>182.46600000000004</v>
      </c>
      <c r="M1414" s="36">
        <f xml:space="preserve"> 0.5 * 1.225 * 0.36 * 2.14 * (F1414)</f>
        <v>4.0895399999999995</v>
      </c>
      <c r="N1414" s="39">
        <f t="shared" si="212"/>
        <v>-1729.4166822222219</v>
      </c>
      <c r="O1414" s="39">
        <f>N1414*F1414</f>
        <v>-14988.277912592588</v>
      </c>
      <c r="P1414" s="39">
        <f xml:space="preserve"> P1413+ MAX(J1413, 0)</f>
        <v>5531335.3598497864</v>
      </c>
      <c r="Q1414" s="40">
        <f xml:space="preserve"> Q1413 + MAX(-J1413, 0)</f>
        <v>2678489.2401205241</v>
      </c>
      <c r="R1414" s="40">
        <f t="shared" si="213"/>
        <v>14988.277912592588</v>
      </c>
      <c r="S1414" s="40">
        <f t="shared" si="214"/>
        <v>8992.9667475555525</v>
      </c>
      <c r="T1414" s="40">
        <f t="shared" si="218"/>
        <v>1607093.5440723146</v>
      </c>
      <c r="U1414" s="35">
        <f t="shared" si="215"/>
        <v>14988.277912592588</v>
      </c>
      <c r="V1414" s="35">
        <f t="shared" si="216"/>
        <v>1</v>
      </c>
      <c r="W1414" s="35">
        <f t="shared" si="219"/>
        <v>55</v>
      </c>
    </row>
    <row r="1415" spans="1:23" x14ac:dyDescent="0.35">
      <c r="A1415" s="6" t="s">
        <v>14</v>
      </c>
      <c r="B1415" s="6">
        <v>1407</v>
      </c>
      <c r="C1415" s="6">
        <v>385</v>
      </c>
      <c r="D1415" s="12">
        <v>27.6</v>
      </c>
      <c r="E1415" s="15">
        <f>($D1416-$D1414)/2/3.6</f>
        <v>-0.59722222222222232</v>
      </c>
      <c r="F1415" s="15">
        <f t="shared" si="210"/>
        <v>7.666666666666667</v>
      </c>
      <c r="H1415" s="31">
        <f>F1415</f>
        <v>7.666666666666667</v>
      </c>
      <c r="I1415" s="32">
        <f t="shared" si="211"/>
        <v>70606805.555555567</v>
      </c>
      <c r="J1415" s="35">
        <f>O1415</f>
        <v>-5670.3492707407422</v>
      </c>
      <c r="K1415" s="36">
        <f>1550*E1415</f>
        <v>-925.69444444444457</v>
      </c>
      <c r="L1415" s="36">
        <f t="shared" si="217"/>
        <v>182.46600000000004</v>
      </c>
      <c r="M1415" s="36">
        <f xml:space="preserve"> 0.5 * 1.225 * 0.36 * 2.14 * (F1415)</f>
        <v>3.6176700000000004</v>
      </c>
      <c r="N1415" s="39">
        <f t="shared" si="212"/>
        <v>-739.61077444444459</v>
      </c>
      <c r="O1415" s="39">
        <f>N1415*F1415</f>
        <v>-5670.3492707407422</v>
      </c>
      <c r="P1415" s="39">
        <f xml:space="preserve"> P1414+ MAX(J1414, 0)</f>
        <v>5531335.3598497864</v>
      </c>
      <c r="Q1415" s="40">
        <f xml:space="preserve"> Q1414 + MAX(-J1414, 0)</f>
        <v>2693477.5180331166</v>
      </c>
      <c r="R1415" s="40">
        <f t="shared" si="213"/>
        <v>5670.3492707407422</v>
      </c>
      <c r="S1415" s="40">
        <f t="shared" si="214"/>
        <v>3402.2095624444451</v>
      </c>
      <c r="T1415" s="40">
        <f t="shared" si="218"/>
        <v>1616086.5108198703</v>
      </c>
      <c r="U1415" s="35">
        <f t="shared" si="215"/>
        <v>5670.3492707407422</v>
      </c>
      <c r="V1415" s="35">
        <f t="shared" si="216"/>
        <v>1</v>
      </c>
      <c r="W1415" s="35">
        <f t="shared" si="219"/>
        <v>55</v>
      </c>
    </row>
    <row r="1416" spans="1:23" x14ac:dyDescent="0.35">
      <c r="A1416" s="6" t="s">
        <v>14</v>
      </c>
      <c r="B1416" s="6">
        <v>1408</v>
      </c>
      <c r="C1416" s="6">
        <v>386</v>
      </c>
      <c r="D1416" s="12">
        <v>26.9</v>
      </c>
      <c r="E1416" s="15">
        <f>($D1417-$D1415)/2/3.6</f>
        <v>-4.1666666666666761E-2</v>
      </c>
      <c r="F1416" s="15">
        <f t="shared" si="210"/>
        <v>7.4722222222222214</v>
      </c>
      <c r="H1416" s="31">
        <f>F1416</f>
        <v>7.4722222222222214</v>
      </c>
      <c r="I1416" s="32">
        <f t="shared" si="211"/>
        <v>67070718.557098754</v>
      </c>
      <c r="J1416" s="35">
        <f>O1416</f>
        <v>907.19192057870282</v>
      </c>
      <c r="K1416" s="36">
        <f>1550*E1416</f>
        <v>-64.583333333333485</v>
      </c>
      <c r="L1416" s="36">
        <f t="shared" si="217"/>
        <v>182.46600000000004</v>
      </c>
      <c r="M1416" s="36">
        <f xml:space="preserve"> 0.5 * 1.225 * 0.36 * 2.14 * (F1416)</f>
        <v>3.5259174999999998</v>
      </c>
      <c r="N1416" s="39">
        <f t="shared" si="212"/>
        <v>121.40858416666656</v>
      </c>
      <c r="O1416" s="39">
        <f>N1416*F1416</f>
        <v>907.19192057870282</v>
      </c>
      <c r="P1416" s="39">
        <f xml:space="preserve"> P1415+ MAX(J1415, 0)</f>
        <v>5531335.3598497864</v>
      </c>
      <c r="Q1416" s="40">
        <f xml:space="preserve"> Q1415 + MAX(-J1415, 0)</f>
        <v>2699147.8673038571</v>
      </c>
      <c r="R1416" s="40">
        <f t="shared" si="213"/>
        <v>0</v>
      </c>
      <c r="S1416" s="40">
        <f t="shared" si="214"/>
        <v>0</v>
      </c>
      <c r="T1416" s="40">
        <f t="shared" si="218"/>
        <v>1619488.7203823146</v>
      </c>
      <c r="U1416" s="35">
        <f t="shared" si="215"/>
        <v>0</v>
      </c>
      <c r="V1416" s="35">
        <f t="shared" si="216"/>
        <v>0</v>
      </c>
      <c r="W1416" s="35">
        <f t="shared" si="219"/>
        <v>55</v>
      </c>
    </row>
    <row r="1417" spans="1:23" x14ac:dyDescent="0.35">
      <c r="A1417" s="6" t="s">
        <v>14</v>
      </c>
      <c r="B1417" s="6">
        <v>1409</v>
      </c>
      <c r="C1417" s="6">
        <v>387</v>
      </c>
      <c r="D1417" s="12">
        <v>27.3</v>
      </c>
      <c r="E1417" s="15">
        <f>($D1418-$D1416)/2/3.6</f>
        <v>8.3333333333333523E-2</v>
      </c>
      <c r="F1417" s="15">
        <f t="shared" ref="F1417:F1480" si="220">D1417/3.6</f>
        <v>7.583333333333333</v>
      </c>
      <c r="H1417" s="31">
        <f>F1417</f>
        <v>7.583333333333333</v>
      </c>
      <c r="I1417" s="32">
        <f t="shared" ref="I1417:I1480" si="221">0.5 * (1550 * H1417)^2</f>
        <v>69080217.013888881</v>
      </c>
      <c r="J1417" s="35">
        <f>O1417</f>
        <v>2390.3501907638911</v>
      </c>
      <c r="K1417" s="36">
        <f>1550*E1417</f>
        <v>129.16666666666697</v>
      </c>
      <c r="L1417" s="36">
        <f t="shared" si="217"/>
        <v>182.46600000000004</v>
      </c>
      <c r="M1417" s="36">
        <f xml:space="preserve"> 0.5 * 1.225 * 0.36 * 2.14 * (F1417)</f>
        <v>3.5783475</v>
      </c>
      <c r="N1417" s="39">
        <f t="shared" ref="N1417:N1480" si="222">K1417+L1417+M1417</f>
        <v>315.21101416666698</v>
      </c>
      <c r="O1417" s="39">
        <f>N1417*F1417</f>
        <v>2390.3501907638911</v>
      </c>
      <c r="P1417" s="39">
        <f xml:space="preserve"> P1416+ MAX(J1416, 0)</f>
        <v>5532242.5517703649</v>
      </c>
      <c r="Q1417" s="40">
        <f xml:space="preserve"> Q1416 + MAX(-J1416, 0)</f>
        <v>2699147.8673038571</v>
      </c>
      <c r="R1417" s="40">
        <f t="shared" ref="R1417:R1480" si="223">IF( J1417 &lt; 0, -J1417, 0 )</f>
        <v>0</v>
      </c>
      <c r="S1417" s="40">
        <f t="shared" ref="S1417:S1480" si="224" xml:space="preserve"> R1417 * 0.6</f>
        <v>0</v>
      </c>
      <c r="T1417" s="40">
        <f t="shared" si="218"/>
        <v>1619488.7203823146</v>
      </c>
      <c r="U1417" s="35">
        <f t="shared" ref="U1417:U1480" si="225" xml:space="preserve"> IF( O1417 &lt; 0, -O1417, 0 )</f>
        <v>0</v>
      </c>
      <c r="V1417" s="35">
        <f t="shared" ref="V1417:V1480" si="226">IF( R1417 &gt; 0, 1, 0 )</f>
        <v>0</v>
      </c>
      <c r="W1417" s="35">
        <f t="shared" si="219"/>
        <v>55</v>
      </c>
    </row>
    <row r="1418" spans="1:23" x14ac:dyDescent="0.35">
      <c r="A1418" s="6" t="s">
        <v>14</v>
      </c>
      <c r="B1418" s="6">
        <v>1410</v>
      </c>
      <c r="C1418" s="6">
        <v>388</v>
      </c>
      <c r="D1418" s="12">
        <v>27.5</v>
      </c>
      <c r="E1418" s="15">
        <f>($D1419-$D1417)/2/3.6</f>
        <v>1.3888888888888593E-2</v>
      </c>
      <c r="F1418" s="15">
        <f t="shared" si="220"/>
        <v>7.6388888888888884</v>
      </c>
      <c r="H1418" s="31">
        <f>F1418</f>
        <v>7.6388888888888884</v>
      </c>
      <c r="I1418" s="32">
        <f t="shared" si="221"/>
        <v>70096088.927469134</v>
      </c>
      <c r="J1418" s="35">
        <f>O1418</f>
        <v>1585.820654899688</v>
      </c>
      <c r="K1418" s="36">
        <f>1550*E1418</f>
        <v>21.52777777777732</v>
      </c>
      <c r="L1418" s="36">
        <f t="shared" ref="L1418:L1481" si="227" xml:space="preserve"> 0.012 * 1550 * 9.81</f>
        <v>182.46600000000004</v>
      </c>
      <c r="M1418" s="36">
        <f xml:space="preserve"> 0.5 * 1.225 * 0.36 * 2.14 * (F1418)</f>
        <v>3.6045624999999997</v>
      </c>
      <c r="N1418" s="39">
        <f t="shared" si="222"/>
        <v>207.59834027777734</v>
      </c>
      <c r="O1418" s="39">
        <f>N1418*F1418</f>
        <v>1585.820654899688</v>
      </c>
      <c r="P1418" s="39">
        <f xml:space="preserve"> P1417+ MAX(J1417, 0)</f>
        <v>5534632.9019611292</v>
      </c>
      <c r="Q1418" s="40">
        <f xml:space="preserve"> Q1417 + MAX(-J1417, 0)</f>
        <v>2699147.8673038571</v>
      </c>
      <c r="R1418" s="40">
        <f t="shared" si="223"/>
        <v>0</v>
      </c>
      <c r="S1418" s="40">
        <f t="shared" si="224"/>
        <v>0</v>
      </c>
      <c r="T1418" s="40">
        <f t="shared" ref="T1418:T1481" si="228" xml:space="preserve"> T1417 + S1417</f>
        <v>1619488.7203823146</v>
      </c>
      <c r="U1418" s="35">
        <f t="shared" si="225"/>
        <v>0</v>
      </c>
      <c r="V1418" s="35">
        <f t="shared" si="226"/>
        <v>0</v>
      </c>
      <c r="W1418" s="35">
        <f t="shared" ref="W1418:W1481" si="229">IF( AND( V1418 = 1, V1417 = 0 ), W1417 + 1, W1417 )</f>
        <v>55</v>
      </c>
    </row>
    <row r="1419" spans="1:23" x14ac:dyDescent="0.35">
      <c r="A1419" s="6" t="s">
        <v>14</v>
      </c>
      <c r="B1419" s="6">
        <v>1411</v>
      </c>
      <c r="C1419" s="6">
        <v>389</v>
      </c>
      <c r="D1419" s="12">
        <v>27.4</v>
      </c>
      <c r="E1419" s="15">
        <f>($D1420-$D1418)/2/3.6</f>
        <v>-5.5555555555555358E-2</v>
      </c>
      <c r="F1419" s="15">
        <f t="shared" si="220"/>
        <v>7.6111111111111107</v>
      </c>
      <c r="H1419" s="31">
        <f>F1419</f>
        <v>7.6111111111111107</v>
      </c>
      <c r="I1419" s="32">
        <f t="shared" si="221"/>
        <v>69587226.080246896</v>
      </c>
      <c r="J1419" s="35">
        <f>O1419</f>
        <v>760.70272848765694</v>
      </c>
      <c r="K1419" s="36">
        <f>1550*E1419</f>
        <v>-86.111111111110802</v>
      </c>
      <c r="L1419" s="36">
        <f t="shared" si="227"/>
        <v>182.46600000000004</v>
      </c>
      <c r="M1419" s="36">
        <f xml:space="preserve"> 0.5 * 1.225 * 0.36 * 2.14 * (F1419)</f>
        <v>3.5914549999999998</v>
      </c>
      <c r="N1419" s="39">
        <f t="shared" si="222"/>
        <v>99.946343888889231</v>
      </c>
      <c r="O1419" s="39">
        <f>N1419*F1419</f>
        <v>760.70272848765694</v>
      </c>
      <c r="P1419" s="39">
        <f xml:space="preserve"> P1418+ MAX(J1418, 0)</f>
        <v>5536218.722616029</v>
      </c>
      <c r="Q1419" s="40">
        <f xml:space="preserve"> Q1418 + MAX(-J1418, 0)</f>
        <v>2699147.8673038571</v>
      </c>
      <c r="R1419" s="40">
        <f t="shared" si="223"/>
        <v>0</v>
      </c>
      <c r="S1419" s="40">
        <f t="shared" si="224"/>
        <v>0</v>
      </c>
      <c r="T1419" s="40">
        <f t="shared" si="228"/>
        <v>1619488.7203823146</v>
      </c>
      <c r="U1419" s="35">
        <f t="shared" si="225"/>
        <v>0</v>
      </c>
      <c r="V1419" s="35">
        <f t="shared" si="226"/>
        <v>0</v>
      </c>
      <c r="W1419" s="35">
        <f t="shared" si="229"/>
        <v>55</v>
      </c>
    </row>
    <row r="1420" spans="1:23" x14ac:dyDescent="0.35">
      <c r="A1420" s="6" t="s">
        <v>14</v>
      </c>
      <c r="B1420" s="6">
        <v>1412</v>
      </c>
      <c r="C1420" s="6">
        <v>390</v>
      </c>
      <c r="D1420" s="12">
        <v>27.1</v>
      </c>
      <c r="E1420" s="15">
        <f>($D1421-$D1419)/2/3.6</f>
        <v>-9.7222222222222127E-2</v>
      </c>
      <c r="F1420" s="15">
        <f t="shared" si="220"/>
        <v>7.5277777777777777</v>
      </c>
      <c r="H1420" s="31">
        <f>F1420</f>
        <v>7.5277777777777777</v>
      </c>
      <c r="I1420" s="32">
        <f t="shared" si="221"/>
        <v>68071760.223765418</v>
      </c>
      <c r="J1420" s="35">
        <f>O1420</f>
        <v>265.9088739737669</v>
      </c>
      <c r="K1420" s="36">
        <f>1550*E1420</f>
        <v>-150.69444444444429</v>
      </c>
      <c r="L1420" s="36">
        <f t="shared" si="227"/>
        <v>182.46600000000004</v>
      </c>
      <c r="M1420" s="36">
        <f xml:space="preserve"> 0.5 * 1.225 * 0.36 * 2.14 * (F1420)</f>
        <v>3.5521324999999999</v>
      </c>
      <c r="N1420" s="39">
        <f t="shared" si="222"/>
        <v>35.323688055555749</v>
      </c>
      <c r="O1420" s="39">
        <f>N1420*F1420</f>
        <v>265.9088739737669</v>
      </c>
      <c r="P1420" s="39">
        <f xml:space="preserve"> P1419+ MAX(J1419, 0)</f>
        <v>5536979.4253445165</v>
      </c>
      <c r="Q1420" s="40">
        <f xml:space="preserve"> Q1419 + MAX(-J1419, 0)</f>
        <v>2699147.8673038571</v>
      </c>
      <c r="R1420" s="40">
        <f t="shared" si="223"/>
        <v>0</v>
      </c>
      <c r="S1420" s="40">
        <f t="shared" si="224"/>
        <v>0</v>
      </c>
      <c r="T1420" s="40">
        <f t="shared" si="228"/>
        <v>1619488.7203823146</v>
      </c>
      <c r="U1420" s="35">
        <f t="shared" si="225"/>
        <v>0</v>
      </c>
      <c r="V1420" s="35">
        <f t="shared" si="226"/>
        <v>0</v>
      </c>
      <c r="W1420" s="35">
        <f t="shared" si="229"/>
        <v>55</v>
      </c>
    </row>
    <row r="1421" spans="1:23" x14ac:dyDescent="0.35">
      <c r="A1421" s="6" t="s">
        <v>14</v>
      </c>
      <c r="B1421" s="6">
        <v>1413</v>
      </c>
      <c r="C1421" s="6">
        <v>391</v>
      </c>
      <c r="D1421" s="12">
        <v>26.7</v>
      </c>
      <c r="E1421" s="15">
        <f>($D1422-$D1420)/2/3.6</f>
        <v>-4.1666666666666761E-2</v>
      </c>
      <c r="F1421" s="15">
        <f t="shared" si="220"/>
        <v>7.4166666666666661</v>
      </c>
      <c r="H1421" s="31">
        <f>F1421</f>
        <v>7.4166666666666661</v>
      </c>
      <c r="I1421" s="32">
        <f t="shared" si="221"/>
        <v>66077092.013888873</v>
      </c>
      <c r="J1421" s="35">
        <f>O1421</f>
        <v>900.25257131944352</v>
      </c>
      <c r="K1421" s="36">
        <f>1550*E1421</f>
        <v>-64.583333333333485</v>
      </c>
      <c r="L1421" s="36">
        <f t="shared" si="227"/>
        <v>182.46600000000004</v>
      </c>
      <c r="M1421" s="36">
        <f xml:space="preserve"> 0.5 * 1.225 * 0.36 * 2.14 * (F1421)</f>
        <v>3.4997024999999997</v>
      </c>
      <c r="N1421" s="39">
        <f t="shared" si="222"/>
        <v>121.38236916666655</v>
      </c>
      <c r="O1421" s="39">
        <f>N1421*F1421</f>
        <v>900.25257131944352</v>
      </c>
      <c r="P1421" s="39">
        <f xml:space="preserve"> P1420+ MAX(J1420, 0)</f>
        <v>5537245.3342184899</v>
      </c>
      <c r="Q1421" s="40">
        <f xml:space="preserve"> Q1420 + MAX(-J1420, 0)</f>
        <v>2699147.8673038571</v>
      </c>
      <c r="R1421" s="40">
        <f t="shared" si="223"/>
        <v>0</v>
      </c>
      <c r="S1421" s="40">
        <f t="shared" si="224"/>
        <v>0</v>
      </c>
      <c r="T1421" s="40">
        <f t="shared" si="228"/>
        <v>1619488.7203823146</v>
      </c>
      <c r="U1421" s="35">
        <f t="shared" si="225"/>
        <v>0</v>
      </c>
      <c r="V1421" s="35">
        <f t="shared" si="226"/>
        <v>0</v>
      </c>
      <c r="W1421" s="35">
        <f t="shared" si="229"/>
        <v>55</v>
      </c>
    </row>
    <row r="1422" spans="1:23" x14ac:dyDescent="0.35">
      <c r="A1422" s="6" t="s">
        <v>14</v>
      </c>
      <c r="B1422" s="6">
        <v>1414</v>
      </c>
      <c r="C1422" s="6">
        <v>392</v>
      </c>
      <c r="D1422" s="12">
        <v>26.8</v>
      </c>
      <c r="E1422" s="15">
        <f>($D1423-$D1421)/2/3.6</f>
        <v>0.20833333333333331</v>
      </c>
      <c r="F1422" s="15">
        <f t="shared" si="220"/>
        <v>7.4444444444444446</v>
      </c>
      <c r="H1422" s="31">
        <f>F1422</f>
        <v>7.4444444444444446</v>
      </c>
      <c r="I1422" s="32">
        <f t="shared" si="221"/>
        <v>66572978.395061724</v>
      </c>
      <c r="J1422" s="35">
        <f>O1422</f>
        <v>3788.4441040740739</v>
      </c>
      <c r="K1422" s="36">
        <f>1550*E1422</f>
        <v>322.91666666666663</v>
      </c>
      <c r="L1422" s="36">
        <f t="shared" si="227"/>
        <v>182.46600000000004</v>
      </c>
      <c r="M1422" s="36">
        <f xml:space="preserve"> 0.5 * 1.225 * 0.36 * 2.14 * (F1422)</f>
        <v>3.51281</v>
      </c>
      <c r="N1422" s="39">
        <f t="shared" si="222"/>
        <v>508.89547666666664</v>
      </c>
      <c r="O1422" s="39">
        <f>N1422*F1422</f>
        <v>3788.4441040740739</v>
      </c>
      <c r="P1422" s="39">
        <f xml:space="preserve"> P1421+ MAX(J1421, 0)</f>
        <v>5538145.5867898092</v>
      </c>
      <c r="Q1422" s="40">
        <f xml:space="preserve"> Q1421 + MAX(-J1421, 0)</f>
        <v>2699147.8673038571</v>
      </c>
      <c r="R1422" s="40">
        <f t="shared" si="223"/>
        <v>0</v>
      </c>
      <c r="S1422" s="40">
        <f t="shared" si="224"/>
        <v>0</v>
      </c>
      <c r="T1422" s="40">
        <f t="shared" si="228"/>
        <v>1619488.7203823146</v>
      </c>
      <c r="U1422" s="35">
        <f t="shared" si="225"/>
        <v>0</v>
      </c>
      <c r="V1422" s="35">
        <f t="shared" si="226"/>
        <v>0</v>
      </c>
      <c r="W1422" s="35">
        <f t="shared" si="229"/>
        <v>55</v>
      </c>
    </row>
    <row r="1423" spans="1:23" x14ac:dyDescent="0.35">
      <c r="A1423" s="6" t="s">
        <v>14</v>
      </c>
      <c r="B1423" s="6">
        <v>1415</v>
      </c>
      <c r="C1423" s="6">
        <v>393</v>
      </c>
      <c r="D1423" s="12">
        <v>28.2</v>
      </c>
      <c r="E1423" s="15">
        <f>($D1424-$D1422)/2/3.6</f>
        <v>0.59722222222222232</v>
      </c>
      <c r="F1423" s="15">
        <f t="shared" si="220"/>
        <v>7.833333333333333</v>
      </c>
      <c r="H1423" s="31">
        <f>F1423</f>
        <v>7.833333333333333</v>
      </c>
      <c r="I1423" s="32">
        <f t="shared" si="221"/>
        <v>73710034.722222209</v>
      </c>
      <c r="J1423" s="35">
        <f>O1423</f>
        <v>8709.5446156481485</v>
      </c>
      <c r="K1423" s="36">
        <f>1550*E1423</f>
        <v>925.69444444444457</v>
      </c>
      <c r="L1423" s="36">
        <f t="shared" si="227"/>
        <v>182.46600000000004</v>
      </c>
      <c r="M1423" s="36">
        <f xml:space="preserve"> 0.5 * 1.225 * 0.36 * 2.14 * (F1423)</f>
        <v>3.6963149999999998</v>
      </c>
      <c r="N1423" s="39">
        <f t="shared" si="222"/>
        <v>1111.8567594444446</v>
      </c>
      <c r="O1423" s="39">
        <f>N1423*F1423</f>
        <v>8709.5446156481485</v>
      </c>
      <c r="P1423" s="39">
        <f xml:space="preserve"> P1422+ MAX(J1422, 0)</f>
        <v>5541934.0308938837</v>
      </c>
      <c r="Q1423" s="40">
        <f xml:space="preserve"> Q1422 + MAX(-J1422, 0)</f>
        <v>2699147.8673038571</v>
      </c>
      <c r="R1423" s="40">
        <f t="shared" si="223"/>
        <v>0</v>
      </c>
      <c r="S1423" s="40">
        <f t="shared" si="224"/>
        <v>0</v>
      </c>
      <c r="T1423" s="40">
        <f t="shared" si="228"/>
        <v>1619488.7203823146</v>
      </c>
      <c r="U1423" s="35">
        <f t="shared" si="225"/>
        <v>0</v>
      </c>
      <c r="V1423" s="35">
        <f t="shared" si="226"/>
        <v>0</v>
      </c>
      <c r="W1423" s="35">
        <f t="shared" si="229"/>
        <v>55</v>
      </c>
    </row>
    <row r="1424" spans="1:23" x14ac:dyDescent="0.35">
      <c r="A1424" s="6" t="s">
        <v>14</v>
      </c>
      <c r="B1424" s="6">
        <v>1416</v>
      </c>
      <c r="C1424" s="6">
        <v>394</v>
      </c>
      <c r="D1424" s="12">
        <v>31.1</v>
      </c>
      <c r="E1424" s="15">
        <f>($D1425-$D1423)/2/3.6</f>
        <v>0.9166666666666663</v>
      </c>
      <c r="F1424" s="15">
        <f t="shared" si="220"/>
        <v>8.6388888888888893</v>
      </c>
      <c r="H1424" s="31">
        <f>F1424</f>
        <v>8.6388888888888893</v>
      </c>
      <c r="I1424" s="32">
        <f t="shared" si="221"/>
        <v>89649769.483024716</v>
      </c>
      <c r="J1424" s="35">
        <f>O1424</f>
        <v>13885.94064372685</v>
      </c>
      <c r="K1424" s="36">
        <f>1550*E1424</f>
        <v>1420.8333333333328</v>
      </c>
      <c r="L1424" s="36">
        <f t="shared" si="227"/>
        <v>182.46600000000004</v>
      </c>
      <c r="M1424" s="36">
        <f xml:space="preserve"> 0.5 * 1.225 * 0.36 * 2.14 * (F1424)</f>
        <v>4.0764325000000001</v>
      </c>
      <c r="N1424" s="39">
        <f t="shared" si="222"/>
        <v>1607.3757658333329</v>
      </c>
      <c r="O1424" s="39">
        <f>N1424*F1424</f>
        <v>13885.94064372685</v>
      </c>
      <c r="P1424" s="39">
        <f xml:space="preserve"> P1423+ MAX(J1423, 0)</f>
        <v>5550643.5755095314</v>
      </c>
      <c r="Q1424" s="40">
        <f xml:space="preserve"> Q1423 + MAX(-J1423, 0)</f>
        <v>2699147.8673038571</v>
      </c>
      <c r="R1424" s="40">
        <f t="shared" si="223"/>
        <v>0</v>
      </c>
      <c r="S1424" s="40">
        <f t="shared" si="224"/>
        <v>0</v>
      </c>
      <c r="T1424" s="40">
        <f t="shared" si="228"/>
        <v>1619488.7203823146</v>
      </c>
      <c r="U1424" s="35">
        <f t="shared" si="225"/>
        <v>0</v>
      </c>
      <c r="V1424" s="35">
        <f t="shared" si="226"/>
        <v>0</v>
      </c>
      <c r="W1424" s="35">
        <f t="shared" si="229"/>
        <v>55</v>
      </c>
    </row>
    <row r="1425" spans="1:23" x14ac:dyDescent="0.35">
      <c r="A1425" s="6" t="s">
        <v>14</v>
      </c>
      <c r="B1425" s="6">
        <v>1417</v>
      </c>
      <c r="C1425" s="6">
        <v>395</v>
      </c>
      <c r="D1425" s="12">
        <v>34.799999999999997</v>
      </c>
      <c r="E1425" s="15">
        <f>($D1426-$D1424)/2/3.6</f>
        <v>1.0138888888888884</v>
      </c>
      <c r="F1425" s="15">
        <f t="shared" si="220"/>
        <v>9.6666666666666661</v>
      </c>
      <c r="H1425" s="31">
        <f>F1425</f>
        <v>9.6666666666666661</v>
      </c>
      <c r="I1425" s="32">
        <f t="shared" si="221"/>
        <v>112250138.88888887</v>
      </c>
      <c r="J1425" s="35">
        <f>O1425</f>
        <v>16999.366815185178</v>
      </c>
      <c r="K1425" s="36">
        <f>1550*E1425</f>
        <v>1571.5277777777769</v>
      </c>
      <c r="L1425" s="36">
        <f t="shared" si="227"/>
        <v>182.46600000000004</v>
      </c>
      <c r="M1425" s="36">
        <f xml:space="preserve"> 0.5 * 1.225 * 0.36 * 2.14 * (F1425)</f>
        <v>4.5614099999999995</v>
      </c>
      <c r="N1425" s="39">
        <f t="shared" si="222"/>
        <v>1758.5551877777771</v>
      </c>
      <c r="O1425" s="39">
        <f>N1425*F1425</f>
        <v>16999.366815185178</v>
      </c>
      <c r="P1425" s="39">
        <f xml:space="preserve"> P1424+ MAX(J1424, 0)</f>
        <v>5564529.5161532583</v>
      </c>
      <c r="Q1425" s="40">
        <f xml:space="preserve"> Q1424 + MAX(-J1424, 0)</f>
        <v>2699147.8673038571</v>
      </c>
      <c r="R1425" s="40">
        <f t="shared" si="223"/>
        <v>0</v>
      </c>
      <c r="S1425" s="40">
        <f t="shared" si="224"/>
        <v>0</v>
      </c>
      <c r="T1425" s="40">
        <f t="shared" si="228"/>
        <v>1619488.7203823146</v>
      </c>
      <c r="U1425" s="35">
        <f t="shared" si="225"/>
        <v>0</v>
      </c>
      <c r="V1425" s="35">
        <f t="shared" si="226"/>
        <v>0</v>
      </c>
      <c r="W1425" s="35">
        <f t="shared" si="229"/>
        <v>55</v>
      </c>
    </row>
    <row r="1426" spans="1:23" x14ac:dyDescent="0.35">
      <c r="A1426" s="6" t="s">
        <v>14</v>
      </c>
      <c r="B1426" s="6">
        <v>1418</v>
      </c>
      <c r="C1426" s="6">
        <v>396</v>
      </c>
      <c r="D1426" s="12">
        <v>38.4</v>
      </c>
      <c r="E1426" s="15">
        <f>($D1427-$D1425)/2/3.6</f>
        <v>0.84722222222222243</v>
      </c>
      <c r="F1426" s="15">
        <f t="shared" si="220"/>
        <v>10.666666666666666</v>
      </c>
      <c r="H1426" s="31">
        <f>F1426</f>
        <v>10.666666666666666</v>
      </c>
      <c r="I1426" s="32">
        <f t="shared" si="221"/>
        <v>136675555.55555552</v>
      </c>
      <c r="J1426" s="35">
        <f>O1426</f>
        <v>16007.399727407414</v>
      </c>
      <c r="K1426" s="36">
        <f>1550*E1426</f>
        <v>1313.1944444444448</v>
      </c>
      <c r="L1426" s="36">
        <f t="shared" si="227"/>
        <v>182.46600000000004</v>
      </c>
      <c r="M1426" s="36">
        <f xml:space="preserve"> 0.5 * 1.225 * 0.36 * 2.14 * (F1426)</f>
        <v>5.0332799999999995</v>
      </c>
      <c r="N1426" s="39">
        <f t="shared" si="222"/>
        <v>1500.693724444445</v>
      </c>
      <c r="O1426" s="39">
        <f>N1426*F1426</f>
        <v>16007.399727407414</v>
      </c>
      <c r="P1426" s="39">
        <f xml:space="preserve"> P1425+ MAX(J1425, 0)</f>
        <v>5581528.8829684434</v>
      </c>
      <c r="Q1426" s="40">
        <f xml:space="preserve"> Q1425 + MAX(-J1425, 0)</f>
        <v>2699147.8673038571</v>
      </c>
      <c r="R1426" s="40">
        <f t="shared" si="223"/>
        <v>0</v>
      </c>
      <c r="S1426" s="40">
        <f t="shared" si="224"/>
        <v>0</v>
      </c>
      <c r="T1426" s="40">
        <f t="shared" si="228"/>
        <v>1619488.7203823146</v>
      </c>
      <c r="U1426" s="35">
        <f t="shared" si="225"/>
        <v>0</v>
      </c>
      <c r="V1426" s="35">
        <f t="shared" si="226"/>
        <v>0</v>
      </c>
      <c r="W1426" s="35">
        <f t="shared" si="229"/>
        <v>55</v>
      </c>
    </row>
    <row r="1427" spans="1:23" x14ac:dyDescent="0.35">
      <c r="A1427" s="6" t="s">
        <v>14</v>
      </c>
      <c r="B1427" s="6">
        <v>1419</v>
      </c>
      <c r="C1427" s="6">
        <v>397</v>
      </c>
      <c r="D1427" s="12">
        <v>40.9</v>
      </c>
      <c r="E1427" s="15">
        <f>($D1428-$D1426)/2/3.6</f>
        <v>0.45833333333333393</v>
      </c>
      <c r="F1427" s="15">
        <f t="shared" si="220"/>
        <v>11.361111111111111</v>
      </c>
      <c r="H1427" s="31">
        <f>F1427</f>
        <v>11.361111111111111</v>
      </c>
      <c r="I1427" s="32">
        <f t="shared" si="221"/>
        <v>155051158.37191358</v>
      </c>
      <c r="J1427" s="35">
        <f>O1427</f>
        <v>10205.04573261575</v>
      </c>
      <c r="K1427" s="36">
        <f>1550*E1427</f>
        <v>710.41666666666754</v>
      </c>
      <c r="L1427" s="36">
        <f t="shared" si="227"/>
        <v>182.46600000000004</v>
      </c>
      <c r="M1427" s="36">
        <f xml:space="preserve"> 0.5 * 1.225 * 0.36 * 2.14 * (F1427)</f>
        <v>5.3609675000000001</v>
      </c>
      <c r="N1427" s="39">
        <f t="shared" si="222"/>
        <v>898.24363416666756</v>
      </c>
      <c r="O1427" s="39">
        <f>N1427*F1427</f>
        <v>10205.04573261575</v>
      </c>
      <c r="P1427" s="39">
        <f xml:space="preserve"> P1426+ MAX(J1426, 0)</f>
        <v>5597536.2826958513</v>
      </c>
      <c r="Q1427" s="40">
        <f xml:space="preserve"> Q1426 + MAX(-J1426, 0)</f>
        <v>2699147.8673038571</v>
      </c>
      <c r="R1427" s="40">
        <f t="shared" si="223"/>
        <v>0</v>
      </c>
      <c r="S1427" s="40">
        <f t="shared" si="224"/>
        <v>0</v>
      </c>
      <c r="T1427" s="40">
        <f t="shared" si="228"/>
        <v>1619488.7203823146</v>
      </c>
      <c r="U1427" s="35">
        <f t="shared" si="225"/>
        <v>0</v>
      </c>
      <c r="V1427" s="35">
        <f t="shared" si="226"/>
        <v>0</v>
      </c>
      <c r="W1427" s="35">
        <f t="shared" si="229"/>
        <v>55</v>
      </c>
    </row>
    <row r="1428" spans="1:23" x14ac:dyDescent="0.35">
      <c r="A1428" s="6" t="s">
        <v>14</v>
      </c>
      <c r="B1428" s="6">
        <v>1420</v>
      </c>
      <c r="C1428" s="6">
        <v>398</v>
      </c>
      <c r="D1428" s="12">
        <v>41.7</v>
      </c>
      <c r="E1428" s="15">
        <f>($D1429-$D1427)/2/3.6</f>
        <v>0</v>
      </c>
      <c r="F1428" s="15">
        <f t="shared" si="220"/>
        <v>11.583333333333334</v>
      </c>
      <c r="H1428" s="31">
        <f>F1428</f>
        <v>11.583333333333334</v>
      </c>
      <c r="I1428" s="32">
        <f t="shared" si="221"/>
        <v>161176050.34722224</v>
      </c>
      <c r="J1428" s="35">
        <f>O1428</f>
        <v>2176.8770018750006</v>
      </c>
      <c r="K1428" s="36">
        <f>1550*E1428</f>
        <v>0</v>
      </c>
      <c r="L1428" s="36">
        <f t="shared" si="227"/>
        <v>182.46600000000004</v>
      </c>
      <c r="M1428" s="36">
        <f xml:space="preserve"> 0.5 * 1.225 * 0.36 * 2.14 * (F1428)</f>
        <v>5.4658275000000005</v>
      </c>
      <c r="N1428" s="39">
        <f t="shared" si="222"/>
        <v>187.93182750000003</v>
      </c>
      <c r="O1428" s="39">
        <f>N1428*F1428</f>
        <v>2176.8770018750006</v>
      </c>
      <c r="P1428" s="39">
        <f xml:space="preserve"> P1427+ MAX(J1427, 0)</f>
        <v>5607741.3284284668</v>
      </c>
      <c r="Q1428" s="40">
        <f xml:space="preserve"> Q1427 + MAX(-J1427, 0)</f>
        <v>2699147.8673038571</v>
      </c>
      <c r="R1428" s="40">
        <f t="shared" si="223"/>
        <v>0</v>
      </c>
      <c r="S1428" s="40">
        <f t="shared" si="224"/>
        <v>0</v>
      </c>
      <c r="T1428" s="40">
        <f t="shared" si="228"/>
        <v>1619488.7203823146</v>
      </c>
      <c r="U1428" s="35">
        <f t="shared" si="225"/>
        <v>0</v>
      </c>
      <c r="V1428" s="35">
        <f t="shared" si="226"/>
        <v>0</v>
      </c>
      <c r="W1428" s="35">
        <f t="shared" si="229"/>
        <v>55</v>
      </c>
    </row>
    <row r="1429" spans="1:23" x14ac:dyDescent="0.35">
      <c r="A1429" s="6" t="s">
        <v>14</v>
      </c>
      <c r="B1429" s="6">
        <v>1421</v>
      </c>
      <c r="C1429" s="6">
        <v>399</v>
      </c>
      <c r="D1429" s="12">
        <v>40.9</v>
      </c>
      <c r="E1429" s="15">
        <f>($D1430-$D1428)/2/3.6</f>
        <v>-0.47222222222222299</v>
      </c>
      <c r="F1429" s="15">
        <f t="shared" si="220"/>
        <v>11.361111111111111</v>
      </c>
      <c r="H1429" s="31">
        <f>F1429</f>
        <v>11.361111111111111</v>
      </c>
      <c r="I1429" s="32">
        <f t="shared" si="221"/>
        <v>155051158.37191358</v>
      </c>
      <c r="J1429" s="35">
        <f>O1429</f>
        <v>-6181.7791130632841</v>
      </c>
      <c r="K1429" s="36">
        <f>1550*E1429</f>
        <v>-731.94444444444559</v>
      </c>
      <c r="L1429" s="36">
        <f t="shared" si="227"/>
        <v>182.46600000000004</v>
      </c>
      <c r="M1429" s="36">
        <f xml:space="preserve"> 0.5 * 1.225 * 0.36 * 2.14 * (F1429)</f>
        <v>5.3609675000000001</v>
      </c>
      <c r="N1429" s="39">
        <f t="shared" si="222"/>
        <v>-544.11747694444557</v>
      </c>
      <c r="O1429" s="39">
        <f>N1429*F1429</f>
        <v>-6181.7791130632841</v>
      </c>
      <c r="P1429" s="39">
        <f xml:space="preserve"> P1428+ MAX(J1428, 0)</f>
        <v>5609918.2054303419</v>
      </c>
      <c r="Q1429" s="40">
        <f xml:space="preserve"> Q1428 + MAX(-J1428, 0)</f>
        <v>2699147.8673038571</v>
      </c>
      <c r="R1429" s="40">
        <f t="shared" si="223"/>
        <v>6181.7791130632841</v>
      </c>
      <c r="S1429" s="40">
        <f t="shared" si="224"/>
        <v>3709.0674678379701</v>
      </c>
      <c r="T1429" s="40">
        <f t="shared" si="228"/>
        <v>1619488.7203823146</v>
      </c>
      <c r="U1429" s="35">
        <f t="shared" si="225"/>
        <v>6181.7791130632841</v>
      </c>
      <c r="V1429" s="35">
        <f t="shared" si="226"/>
        <v>1</v>
      </c>
      <c r="W1429" s="35">
        <f t="shared" si="229"/>
        <v>56</v>
      </c>
    </row>
    <row r="1430" spans="1:23" x14ac:dyDescent="0.35">
      <c r="A1430" s="6" t="s">
        <v>14</v>
      </c>
      <c r="B1430" s="6">
        <v>1422</v>
      </c>
      <c r="C1430" s="6">
        <v>400</v>
      </c>
      <c r="D1430" s="12">
        <v>38.299999999999997</v>
      </c>
      <c r="E1430" s="15">
        <f>($D1431-$D1429)/2/3.6</f>
        <v>-0.7777777777777779</v>
      </c>
      <c r="F1430" s="15">
        <f t="shared" si="220"/>
        <v>10.638888888888888</v>
      </c>
      <c r="H1430" s="31">
        <f>F1430</f>
        <v>10.638888888888888</v>
      </c>
      <c r="I1430" s="32">
        <f t="shared" si="221"/>
        <v>135964630.59413579</v>
      </c>
      <c r="J1430" s="35">
        <f>O1430</f>
        <v>-10831.127047507716</v>
      </c>
      <c r="K1430" s="36">
        <f>1550*E1430</f>
        <v>-1205.5555555555557</v>
      </c>
      <c r="L1430" s="36">
        <f t="shared" si="227"/>
        <v>182.46600000000004</v>
      </c>
      <c r="M1430" s="36">
        <f xml:space="preserve"> 0.5 * 1.225 * 0.36 * 2.14 * (F1430)</f>
        <v>5.0201724999999993</v>
      </c>
      <c r="N1430" s="39">
        <f t="shared" si="222"/>
        <v>-1018.0693830555557</v>
      </c>
      <c r="O1430" s="39">
        <f>N1430*F1430</f>
        <v>-10831.127047507716</v>
      </c>
      <c r="P1430" s="39">
        <f xml:space="preserve"> P1429+ MAX(J1429, 0)</f>
        <v>5609918.2054303419</v>
      </c>
      <c r="Q1430" s="40">
        <f xml:space="preserve"> Q1429 + MAX(-J1429, 0)</f>
        <v>2705329.6464169202</v>
      </c>
      <c r="R1430" s="40">
        <f t="shared" si="223"/>
        <v>10831.127047507716</v>
      </c>
      <c r="S1430" s="40">
        <f t="shared" si="224"/>
        <v>6498.6762285046298</v>
      </c>
      <c r="T1430" s="40">
        <f t="shared" si="228"/>
        <v>1623197.7878501527</v>
      </c>
      <c r="U1430" s="35">
        <f t="shared" si="225"/>
        <v>10831.127047507716</v>
      </c>
      <c r="V1430" s="35">
        <f t="shared" si="226"/>
        <v>1</v>
      </c>
      <c r="W1430" s="35">
        <f t="shared" si="229"/>
        <v>56</v>
      </c>
    </row>
    <row r="1431" spans="1:23" x14ac:dyDescent="0.35">
      <c r="A1431" s="6" t="s">
        <v>14</v>
      </c>
      <c r="B1431" s="6">
        <v>1423</v>
      </c>
      <c r="C1431" s="6">
        <v>401</v>
      </c>
      <c r="D1431" s="12">
        <v>35.299999999999997</v>
      </c>
      <c r="E1431" s="15">
        <f>($D1432-$D1430)/2/3.6</f>
        <v>-0.55555555555555558</v>
      </c>
      <c r="F1431" s="15">
        <f t="shared" si="220"/>
        <v>9.8055555555555554</v>
      </c>
      <c r="H1431" s="31">
        <f>F1431</f>
        <v>9.8055555555555554</v>
      </c>
      <c r="I1431" s="32">
        <f t="shared" si="221"/>
        <v>115498889.85339506</v>
      </c>
      <c r="J1431" s="35">
        <f>O1431</f>
        <v>-6609.1225487422844</v>
      </c>
      <c r="K1431" s="36">
        <f>1550*E1431</f>
        <v>-861.1111111111112</v>
      </c>
      <c r="L1431" s="36">
        <f t="shared" si="227"/>
        <v>182.46600000000004</v>
      </c>
      <c r="M1431" s="36">
        <f xml:space="preserve"> 0.5 * 1.225 * 0.36 * 2.14 * (F1431)</f>
        <v>4.6269475</v>
      </c>
      <c r="N1431" s="39">
        <f t="shared" si="222"/>
        <v>-674.01816361111116</v>
      </c>
      <c r="O1431" s="39">
        <f>N1431*F1431</f>
        <v>-6609.1225487422844</v>
      </c>
      <c r="P1431" s="39">
        <f xml:space="preserve"> P1430+ MAX(J1430, 0)</f>
        <v>5609918.2054303419</v>
      </c>
      <c r="Q1431" s="40">
        <f xml:space="preserve"> Q1430 + MAX(-J1430, 0)</f>
        <v>2716160.7734644278</v>
      </c>
      <c r="R1431" s="40">
        <f t="shared" si="223"/>
        <v>6609.1225487422844</v>
      </c>
      <c r="S1431" s="40">
        <f t="shared" si="224"/>
        <v>3965.4735292453706</v>
      </c>
      <c r="T1431" s="40">
        <f t="shared" si="228"/>
        <v>1629696.4640786573</v>
      </c>
      <c r="U1431" s="35">
        <f t="shared" si="225"/>
        <v>6609.1225487422844</v>
      </c>
      <c r="V1431" s="35">
        <f t="shared" si="226"/>
        <v>1</v>
      </c>
      <c r="W1431" s="35">
        <f t="shared" si="229"/>
        <v>56</v>
      </c>
    </row>
    <row r="1432" spans="1:23" x14ac:dyDescent="0.35">
      <c r="A1432" s="6" t="s">
        <v>14</v>
      </c>
      <c r="B1432" s="6">
        <v>1424</v>
      </c>
      <c r="C1432" s="6">
        <v>402</v>
      </c>
      <c r="D1432" s="12">
        <v>34.299999999999997</v>
      </c>
      <c r="E1432" s="15">
        <f>($D1433-$D1431)/2/3.6</f>
        <v>-9.7222222222221627E-2</v>
      </c>
      <c r="F1432" s="15">
        <f t="shared" si="220"/>
        <v>9.5277777777777768</v>
      </c>
      <c r="H1432" s="31">
        <f>F1432</f>
        <v>9.5277777777777768</v>
      </c>
      <c r="I1432" s="32">
        <f t="shared" si="221"/>
        <v>109047732.44598764</v>
      </c>
      <c r="J1432" s="35">
        <f>O1432</f>
        <v>345.54799508488566</v>
      </c>
      <c r="K1432" s="36">
        <f>1550*E1432</f>
        <v>-150.69444444444352</v>
      </c>
      <c r="L1432" s="36">
        <f t="shared" si="227"/>
        <v>182.46600000000004</v>
      </c>
      <c r="M1432" s="36">
        <f xml:space="preserve"> 0.5 * 1.225 * 0.36 * 2.14 * (F1432)</f>
        <v>4.4958724999999999</v>
      </c>
      <c r="N1432" s="39">
        <f t="shared" si="222"/>
        <v>36.267428055556515</v>
      </c>
      <c r="O1432" s="39">
        <f>N1432*F1432</f>
        <v>345.54799508488566</v>
      </c>
      <c r="P1432" s="39">
        <f xml:space="preserve"> P1431+ MAX(J1431, 0)</f>
        <v>5609918.2054303419</v>
      </c>
      <c r="Q1432" s="40">
        <f xml:space="preserve"> Q1431 + MAX(-J1431, 0)</f>
        <v>2722769.89601317</v>
      </c>
      <c r="R1432" s="40">
        <f t="shared" si="223"/>
        <v>0</v>
      </c>
      <c r="S1432" s="40">
        <f t="shared" si="224"/>
        <v>0</v>
      </c>
      <c r="T1432" s="40">
        <f t="shared" si="228"/>
        <v>1633661.9376079028</v>
      </c>
      <c r="U1432" s="35">
        <f t="shared" si="225"/>
        <v>0</v>
      </c>
      <c r="V1432" s="35">
        <f t="shared" si="226"/>
        <v>0</v>
      </c>
      <c r="W1432" s="35">
        <f t="shared" si="229"/>
        <v>56</v>
      </c>
    </row>
    <row r="1433" spans="1:23" x14ac:dyDescent="0.35">
      <c r="A1433" s="6" t="s">
        <v>14</v>
      </c>
      <c r="B1433" s="6">
        <v>1425</v>
      </c>
      <c r="C1433" s="6">
        <v>403</v>
      </c>
      <c r="D1433" s="12">
        <v>34.6</v>
      </c>
      <c r="E1433" s="15">
        <f>($D1434-$D1432)/2/3.6</f>
        <v>0.27777777777777779</v>
      </c>
      <c r="F1433" s="15">
        <f t="shared" si="220"/>
        <v>9.6111111111111107</v>
      </c>
      <c r="H1433" s="31">
        <f>F1433</f>
        <v>9.6111111111111107</v>
      </c>
      <c r="I1433" s="32">
        <f t="shared" si="221"/>
        <v>110963614.96913578</v>
      </c>
      <c r="J1433" s="35">
        <f>O1433</f>
        <v>5935.4065470061742</v>
      </c>
      <c r="K1433" s="36">
        <f>1550*E1433</f>
        <v>430.5555555555556</v>
      </c>
      <c r="L1433" s="36">
        <f t="shared" si="227"/>
        <v>182.46600000000004</v>
      </c>
      <c r="M1433" s="36">
        <f xml:space="preserve"> 0.5 * 1.225 * 0.36 * 2.14 * (F1433)</f>
        <v>4.5351949999999999</v>
      </c>
      <c r="N1433" s="39">
        <f t="shared" si="222"/>
        <v>617.55675055555571</v>
      </c>
      <c r="O1433" s="39">
        <f>N1433*F1433</f>
        <v>5935.4065470061742</v>
      </c>
      <c r="P1433" s="39">
        <f xml:space="preserve"> P1432+ MAX(J1432, 0)</f>
        <v>5610263.7534254268</v>
      </c>
      <c r="Q1433" s="40">
        <f xml:space="preserve"> Q1432 + MAX(-J1432, 0)</f>
        <v>2722769.89601317</v>
      </c>
      <c r="R1433" s="40">
        <f t="shared" si="223"/>
        <v>0</v>
      </c>
      <c r="S1433" s="40">
        <f t="shared" si="224"/>
        <v>0</v>
      </c>
      <c r="T1433" s="40">
        <f t="shared" si="228"/>
        <v>1633661.9376079028</v>
      </c>
      <c r="U1433" s="35">
        <f t="shared" si="225"/>
        <v>0</v>
      </c>
      <c r="V1433" s="35">
        <f t="shared" si="226"/>
        <v>0</v>
      </c>
      <c r="W1433" s="35">
        <f t="shared" si="229"/>
        <v>56</v>
      </c>
    </row>
    <row r="1434" spans="1:23" x14ac:dyDescent="0.35">
      <c r="A1434" s="6" t="s">
        <v>14</v>
      </c>
      <c r="B1434" s="6">
        <v>1426</v>
      </c>
      <c r="C1434" s="6">
        <v>404</v>
      </c>
      <c r="D1434" s="12">
        <v>36.299999999999997</v>
      </c>
      <c r="E1434" s="15">
        <f>($D1435-$D1433)/2/3.6</f>
        <v>0.68055555555555536</v>
      </c>
      <c r="F1434" s="15">
        <f t="shared" si="220"/>
        <v>10.083333333333332</v>
      </c>
      <c r="H1434" s="31">
        <f>F1434</f>
        <v>10.083333333333332</v>
      </c>
      <c r="I1434" s="32">
        <f t="shared" si="221"/>
        <v>122135425.34722218</v>
      </c>
      <c r="J1434" s="35">
        <f>O1434</f>
        <v>12524.358430578701</v>
      </c>
      <c r="K1434" s="36">
        <f>1550*E1434</f>
        <v>1054.8611111111109</v>
      </c>
      <c r="L1434" s="36">
        <f t="shared" si="227"/>
        <v>182.46600000000004</v>
      </c>
      <c r="M1434" s="36">
        <f xml:space="preserve"> 0.5 * 1.225 * 0.36 * 2.14 * (F1434)</f>
        <v>4.7580224999999992</v>
      </c>
      <c r="N1434" s="39">
        <f t="shared" si="222"/>
        <v>1242.0851336111109</v>
      </c>
      <c r="O1434" s="39">
        <f>N1434*F1434</f>
        <v>12524.358430578701</v>
      </c>
      <c r="P1434" s="39">
        <f xml:space="preserve"> P1433+ MAX(J1433, 0)</f>
        <v>5616199.159972433</v>
      </c>
      <c r="Q1434" s="40">
        <f xml:space="preserve"> Q1433 + MAX(-J1433, 0)</f>
        <v>2722769.89601317</v>
      </c>
      <c r="R1434" s="40">
        <f t="shared" si="223"/>
        <v>0</v>
      </c>
      <c r="S1434" s="40">
        <f t="shared" si="224"/>
        <v>0</v>
      </c>
      <c r="T1434" s="40">
        <f t="shared" si="228"/>
        <v>1633661.9376079028</v>
      </c>
      <c r="U1434" s="35">
        <f t="shared" si="225"/>
        <v>0</v>
      </c>
      <c r="V1434" s="35">
        <f t="shared" si="226"/>
        <v>0</v>
      </c>
      <c r="W1434" s="35">
        <f t="shared" si="229"/>
        <v>56</v>
      </c>
    </row>
    <row r="1435" spans="1:23" x14ac:dyDescent="0.35">
      <c r="A1435" s="6" t="s">
        <v>14</v>
      </c>
      <c r="B1435" s="6">
        <v>1427</v>
      </c>
      <c r="C1435" s="6">
        <v>405</v>
      </c>
      <c r="D1435" s="12">
        <v>39.5</v>
      </c>
      <c r="E1435" s="15">
        <f>($D1436-$D1434)/2/3.6</f>
        <v>0.76388888888888884</v>
      </c>
      <c r="F1435" s="15">
        <f t="shared" si="220"/>
        <v>10.972222222222221</v>
      </c>
      <c r="H1435" s="31">
        <f>F1435</f>
        <v>10.972222222222221</v>
      </c>
      <c r="I1435" s="32">
        <f t="shared" si="221"/>
        <v>144618079.66820982</v>
      </c>
      <c r="J1435" s="35">
        <f>O1435</f>
        <v>15050.281664158949</v>
      </c>
      <c r="K1435" s="36">
        <f>1550*E1435</f>
        <v>1184.0277777777776</v>
      </c>
      <c r="L1435" s="36">
        <f t="shared" si="227"/>
        <v>182.46600000000004</v>
      </c>
      <c r="M1435" s="36">
        <f xml:space="preserve"> 0.5 * 1.225 * 0.36 * 2.14 * (F1435)</f>
        <v>5.1774624999999999</v>
      </c>
      <c r="N1435" s="39">
        <f t="shared" si="222"/>
        <v>1371.6712402777778</v>
      </c>
      <c r="O1435" s="39">
        <f>N1435*F1435</f>
        <v>15050.281664158949</v>
      </c>
      <c r="P1435" s="39">
        <f xml:space="preserve"> P1434+ MAX(J1434, 0)</f>
        <v>5628723.5184030114</v>
      </c>
      <c r="Q1435" s="40">
        <f xml:space="preserve"> Q1434 + MAX(-J1434, 0)</f>
        <v>2722769.89601317</v>
      </c>
      <c r="R1435" s="40">
        <f t="shared" si="223"/>
        <v>0</v>
      </c>
      <c r="S1435" s="40">
        <f t="shared" si="224"/>
        <v>0</v>
      </c>
      <c r="T1435" s="40">
        <f t="shared" si="228"/>
        <v>1633661.9376079028</v>
      </c>
      <c r="U1435" s="35">
        <f t="shared" si="225"/>
        <v>0</v>
      </c>
      <c r="V1435" s="35">
        <f t="shared" si="226"/>
        <v>0</v>
      </c>
      <c r="W1435" s="35">
        <f t="shared" si="229"/>
        <v>56</v>
      </c>
    </row>
    <row r="1436" spans="1:23" x14ac:dyDescent="0.35">
      <c r="A1436" s="6" t="s">
        <v>14</v>
      </c>
      <c r="B1436" s="6">
        <v>1428</v>
      </c>
      <c r="C1436" s="6">
        <v>406</v>
      </c>
      <c r="D1436" s="12">
        <v>41.8</v>
      </c>
      <c r="E1436" s="15">
        <f>($D1437-$D1435)/2/3.6</f>
        <v>0.41666666666666663</v>
      </c>
      <c r="F1436" s="15">
        <f t="shared" si="220"/>
        <v>11.611111111111111</v>
      </c>
      <c r="H1436" s="31">
        <f>F1436</f>
        <v>11.611111111111111</v>
      </c>
      <c r="I1436" s="32">
        <f t="shared" si="221"/>
        <v>161950003.85802469</v>
      </c>
      <c r="J1436" s="35">
        <f>O1436</f>
        <v>9681.0921156481472</v>
      </c>
      <c r="K1436" s="36">
        <f>1550*E1436</f>
        <v>645.83333333333326</v>
      </c>
      <c r="L1436" s="36">
        <f t="shared" si="227"/>
        <v>182.46600000000004</v>
      </c>
      <c r="M1436" s="36">
        <f xml:space="preserve"> 0.5 * 1.225 * 0.36 * 2.14 * (F1436)</f>
        <v>5.4789349999999999</v>
      </c>
      <c r="N1436" s="39">
        <f t="shared" si="222"/>
        <v>833.77826833333324</v>
      </c>
      <c r="O1436" s="39">
        <f>N1436*F1436</f>
        <v>9681.0921156481472</v>
      </c>
      <c r="P1436" s="39">
        <f xml:space="preserve"> P1435+ MAX(J1435, 0)</f>
        <v>5643773.8000671705</v>
      </c>
      <c r="Q1436" s="40">
        <f xml:space="preserve"> Q1435 + MAX(-J1435, 0)</f>
        <v>2722769.89601317</v>
      </c>
      <c r="R1436" s="40">
        <f t="shared" si="223"/>
        <v>0</v>
      </c>
      <c r="S1436" s="40">
        <f t="shared" si="224"/>
        <v>0</v>
      </c>
      <c r="T1436" s="40">
        <f t="shared" si="228"/>
        <v>1633661.9376079028</v>
      </c>
      <c r="U1436" s="35">
        <f t="shared" si="225"/>
        <v>0</v>
      </c>
      <c r="V1436" s="35">
        <f t="shared" si="226"/>
        <v>0</v>
      </c>
      <c r="W1436" s="35">
        <f t="shared" si="229"/>
        <v>56</v>
      </c>
    </row>
    <row r="1437" spans="1:23" x14ac:dyDescent="0.35">
      <c r="A1437" s="6" t="s">
        <v>14</v>
      </c>
      <c r="B1437" s="6">
        <v>1429</v>
      </c>
      <c r="C1437" s="6">
        <v>407</v>
      </c>
      <c r="D1437" s="12">
        <v>42.5</v>
      </c>
      <c r="E1437" s="15">
        <f>($D1438-$D1436)/2/3.6</f>
        <v>1.3888888888889086E-2</v>
      </c>
      <c r="F1437" s="15">
        <f t="shared" si="220"/>
        <v>11.805555555555555</v>
      </c>
      <c r="H1437" s="31">
        <f>F1437</f>
        <v>11.805555555555555</v>
      </c>
      <c r="I1437" s="32">
        <f t="shared" si="221"/>
        <v>167419584.29783946</v>
      </c>
      <c r="J1437" s="35">
        <f>O1437</f>
        <v>2474.0249373071028</v>
      </c>
      <c r="K1437" s="36">
        <f>1550*E1437</f>
        <v>21.527777777778084</v>
      </c>
      <c r="L1437" s="36">
        <f t="shared" si="227"/>
        <v>182.46600000000004</v>
      </c>
      <c r="M1437" s="36">
        <f xml:space="preserve"> 0.5 * 1.225 * 0.36 * 2.14 * (F1437)</f>
        <v>5.5706875</v>
      </c>
      <c r="N1437" s="39">
        <f t="shared" si="222"/>
        <v>209.56446527777811</v>
      </c>
      <c r="O1437" s="39">
        <f>N1437*F1437</f>
        <v>2474.0249373071028</v>
      </c>
      <c r="P1437" s="39">
        <f xml:space="preserve"> P1436+ MAX(J1436, 0)</f>
        <v>5653454.8921828186</v>
      </c>
      <c r="Q1437" s="40">
        <f xml:space="preserve"> Q1436 + MAX(-J1436, 0)</f>
        <v>2722769.89601317</v>
      </c>
      <c r="R1437" s="40">
        <f t="shared" si="223"/>
        <v>0</v>
      </c>
      <c r="S1437" s="40">
        <f t="shared" si="224"/>
        <v>0</v>
      </c>
      <c r="T1437" s="40">
        <f t="shared" si="228"/>
        <v>1633661.9376079028</v>
      </c>
      <c r="U1437" s="35">
        <f t="shared" si="225"/>
        <v>0</v>
      </c>
      <c r="V1437" s="35">
        <f t="shared" si="226"/>
        <v>0</v>
      </c>
      <c r="W1437" s="35">
        <f t="shared" si="229"/>
        <v>56</v>
      </c>
    </row>
    <row r="1438" spans="1:23" x14ac:dyDescent="0.35">
      <c r="A1438" s="6" t="s">
        <v>14</v>
      </c>
      <c r="B1438" s="6">
        <v>1430</v>
      </c>
      <c r="C1438" s="6">
        <v>408</v>
      </c>
      <c r="D1438" s="12">
        <v>41.9</v>
      </c>
      <c r="E1438" s="15">
        <f>($D1439-$D1437)/2/3.6</f>
        <v>-0.33333333333333315</v>
      </c>
      <c r="F1438" s="15">
        <f t="shared" si="220"/>
        <v>11.638888888888888</v>
      </c>
      <c r="H1438" s="31">
        <f>F1438</f>
        <v>11.638888888888888</v>
      </c>
      <c r="I1438" s="32">
        <f t="shared" si="221"/>
        <v>162725811.14969134</v>
      </c>
      <c r="J1438" s="35">
        <f>O1438</f>
        <v>-3825.8031534953666</v>
      </c>
      <c r="K1438" s="36">
        <f>1550*E1438</f>
        <v>-516.6666666666664</v>
      </c>
      <c r="L1438" s="36">
        <f t="shared" si="227"/>
        <v>182.46600000000004</v>
      </c>
      <c r="M1438" s="36">
        <f xml:space="preserve"> 0.5 * 1.225 * 0.36 * 2.14 * (F1438)</f>
        <v>5.4920424999999993</v>
      </c>
      <c r="N1438" s="39">
        <f t="shared" si="222"/>
        <v>-328.70862416666637</v>
      </c>
      <c r="O1438" s="39">
        <f>N1438*F1438</f>
        <v>-3825.8031534953666</v>
      </c>
      <c r="P1438" s="39">
        <f xml:space="preserve"> P1437+ MAX(J1437, 0)</f>
        <v>5655928.9171201261</v>
      </c>
      <c r="Q1438" s="40">
        <f xml:space="preserve"> Q1437 + MAX(-J1437, 0)</f>
        <v>2722769.89601317</v>
      </c>
      <c r="R1438" s="40">
        <f t="shared" si="223"/>
        <v>3825.8031534953666</v>
      </c>
      <c r="S1438" s="40">
        <f t="shared" si="224"/>
        <v>2295.4818920972198</v>
      </c>
      <c r="T1438" s="40">
        <f t="shared" si="228"/>
        <v>1633661.9376079028</v>
      </c>
      <c r="U1438" s="35">
        <f t="shared" si="225"/>
        <v>3825.8031534953666</v>
      </c>
      <c r="V1438" s="35">
        <f t="shared" si="226"/>
        <v>1</v>
      </c>
      <c r="W1438" s="35">
        <f t="shared" si="229"/>
        <v>57</v>
      </c>
    </row>
    <row r="1439" spans="1:23" x14ac:dyDescent="0.35">
      <c r="A1439" s="6" t="s">
        <v>14</v>
      </c>
      <c r="B1439" s="6">
        <v>1431</v>
      </c>
      <c r="C1439" s="6">
        <v>409</v>
      </c>
      <c r="D1439" s="12">
        <v>40.1</v>
      </c>
      <c r="E1439" s="15">
        <f>($D1440-$D1438)/2/3.6</f>
        <v>-0.73611111111111072</v>
      </c>
      <c r="F1439" s="15">
        <f t="shared" si="220"/>
        <v>11.138888888888889</v>
      </c>
      <c r="H1439" s="31">
        <f>F1439</f>
        <v>11.138888888888889</v>
      </c>
      <c r="I1439" s="32">
        <f t="shared" si="221"/>
        <v>149044908.37191358</v>
      </c>
      <c r="J1439" s="35">
        <f>O1439</f>
        <v>-10618.147111211414</v>
      </c>
      <c r="K1439" s="36">
        <f>1550*E1439</f>
        <v>-1140.9722222222217</v>
      </c>
      <c r="L1439" s="36">
        <f t="shared" si="227"/>
        <v>182.46600000000004</v>
      </c>
      <c r="M1439" s="36">
        <f xml:space="preserve"> 0.5 * 1.225 * 0.36 * 2.14 * (F1439)</f>
        <v>5.2561075000000006</v>
      </c>
      <c r="N1439" s="39">
        <f t="shared" si="222"/>
        <v>-953.25011472222172</v>
      </c>
      <c r="O1439" s="39">
        <f>N1439*F1439</f>
        <v>-10618.147111211414</v>
      </c>
      <c r="P1439" s="39">
        <f xml:space="preserve"> P1438+ MAX(J1438, 0)</f>
        <v>5655928.9171201261</v>
      </c>
      <c r="Q1439" s="40">
        <f xml:space="preserve"> Q1438 + MAX(-J1438, 0)</f>
        <v>2726595.6991666653</v>
      </c>
      <c r="R1439" s="40">
        <f t="shared" si="223"/>
        <v>10618.147111211414</v>
      </c>
      <c r="S1439" s="40">
        <f t="shared" si="224"/>
        <v>6370.8882667268481</v>
      </c>
      <c r="T1439" s="40">
        <f t="shared" si="228"/>
        <v>1635957.4195000001</v>
      </c>
      <c r="U1439" s="35">
        <f t="shared" si="225"/>
        <v>10618.147111211414</v>
      </c>
      <c r="V1439" s="35">
        <f t="shared" si="226"/>
        <v>1</v>
      </c>
      <c r="W1439" s="35">
        <f t="shared" si="229"/>
        <v>57</v>
      </c>
    </row>
    <row r="1440" spans="1:23" x14ac:dyDescent="0.35">
      <c r="A1440" s="6" t="s">
        <v>14</v>
      </c>
      <c r="B1440" s="6">
        <v>1432</v>
      </c>
      <c r="C1440" s="6">
        <v>410</v>
      </c>
      <c r="D1440" s="12">
        <v>36.6</v>
      </c>
      <c r="E1440" s="15">
        <f>($D1441-$D1439)/2/3.6</f>
        <v>-1.2222222222222223</v>
      </c>
      <c r="F1440" s="15">
        <f t="shared" si="220"/>
        <v>10.166666666666666</v>
      </c>
      <c r="H1440" s="31">
        <f>F1440</f>
        <v>10.166666666666666</v>
      </c>
      <c r="I1440" s="32">
        <f t="shared" si="221"/>
        <v>124162534.72222221</v>
      </c>
      <c r="J1440" s="35">
        <f>O1440</f>
        <v>-17356.341177685186</v>
      </c>
      <c r="K1440" s="36">
        <f>1550*E1440</f>
        <v>-1894.4444444444446</v>
      </c>
      <c r="L1440" s="36">
        <f t="shared" si="227"/>
        <v>182.46600000000004</v>
      </c>
      <c r="M1440" s="36">
        <f xml:space="preserve"> 0.5 * 1.225 * 0.36 * 2.14 * (F1440)</f>
        <v>4.797345</v>
      </c>
      <c r="N1440" s="39">
        <f t="shared" si="222"/>
        <v>-1707.1810994444445</v>
      </c>
      <c r="O1440" s="39">
        <f>N1440*F1440</f>
        <v>-17356.341177685186</v>
      </c>
      <c r="P1440" s="39">
        <f xml:space="preserve"> P1439+ MAX(J1439, 0)</f>
        <v>5655928.9171201261</v>
      </c>
      <c r="Q1440" s="40">
        <f xml:space="preserve"> Q1439 + MAX(-J1439, 0)</f>
        <v>2737213.8462778768</v>
      </c>
      <c r="R1440" s="40">
        <f t="shared" si="223"/>
        <v>17356.341177685186</v>
      </c>
      <c r="S1440" s="40">
        <f t="shared" si="224"/>
        <v>10413.804706611112</v>
      </c>
      <c r="T1440" s="40">
        <f t="shared" si="228"/>
        <v>1642328.3077667269</v>
      </c>
      <c r="U1440" s="35">
        <f t="shared" si="225"/>
        <v>17356.341177685186</v>
      </c>
      <c r="V1440" s="35">
        <f t="shared" si="226"/>
        <v>1</v>
      </c>
      <c r="W1440" s="35">
        <f t="shared" si="229"/>
        <v>57</v>
      </c>
    </row>
    <row r="1441" spans="1:23" x14ac:dyDescent="0.35">
      <c r="A1441" s="6" t="s">
        <v>14</v>
      </c>
      <c r="B1441" s="6">
        <v>1433</v>
      </c>
      <c r="C1441" s="6">
        <v>411</v>
      </c>
      <c r="D1441" s="12">
        <v>31.3</v>
      </c>
      <c r="E1441" s="15">
        <f>($D1442-$D1440)/2/3.6</f>
        <v>-1.4722222222222223</v>
      </c>
      <c r="F1441" s="15">
        <f t="shared" si="220"/>
        <v>8.6944444444444446</v>
      </c>
      <c r="H1441" s="31">
        <f>F1441</f>
        <v>8.6944444444444446</v>
      </c>
      <c r="I1441" s="32">
        <f t="shared" si="221"/>
        <v>90806528.742283955</v>
      </c>
      <c r="J1441" s="35">
        <f>O1441</f>
        <v>-18218.128456766979</v>
      </c>
      <c r="K1441" s="36">
        <f>1550*E1441</f>
        <v>-2281.9444444444448</v>
      </c>
      <c r="L1441" s="36">
        <f t="shared" si="227"/>
        <v>182.46600000000004</v>
      </c>
      <c r="M1441" s="36">
        <f xml:space="preserve"> 0.5 * 1.225 * 0.36 * 2.14 * (F1441)</f>
        <v>4.1026474999999998</v>
      </c>
      <c r="N1441" s="39">
        <f t="shared" si="222"/>
        <v>-2095.375796944445</v>
      </c>
      <c r="O1441" s="39">
        <f>N1441*F1441</f>
        <v>-18218.128456766979</v>
      </c>
      <c r="P1441" s="39">
        <f xml:space="preserve"> P1440+ MAX(J1440, 0)</f>
        <v>5655928.9171201261</v>
      </c>
      <c r="Q1441" s="40">
        <f xml:space="preserve"> Q1440 + MAX(-J1440, 0)</f>
        <v>2754570.1874555619</v>
      </c>
      <c r="R1441" s="40">
        <f t="shared" si="223"/>
        <v>18218.128456766979</v>
      </c>
      <c r="S1441" s="40">
        <f t="shared" si="224"/>
        <v>10930.877074060187</v>
      </c>
      <c r="T1441" s="40">
        <f t="shared" si="228"/>
        <v>1652742.1124733381</v>
      </c>
      <c r="U1441" s="35">
        <f t="shared" si="225"/>
        <v>18218.128456766979</v>
      </c>
      <c r="V1441" s="35">
        <f t="shared" si="226"/>
        <v>1</v>
      </c>
      <c r="W1441" s="35">
        <f t="shared" si="229"/>
        <v>57</v>
      </c>
    </row>
    <row r="1442" spans="1:23" x14ac:dyDescent="0.35">
      <c r="A1442" s="6" t="s">
        <v>14</v>
      </c>
      <c r="B1442" s="6">
        <v>1434</v>
      </c>
      <c r="C1442" s="6">
        <v>412</v>
      </c>
      <c r="D1442" s="12">
        <v>26</v>
      </c>
      <c r="E1442" s="15">
        <f>($D1443-$D1441)/2/3.6</f>
        <v>-1.4861111111111109</v>
      </c>
      <c r="F1442" s="15">
        <f t="shared" si="220"/>
        <v>7.2222222222222223</v>
      </c>
      <c r="H1442" s="31">
        <f>F1442</f>
        <v>7.2222222222222223</v>
      </c>
      <c r="I1442" s="32">
        <f t="shared" si="221"/>
        <v>62657793.209876552</v>
      </c>
      <c r="J1442" s="35">
        <f>O1442</f>
        <v>-15293.765299382718</v>
      </c>
      <c r="K1442" s="36">
        <f>1550*E1442</f>
        <v>-2303.4722222222222</v>
      </c>
      <c r="L1442" s="36">
        <f t="shared" si="227"/>
        <v>182.46600000000004</v>
      </c>
      <c r="M1442" s="36">
        <f xml:space="preserve"> 0.5 * 1.225 * 0.36 * 2.14 * (F1442)</f>
        <v>3.40795</v>
      </c>
      <c r="N1442" s="39">
        <f t="shared" si="222"/>
        <v>-2117.5982722222225</v>
      </c>
      <c r="O1442" s="39">
        <f>N1442*F1442</f>
        <v>-15293.765299382718</v>
      </c>
      <c r="P1442" s="39">
        <f xml:space="preserve"> P1441+ MAX(J1441, 0)</f>
        <v>5655928.9171201261</v>
      </c>
      <c r="Q1442" s="40">
        <f xml:space="preserve"> Q1441 + MAX(-J1441, 0)</f>
        <v>2772788.3159123291</v>
      </c>
      <c r="R1442" s="40">
        <f t="shared" si="223"/>
        <v>15293.765299382718</v>
      </c>
      <c r="S1442" s="40">
        <f t="shared" si="224"/>
        <v>9176.259179629631</v>
      </c>
      <c r="T1442" s="40">
        <f t="shared" si="228"/>
        <v>1663672.9895473984</v>
      </c>
      <c r="U1442" s="35">
        <f t="shared" si="225"/>
        <v>15293.765299382718</v>
      </c>
      <c r="V1442" s="35">
        <f t="shared" si="226"/>
        <v>1</v>
      </c>
      <c r="W1442" s="35">
        <f t="shared" si="229"/>
        <v>57</v>
      </c>
    </row>
    <row r="1443" spans="1:23" x14ac:dyDescent="0.35">
      <c r="A1443" s="6" t="s">
        <v>14</v>
      </c>
      <c r="B1443" s="6">
        <v>1435</v>
      </c>
      <c r="C1443" s="6">
        <v>413</v>
      </c>
      <c r="D1443" s="12">
        <v>20.6</v>
      </c>
      <c r="E1443" s="15">
        <f>($D1444-$D1442)/2/3.6</f>
        <v>-0.95833333333333315</v>
      </c>
      <c r="F1443" s="15">
        <f t="shared" si="220"/>
        <v>5.7222222222222223</v>
      </c>
      <c r="H1443" s="31">
        <f>F1443</f>
        <v>5.7222222222222223</v>
      </c>
      <c r="I1443" s="32">
        <f t="shared" si="221"/>
        <v>39333522.376543216</v>
      </c>
      <c r="J1443" s="35">
        <f>O1443</f>
        <v>-7440.3224295370346</v>
      </c>
      <c r="K1443" s="36">
        <f>1550*E1443</f>
        <v>-1485.4166666666663</v>
      </c>
      <c r="L1443" s="36">
        <f t="shared" si="227"/>
        <v>182.46600000000004</v>
      </c>
      <c r="M1443" s="36">
        <f xml:space="preserve"> 0.5 * 1.225 * 0.36 * 2.14 * (F1443)</f>
        <v>2.700145</v>
      </c>
      <c r="N1443" s="39">
        <f t="shared" si="222"/>
        <v>-1300.2505216666661</v>
      </c>
      <c r="O1443" s="39">
        <f>N1443*F1443</f>
        <v>-7440.3224295370346</v>
      </c>
      <c r="P1443" s="39">
        <f xml:space="preserve"> P1442+ MAX(J1442, 0)</f>
        <v>5655928.9171201261</v>
      </c>
      <c r="Q1443" s="40">
        <f xml:space="preserve"> Q1442 + MAX(-J1442, 0)</f>
        <v>2788082.0812117117</v>
      </c>
      <c r="R1443" s="40">
        <f t="shared" si="223"/>
        <v>7440.3224295370346</v>
      </c>
      <c r="S1443" s="40">
        <f t="shared" si="224"/>
        <v>4464.193457722221</v>
      </c>
      <c r="T1443" s="40">
        <f t="shared" si="228"/>
        <v>1672849.248727028</v>
      </c>
      <c r="U1443" s="35">
        <f t="shared" si="225"/>
        <v>7440.3224295370346</v>
      </c>
      <c r="V1443" s="35">
        <f t="shared" si="226"/>
        <v>1</v>
      </c>
      <c r="W1443" s="35">
        <f t="shared" si="229"/>
        <v>57</v>
      </c>
    </row>
    <row r="1444" spans="1:23" x14ac:dyDescent="0.35">
      <c r="A1444" s="6" t="s">
        <v>14</v>
      </c>
      <c r="B1444" s="6">
        <v>1436</v>
      </c>
      <c r="C1444" s="6">
        <v>414</v>
      </c>
      <c r="D1444" s="12">
        <v>19.100000000000001</v>
      </c>
      <c r="E1444" s="15">
        <f>($D1445-$D1443)/2/3.6</f>
        <v>-0.12500000000000031</v>
      </c>
      <c r="F1444" s="15">
        <f t="shared" si="220"/>
        <v>5.3055555555555562</v>
      </c>
      <c r="H1444" s="31">
        <f>F1444</f>
        <v>5.3055555555555562</v>
      </c>
      <c r="I1444" s="32">
        <f t="shared" si="221"/>
        <v>33813889.85339506</v>
      </c>
      <c r="J1444" s="35">
        <f>O1444</f>
        <v>-46.585258125002376</v>
      </c>
      <c r="K1444" s="36">
        <f>1550*E1444</f>
        <v>-193.75000000000048</v>
      </c>
      <c r="L1444" s="36">
        <f t="shared" si="227"/>
        <v>182.46600000000004</v>
      </c>
      <c r="M1444" s="36">
        <f xml:space="preserve"> 0.5 * 1.225 * 0.36 * 2.14 * (F1444)</f>
        <v>2.5035325000000004</v>
      </c>
      <c r="N1444" s="39">
        <f t="shared" si="222"/>
        <v>-8.7804675000004462</v>
      </c>
      <c r="O1444" s="39">
        <f>N1444*F1444</f>
        <v>-46.585258125002376</v>
      </c>
      <c r="P1444" s="39">
        <f xml:space="preserve"> P1443+ MAX(J1443, 0)</f>
        <v>5655928.9171201261</v>
      </c>
      <c r="Q1444" s="40">
        <f xml:space="preserve"> Q1443 + MAX(-J1443, 0)</f>
        <v>2795522.4036412486</v>
      </c>
      <c r="R1444" s="40">
        <f t="shared" si="223"/>
        <v>46.585258125002376</v>
      </c>
      <c r="S1444" s="40">
        <f t="shared" si="224"/>
        <v>27.951154875001425</v>
      </c>
      <c r="T1444" s="40">
        <f t="shared" si="228"/>
        <v>1677313.4421847502</v>
      </c>
      <c r="U1444" s="35">
        <f t="shared" si="225"/>
        <v>46.585258125002376</v>
      </c>
      <c r="V1444" s="35">
        <f t="shared" si="226"/>
        <v>1</v>
      </c>
      <c r="W1444" s="35">
        <f t="shared" si="229"/>
        <v>57</v>
      </c>
    </row>
    <row r="1445" spans="1:23" x14ac:dyDescent="0.35">
      <c r="A1445" s="6" t="s">
        <v>14</v>
      </c>
      <c r="B1445" s="6">
        <v>1437</v>
      </c>
      <c r="C1445" s="6">
        <v>415</v>
      </c>
      <c r="D1445" s="12">
        <v>19.7</v>
      </c>
      <c r="E1445" s="15">
        <f>($D1446-$D1444)/2/3.6</f>
        <v>0.27777777777777779</v>
      </c>
      <c r="F1445" s="15">
        <f t="shared" si="220"/>
        <v>5.4722222222222223</v>
      </c>
      <c r="H1445" s="31">
        <f>F1445</f>
        <v>5.4722222222222223</v>
      </c>
      <c r="I1445" s="32">
        <f t="shared" si="221"/>
        <v>35971690.779320993</v>
      </c>
      <c r="J1445" s="35">
        <f>O1445</f>
        <v>3368.7204281095687</v>
      </c>
      <c r="K1445" s="36">
        <f>1550*E1445</f>
        <v>430.5555555555556</v>
      </c>
      <c r="L1445" s="36">
        <f t="shared" si="227"/>
        <v>182.46600000000004</v>
      </c>
      <c r="M1445" s="36">
        <f xml:space="preserve"> 0.5 * 1.225 * 0.36 * 2.14 * (F1445)</f>
        <v>2.5821775000000002</v>
      </c>
      <c r="N1445" s="39">
        <f t="shared" si="222"/>
        <v>615.60373305555572</v>
      </c>
      <c r="O1445" s="39">
        <f>N1445*F1445</f>
        <v>3368.7204281095687</v>
      </c>
      <c r="P1445" s="39">
        <f xml:space="preserve"> P1444+ MAX(J1444, 0)</f>
        <v>5655928.9171201261</v>
      </c>
      <c r="Q1445" s="40">
        <f xml:space="preserve"> Q1444 + MAX(-J1444, 0)</f>
        <v>2795568.9888993734</v>
      </c>
      <c r="R1445" s="40">
        <f t="shared" si="223"/>
        <v>0</v>
      </c>
      <c r="S1445" s="40">
        <f t="shared" si="224"/>
        <v>0</v>
      </c>
      <c r="T1445" s="40">
        <f t="shared" si="228"/>
        <v>1677341.3933396253</v>
      </c>
      <c r="U1445" s="35">
        <f t="shared" si="225"/>
        <v>0</v>
      </c>
      <c r="V1445" s="35">
        <f t="shared" si="226"/>
        <v>0</v>
      </c>
      <c r="W1445" s="35">
        <f t="shared" si="229"/>
        <v>57</v>
      </c>
    </row>
    <row r="1446" spans="1:23" x14ac:dyDescent="0.35">
      <c r="A1446" s="6" t="s">
        <v>14</v>
      </c>
      <c r="B1446" s="6">
        <v>1438</v>
      </c>
      <c r="C1446" s="6">
        <v>416</v>
      </c>
      <c r="D1446" s="12">
        <v>21.1</v>
      </c>
      <c r="E1446" s="15">
        <f>($D1447-$D1445)/2/3.6</f>
        <v>0.31944444444444453</v>
      </c>
      <c r="F1446" s="15">
        <f t="shared" si="220"/>
        <v>5.8611111111111116</v>
      </c>
      <c r="H1446" s="31">
        <f>F1446</f>
        <v>5.8611111111111116</v>
      </c>
      <c r="I1446" s="32">
        <f t="shared" si="221"/>
        <v>41266088.927469142</v>
      </c>
      <c r="J1446" s="35">
        <f>O1446</f>
        <v>3987.7275156404335</v>
      </c>
      <c r="K1446" s="36">
        <f>1550*E1446</f>
        <v>495.13888888888903</v>
      </c>
      <c r="L1446" s="36">
        <f t="shared" si="227"/>
        <v>182.46600000000004</v>
      </c>
      <c r="M1446" s="36">
        <f xml:space="preserve"> 0.5 * 1.225 * 0.36 * 2.14 * (F1446)</f>
        <v>2.7656825000000005</v>
      </c>
      <c r="N1446" s="39">
        <f t="shared" si="222"/>
        <v>680.37057138888906</v>
      </c>
      <c r="O1446" s="39">
        <f>N1446*F1446</f>
        <v>3987.7275156404335</v>
      </c>
      <c r="P1446" s="39">
        <f xml:space="preserve"> P1445+ MAX(J1445, 0)</f>
        <v>5659297.6375482352</v>
      </c>
      <c r="Q1446" s="40">
        <f xml:space="preserve"> Q1445 + MAX(-J1445, 0)</f>
        <v>2795568.9888993734</v>
      </c>
      <c r="R1446" s="40">
        <f t="shared" si="223"/>
        <v>0</v>
      </c>
      <c r="S1446" s="40">
        <f t="shared" si="224"/>
        <v>0</v>
      </c>
      <c r="T1446" s="40">
        <f t="shared" si="228"/>
        <v>1677341.3933396253</v>
      </c>
      <c r="U1446" s="35">
        <f t="shared" si="225"/>
        <v>0</v>
      </c>
      <c r="V1446" s="35">
        <f t="shared" si="226"/>
        <v>0</v>
      </c>
      <c r="W1446" s="35">
        <f t="shared" si="229"/>
        <v>57</v>
      </c>
    </row>
    <row r="1447" spans="1:23" x14ac:dyDescent="0.35">
      <c r="A1447" s="6" t="s">
        <v>14</v>
      </c>
      <c r="B1447" s="6">
        <v>1439</v>
      </c>
      <c r="C1447" s="6">
        <v>417</v>
      </c>
      <c r="D1447" s="12">
        <v>22</v>
      </c>
      <c r="E1447" s="15">
        <f>($D1448-$D1446)/2/3.6</f>
        <v>0.1388888888888889</v>
      </c>
      <c r="F1447" s="15">
        <f t="shared" si="220"/>
        <v>6.1111111111111107</v>
      </c>
      <c r="H1447" s="31">
        <f>F1447</f>
        <v>6.1111111111111107</v>
      </c>
      <c r="I1447" s="32">
        <f t="shared" si="221"/>
        <v>44861496.913580231</v>
      </c>
      <c r="J1447" s="35">
        <f>O1447</f>
        <v>2448.2787253086422</v>
      </c>
      <c r="K1447" s="36">
        <f>1550*E1447</f>
        <v>215.2777777777778</v>
      </c>
      <c r="L1447" s="36">
        <f t="shared" si="227"/>
        <v>182.46600000000004</v>
      </c>
      <c r="M1447" s="36">
        <f xml:space="preserve"> 0.5 * 1.225 * 0.36 * 2.14 * (F1447)</f>
        <v>2.8836499999999998</v>
      </c>
      <c r="N1447" s="39">
        <f t="shared" si="222"/>
        <v>400.62742777777783</v>
      </c>
      <c r="O1447" s="39">
        <f>N1447*F1447</f>
        <v>2448.2787253086422</v>
      </c>
      <c r="P1447" s="39">
        <f xml:space="preserve"> P1446+ MAX(J1446, 0)</f>
        <v>5663285.3650638759</v>
      </c>
      <c r="Q1447" s="40">
        <f xml:space="preserve"> Q1446 + MAX(-J1446, 0)</f>
        <v>2795568.9888993734</v>
      </c>
      <c r="R1447" s="40">
        <f t="shared" si="223"/>
        <v>0</v>
      </c>
      <c r="S1447" s="40">
        <f t="shared" si="224"/>
        <v>0</v>
      </c>
      <c r="T1447" s="40">
        <f t="shared" si="228"/>
        <v>1677341.3933396253</v>
      </c>
      <c r="U1447" s="35">
        <f t="shared" si="225"/>
        <v>0</v>
      </c>
      <c r="V1447" s="35">
        <f t="shared" si="226"/>
        <v>0</v>
      </c>
      <c r="W1447" s="35">
        <f t="shared" si="229"/>
        <v>57</v>
      </c>
    </row>
    <row r="1448" spans="1:23" x14ac:dyDescent="0.35">
      <c r="A1448" s="6" t="s">
        <v>14</v>
      </c>
      <c r="B1448" s="6">
        <v>1440</v>
      </c>
      <c r="C1448" s="6">
        <v>418</v>
      </c>
      <c r="D1448" s="12">
        <v>22.1</v>
      </c>
      <c r="E1448" s="15">
        <f>($D1449-$D1447)/2/3.6</f>
        <v>-8.3333333333333523E-2</v>
      </c>
      <c r="F1448" s="15">
        <f t="shared" si="220"/>
        <v>6.1388888888888893</v>
      </c>
      <c r="H1448" s="31">
        <f>F1448</f>
        <v>6.1388888888888893</v>
      </c>
      <c r="I1448" s="32">
        <f t="shared" si="221"/>
        <v>45270255.594135813</v>
      </c>
      <c r="J1448" s="35">
        <f>O1448</f>
        <v>344.98155761573912</v>
      </c>
      <c r="K1448" s="36">
        <f>1550*E1448</f>
        <v>-129.16666666666697</v>
      </c>
      <c r="L1448" s="36">
        <f t="shared" si="227"/>
        <v>182.46600000000004</v>
      </c>
      <c r="M1448" s="36">
        <f xml:space="preserve"> 0.5 * 1.225 * 0.36 * 2.14 * (F1448)</f>
        <v>2.8967575000000001</v>
      </c>
      <c r="N1448" s="39">
        <f t="shared" si="222"/>
        <v>56.196090833333066</v>
      </c>
      <c r="O1448" s="39">
        <f>N1448*F1448</f>
        <v>344.98155761573912</v>
      </c>
      <c r="P1448" s="39">
        <f xml:space="preserve"> P1447+ MAX(J1447, 0)</f>
        <v>5665733.6437891843</v>
      </c>
      <c r="Q1448" s="40">
        <f xml:space="preserve"> Q1447 + MAX(-J1447, 0)</f>
        <v>2795568.9888993734</v>
      </c>
      <c r="R1448" s="40">
        <f t="shared" si="223"/>
        <v>0</v>
      </c>
      <c r="S1448" s="40">
        <f t="shared" si="224"/>
        <v>0</v>
      </c>
      <c r="T1448" s="40">
        <f t="shared" si="228"/>
        <v>1677341.3933396253</v>
      </c>
      <c r="U1448" s="35">
        <f t="shared" si="225"/>
        <v>0</v>
      </c>
      <c r="V1448" s="35">
        <f t="shared" si="226"/>
        <v>0</v>
      </c>
      <c r="W1448" s="35">
        <f t="shared" si="229"/>
        <v>57</v>
      </c>
    </row>
    <row r="1449" spans="1:23" x14ac:dyDescent="0.35">
      <c r="A1449" s="6" t="s">
        <v>14</v>
      </c>
      <c r="B1449" s="6">
        <v>1441</v>
      </c>
      <c r="C1449" s="6">
        <v>419</v>
      </c>
      <c r="D1449" s="12">
        <v>21.4</v>
      </c>
      <c r="E1449" s="15">
        <f>($D1450-$D1448)/2/3.6</f>
        <v>-0.34722222222222221</v>
      </c>
      <c r="F1449" s="15">
        <f t="shared" si="220"/>
        <v>5.9444444444444438</v>
      </c>
      <c r="H1449" s="31">
        <f>F1449</f>
        <v>5.9444444444444438</v>
      </c>
      <c r="I1449" s="32">
        <f t="shared" si="221"/>
        <v>42447874.22839506</v>
      </c>
      <c r="J1449" s="35">
        <f>O1449</f>
        <v>-2097.933778919753</v>
      </c>
      <c r="K1449" s="36">
        <f>1550*E1449</f>
        <v>-538.19444444444446</v>
      </c>
      <c r="L1449" s="36">
        <f t="shared" si="227"/>
        <v>182.46600000000004</v>
      </c>
      <c r="M1449" s="36">
        <f xml:space="preserve"> 0.5 * 1.225 * 0.36 * 2.14 * (F1449)</f>
        <v>2.8050049999999995</v>
      </c>
      <c r="N1449" s="39">
        <f t="shared" si="222"/>
        <v>-352.92343944444445</v>
      </c>
      <c r="O1449" s="39">
        <f>N1449*F1449</f>
        <v>-2097.933778919753</v>
      </c>
      <c r="P1449" s="39">
        <f xml:space="preserve"> P1448+ MAX(J1448, 0)</f>
        <v>5666078.6253468003</v>
      </c>
      <c r="Q1449" s="40">
        <f xml:space="preserve"> Q1448 + MAX(-J1448, 0)</f>
        <v>2795568.9888993734</v>
      </c>
      <c r="R1449" s="40">
        <f t="shared" si="223"/>
        <v>2097.933778919753</v>
      </c>
      <c r="S1449" s="40">
        <f t="shared" si="224"/>
        <v>1258.7602673518518</v>
      </c>
      <c r="T1449" s="40">
        <f t="shared" si="228"/>
        <v>1677341.3933396253</v>
      </c>
      <c r="U1449" s="35">
        <f t="shared" si="225"/>
        <v>2097.933778919753</v>
      </c>
      <c r="V1449" s="35">
        <f t="shared" si="226"/>
        <v>1</v>
      </c>
      <c r="W1449" s="35">
        <f t="shared" si="229"/>
        <v>58</v>
      </c>
    </row>
    <row r="1450" spans="1:23" x14ac:dyDescent="0.35">
      <c r="A1450" s="6" t="s">
        <v>14</v>
      </c>
      <c r="B1450" s="6">
        <v>1442</v>
      </c>
      <c r="C1450" s="6">
        <v>420</v>
      </c>
      <c r="D1450" s="12">
        <v>19.600000000000001</v>
      </c>
      <c r="E1450" s="15">
        <f>($D1451-$D1449)/2/3.6</f>
        <v>-0.43055555555555525</v>
      </c>
      <c r="F1450" s="15">
        <f t="shared" si="220"/>
        <v>5.4444444444444446</v>
      </c>
      <c r="H1450" s="31">
        <f>F1450</f>
        <v>5.4444444444444446</v>
      </c>
      <c r="I1450" s="32">
        <f t="shared" si="221"/>
        <v>35607422.839506172</v>
      </c>
      <c r="J1450" s="35">
        <f>O1450</f>
        <v>-2625.997334938269</v>
      </c>
      <c r="K1450" s="36">
        <f>1550*E1450</f>
        <v>-667.36111111111063</v>
      </c>
      <c r="L1450" s="36">
        <f t="shared" si="227"/>
        <v>182.46600000000004</v>
      </c>
      <c r="M1450" s="36">
        <f xml:space="preserve"> 0.5 * 1.225 * 0.36 * 2.14 * (F1450)</f>
        <v>2.56907</v>
      </c>
      <c r="N1450" s="39">
        <f t="shared" si="222"/>
        <v>-482.32604111111061</v>
      </c>
      <c r="O1450" s="39">
        <f>N1450*F1450</f>
        <v>-2625.997334938269</v>
      </c>
      <c r="P1450" s="39">
        <f xml:space="preserve"> P1449+ MAX(J1449, 0)</f>
        <v>5666078.6253468003</v>
      </c>
      <c r="Q1450" s="40">
        <f xml:space="preserve"> Q1449 + MAX(-J1449, 0)</f>
        <v>2797666.9226782932</v>
      </c>
      <c r="R1450" s="40">
        <f t="shared" si="223"/>
        <v>2625.997334938269</v>
      </c>
      <c r="S1450" s="40">
        <f t="shared" si="224"/>
        <v>1575.5984009629613</v>
      </c>
      <c r="T1450" s="40">
        <f t="shared" si="228"/>
        <v>1678600.1536069771</v>
      </c>
      <c r="U1450" s="35">
        <f t="shared" si="225"/>
        <v>2625.997334938269</v>
      </c>
      <c r="V1450" s="35">
        <f t="shared" si="226"/>
        <v>1</v>
      </c>
      <c r="W1450" s="35">
        <f t="shared" si="229"/>
        <v>58</v>
      </c>
    </row>
    <row r="1451" spans="1:23" x14ac:dyDescent="0.35">
      <c r="A1451" s="6" t="s">
        <v>14</v>
      </c>
      <c r="B1451" s="6">
        <v>1443</v>
      </c>
      <c r="C1451" s="6">
        <v>421</v>
      </c>
      <c r="D1451" s="12">
        <v>18.3</v>
      </c>
      <c r="E1451" s="15">
        <f>($D1452-$D1450)/2/3.6</f>
        <v>-0.2222222222222224</v>
      </c>
      <c r="F1451" s="15">
        <f t="shared" si="220"/>
        <v>5.083333333333333</v>
      </c>
      <c r="H1451" s="31">
        <f>F1451</f>
        <v>5.083333333333333</v>
      </c>
      <c r="I1451" s="32">
        <f t="shared" si="221"/>
        <v>31040633.680555552</v>
      </c>
      <c r="J1451" s="35">
        <f>O1451</f>
        <v>-811.19717405092717</v>
      </c>
      <c r="K1451" s="36">
        <f>1550*E1451</f>
        <v>-344.44444444444474</v>
      </c>
      <c r="L1451" s="36">
        <f t="shared" si="227"/>
        <v>182.46600000000004</v>
      </c>
      <c r="M1451" s="36">
        <f xml:space="preserve"> 0.5 * 1.225 * 0.36 * 2.14 * (F1451)</f>
        <v>2.3986725</v>
      </c>
      <c r="N1451" s="39">
        <f t="shared" si="222"/>
        <v>-159.5797719444447</v>
      </c>
      <c r="O1451" s="39">
        <f>N1451*F1451</f>
        <v>-811.19717405092717</v>
      </c>
      <c r="P1451" s="39">
        <f xml:space="preserve"> P1450+ MAX(J1450, 0)</f>
        <v>5666078.6253468003</v>
      </c>
      <c r="Q1451" s="40">
        <f xml:space="preserve"> Q1450 + MAX(-J1450, 0)</f>
        <v>2800292.9200132317</v>
      </c>
      <c r="R1451" s="40">
        <f t="shared" si="223"/>
        <v>811.19717405092717</v>
      </c>
      <c r="S1451" s="40">
        <f t="shared" si="224"/>
        <v>486.71830443055626</v>
      </c>
      <c r="T1451" s="40">
        <f t="shared" si="228"/>
        <v>1680175.7520079401</v>
      </c>
      <c r="U1451" s="35">
        <f t="shared" si="225"/>
        <v>811.19717405092717</v>
      </c>
      <c r="V1451" s="35">
        <f t="shared" si="226"/>
        <v>1</v>
      </c>
      <c r="W1451" s="35">
        <f t="shared" si="229"/>
        <v>58</v>
      </c>
    </row>
    <row r="1452" spans="1:23" x14ac:dyDescent="0.35">
      <c r="A1452" s="6" t="s">
        <v>14</v>
      </c>
      <c r="B1452" s="6">
        <v>1444</v>
      </c>
      <c r="C1452" s="6">
        <v>422</v>
      </c>
      <c r="D1452" s="12">
        <v>18</v>
      </c>
      <c r="E1452" s="15">
        <f>($D1453-$D1451)/2/3.6</f>
        <v>0</v>
      </c>
      <c r="F1452" s="15">
        <f t="shared" si="220"/>
        <v>5</v>
      </c>
      <c r="H1452" s="31">
        <f>F1452</f>
        <v>5</v>
      </c>
      <c r="I1452" s="32">
        <f t="shared" si="221"/>
        <v>30031250</v>
      </c>
      <c r="J1452" s="35">
        <f>O1452</f>
        <v>924.12675000000024</v>
      </c>
      <c r="K1452" s="36">
        <f>1550*E1452</f>
        <v>0</v>
      </c>
      <c r="L1452" s="36">
        <f t="shared" si="227"/>
        <v>182.46600000000004</v>
      </c>
      <c r="M1452" s="36">
        <f xml:space="preserve"> 0.5 * 1.225 * 0.36 * 2.14 * (F1452)</f>
        <v>2.3593500000000001</v>
      </c>
      <c r="N1452" s="39">
        <f t="shared" si="222"/>
        <v>184.82535000000004</v>
      </c>
      <c r="O1452" s="39">
        <f>N1452*F1452</f>
        <v>924.12675000000024</v>
      </c>
      <c r="P1452" s="39">
        <f xml:space="preserve"> P1451+ MAX(J1451, 0)</f>
        <v>5666078.6253468003</v>
      </c>
      <c r="Q1452" s="40">
        <f xml:space="preserve"> Q1451 + MAX(-J1451, 0)</f>
        <v>2801104.1171872825</v>
      </c>
      <c r="R1452" s="40">
        <f t="shared" si="223"/>
        <v>0</v>
      </c>
      <c r="S1452" s="40">
        <f t="shared" si="224"/>
        <v>0</v>
      </c>
      <c r="T1452" s="40">
        <f t="shared" si="228"/>
        <v>1680662.4703123707</v>
      </c>
      <c r="U1452" s="35">
        <f t="shared" si="225"/>
        <v>0</v>
      </c>
      <c r="V1452" s="35">
        <f t="shared" si="226"/>
        <v>0</v>
      </c>
      <c r="W1452" s="35">
        <f t="shared" si="229"/>
        <v>58</v>
      </c>
    </row>
    <row r="1453" spans="1:23" x14ac:dyDescent="0.35">
      <c r="A1453" s="6" t="s">
        <v>14</v>
      </c>
      <c r="B1453" s="6">
        <v>1445</v>
      </c>
      <c r="C1453" s="6">
        <v>423</v>
      </c>
      <c r="D1453" s="12">
        <v>18.3</v>
      </c>
      <c r="E1453" s="15">
        <f>($D1454-$D1452)/2/3.6</f>
        <v>6.9444444444444448E-2</v>
      </c>
      <c r="F1453" s="15">
        <f t="shared" si="220"/>
        <v>5.083333333333333</v>
      </c>
      <c r="H1453" s="31">
        <f>F1453</f>
        <v>5.083333333333333</v>
      </c>
      <c r="I1453" s="32">
        <f t="shared" si="221"/>
        <v>31040633.680555552</v>
      </c>
      <c r="J1453" s="35">
        <f>O1453</f>
        <v>1486.8931037268519</v>
      </c>
      <c r="K1453" s="36">
        <f>1550*E1453</f>
        <v>107.6388888888889</v>
      </c>
      <c r="L1453" s="36">
        <f t="shared" si="227"/>
        <v>182.46600000000004</v>
      </c>
      <c r="M1453" s="36">
        <f xml:space="preserve"> 0.5 * 1.225 * 0.36 * 2.14 * (F1453)</f>
        <v>2.3986725</v>
      </c>
      <c r="N1453" s="39">
        <f t="shared" si="222"/>
        <v>292.5035613888889</v>
      </c>
      <c r="O1453" s="39">
        <f>N1453*F1453</f>
        <v>1486.8931037268519</v>
      </c>
      <c r="P1453" s="39">
        <f xml:space="preserve"> P1452+ MAX(J1452, 0)</f>
        <v>5667002.7520968001</v>
      </c>
      <c r="Q1453" s="40">
        <f xml:space="preserve"> Q1452 + MAX(-J1452, 0)</f>
        <v>2801104.1171872825</v>
      </c>
      <c r="R1453" s="40">
        <f t="shared" si="223"/>
        <v>0</v>
      </c>
      <c r="S1453" s="40">
        <f t="shared" si="224"/>
        <v>0</v>
      </c>
      <c r="T1453" s="40">
        <f t="shared" si="228"/>
        <v>1680662.4703123707</v>
      </c>
      <c r="U1453" s="35">
        <f t="shared" si="225"/>
        <v>0</v>
      </c>
      <c r="V1453" s="35">
        <f t="shared" si="226"/>
        <v>0</v>
      </c>
      <c r="W1453" s="35">
        <f t="shared" si="229"/>
        <v>58</v>
      </c>
    </row>
    <row r="1454" spans="1:23" x14ac:dyDescent="0.35">
      <c r="A1454" s="6" t="s">
        <v>14</v>
      </c>
      <c r="B1454" s="6">
        <v>1446</v>
      </c>
      <c r="C1454" s="6">
        <v>424</v>
      </c>
      <c r="D1454" s="12">
        <v>18.5</v>
      </c>
      <c r="E1454" s="15">
        <f>($D1455-$D1453)/2/3.6</f>
        <v>-5.5555555555555851E-2</v>
      </c>
      <c r="F1454" s="15">
        <f t="shared" si="220"/>
        <v>5.1388888888888884</v>
      </c>
      <c r="H1454" s="31">
        <f>F1454</f>
        <v>5.1388888888888884</v>
      </c>
      <c r="I1454" s="32">
        <f t="shared" si="221"/>
        <v>31722825.038580243</v>
      </c>
      <c r="J1454" s="35">
        <f>O1454</f>
        <v>507.61829533178792</v>
      </c>
      <c r="K1454" s="36">
        <f>1550*E1454</f>
        <v>-86.111111111111569</v>
      </c>
      <c r="L1454" s="36">
        <f t="shared" si="227"/>
        <v>182.46600000000004</v>
      </c>
      <c r="M1454" s="36">
        <f xml:space="preserve"> 0.5 * 1.225 * 0.36 * 2.14 * (F1454)</f>
        <v>2.4248874999999996</v>
      </c>
      <c r="N1454" s="39">
        <f t="shared" si="222"/>
        <v>98.779776388888465</v>
      </c>
      <c r="O1454" s="39">
        <f>N1454*F1454</f>
        <v>507.61829533178792</v>
      </c>
      <c r="P1454" s="39">
        <f xml:space="preserve"> P1453+ MAX(J1453, 0)</f>
        <v>5668489.6452005273</v>
      </c>
      <c r="Q1454" s="40">
        <f xml:space="preserve"> Q1453 + MAX(-J1453, 0)</f>
        <v>2801104.1171872825</v>
      </c>
      <c r="R1454" s="40">
        <f t="shared" si="223"/>
        <v>0</v>
      </c>
      <c r="S1454" s="40">
        <f t="shared" si="224"/>
        <v>0</v>
      </c>
      <c r="T1454" s="40">
        <f t="shared" si="228"/>
        <v>1680662.4703123707</v>
      </c>
      <c r="U1454" s="35">
        <f t="shared" si="225"/>
        <v>0</v>
      </c>
      <c r="V1454" s="35">
        <f t="shared" si="226"/>
        <v>0</v>
      </c>
      <c r="W1454" s="35">
        <f t="shared" si="229"/>
        <v>58</v>
      </c>
    </row>
    <row r="1455" spans="1:23" x14ac:dyDescent="0.35">
      <c r="A1455" s="6" t="s">
        <v>14</v>
      </c>
      <c r="B1455" s="6">
        <v>1447</v>
      </c>
      <c r="C1455" s="6">
        <v>425</v>
      </c>
      <c r="D1455" s="12">
        <v>17.899999999999999</v>
      </c>
      <c r="E1455" s="15">
        <f>($D1456-$D1454)/2/3.6</f>
        <v>-0.4861111111111111</v>
      </c>
      <c r="F1455" s="15">
        <f t="shared" si="220"/>
        <v>4.9722222222222214</v>
      </c>
      <c r="H1455" s="31">
        <f>F1455</f>
        <v>4.9722222222222214</v>
      </c>
      <c r="I1455" s="32">
        <f t="shared" si="221"/>
        <v>29698496.334876534</v>
      </c>
      <c r="J1455" s="35">
        <f>O1455</f>
        <v>-2827.5037880632708</v>
      </c>
      <c r="K1455" s="36">
        <f>1550*E1455</f>
        <v>-753.47222222222217</v>
      </c>
      <c r="L1455" s="36">
        <f t="shared" si="227"/>
        <v>182.46600000000004</v>
      </c>
      <c r="M1455" s="36">
        <f xml:space="preserve"> 0.5 * 1.225 * 0.36 * 2.14 * (F1455)</f>
        <v>2.3462424999999998</v>
      </c>
      <c r="N1455" s="39">
        <f t="shared" si="222"/>
        <v>-568.65997972222215</v>
      </c>
      <c r="O1455" s="39">
        <f>N1455*F1455</f>
        <v>-2827.5037880632708</v>
      </c>
      <c r="P1455" s="39">
        <f xml:space="preserve"> P1454+ MAX(J1454, 0)</f>
        <v>5668997.2634958588</v>
      </c>
      <c r="Q1455" s="40">
        <f xml:space="preserve"> Q1454 + MAX(-J1454, 0)</f>
        <v>2801104.1171872825</v>
      </c>
      <c r="R1455" s="40">
        <f t="shared" si="223"/>
        <v>2827.5037880632708</v>
      </c>
      <c r="S1455" s="40">
        <f t="shared" si="224"/>
        <v>1696.5022728379624</v>
      </c>
      <c r="T1455" s="40">
        <f t="shared" si="228"/>
        <v>1680662.4703123707</v>
      </c>
      <c r="U1455" s="35">
        <f t="shared" si="225"/>
        <v>2827.5037880632708</v>
      </c>
      <c r="V1455" s="35">
        <f t="shared" si="226"/>
        <v>1</v>
      </c>
      <c r="W1455" s="35">
        <f t="shared" si="229"/>
        <v>59</v>
      </c>
    </row>
    <row r="1456" spans="1:23" x14ac:dyDescent="0.35">
      <c r="A1456" s="6" t="s">
        <v>14</v>
      </c>
      <c r="B1456" s="6">
        <v>1448</v>
      </c>
      <c r="C1456" s="6">
        <v>426</v>
      </c>
      <c r="D1456" s="12">
        <v>15</v>
      </c>
      <c r="E1456" s="15">
        <f>($D1457-$D1455)/2/3.6</f>
        <v>-1.1111111111111109</v>
      </c>
      <c r="F1456" s="15">
        <f t="shared" si="220"/>
        <v>4.166666666666667</v>
      </c>
      <c r="H1456" s="31">
        <f>F1456</f>
        <v>4.166666666666667</v>
      </c>
      <c r="I1456" s="32">
        <f t="shared" si="221"/>
        <v>20855034.722222228</v>
      </c>
      <c r="J1456" s="35">
        <f>O1456</f>
        <v>-6407.4587384259248</v>
      </c>
      <c r="K1456" s="36">
        <f>1550*E1456</f>
        <v>-1722.2222222222219</v>
      </c>
      <c r="L1456" s="36">
        <f t="shared" si="227"/>
        <v>182.46600000000004</v>
      </c>
      <c r="M1456" s="36">
        <f xml:space="preserve"> 0.5 * 1.225 * 0.36 * 2.14 * (F1456)</f>
        <v>1.9661250000000001</v>
      </c>
      <c r="N1456" s="39">
        <f t="shared" si="222"/>
        <v>-1537.7900972222219</v>
      </c>
      <c r="O1456" s="39">
        <f>N1456*F1456</f>
        <v>-6407.4587384259248</v>
      </c>
      <c r="P1456" s="39">
        <f xml:space="preserve"> P1455+ MAX(J1455, 0)</f>
        <v>5668997.2634958588</v>
      </c>
      <c r="Q1456" s="40">
        <f xml:space="preserve"> Q1455 + MAX(-J1455, 0)</f>
        <v>2803931.6209753458</v>
      </c>
      <c r="R1456" s="40">
        <f t="shared" si="223"/>
        <v>6407.4587384259248</v>
      </c>
      <c r="S1456" s="40">
        <f t="shared" si="224"/>
        <v>3844.4752430555545</v>
      </c>
      <c r="T1456" s="40">
        <f t="shared" si="228"/>
        <v>1682358.9725852087</v>
      </c>
      <c r="U1456" s="35">
        <f t="shared" si="225"/>
        <v>6407.4587384259248</v>
      </c>
      <c r="V1456" s="35">
        <f t="shared" si="226"/>
        <v>1</v>
      </c>
      <c r="W1456" s="35">
        <f t="shared" si="229"/>
        <v>59</v>
      </c>
    </row>
    <row r="1457" spans="1:23" x14ac:dyDescent="0.35">
      <c r="A1457" s="6" t="s">
        <v>14</v>
      </c>
      <c r="B1457" s="6">
        <v>1449</v>
      </c>
      <c r="C1457" s="6">
        <v>427</v>
      </c>
      <c r="D1457" s="12">
        <v>9.9</v>
      </c>
      <c r="E1457" s="15">
        <f>($D1458-$D1456)/2/3.6</f>
        <v>-1.4444444444444444</v>
      </c>
      <c r="F1457" s="15">
        <f t="shared" si="220"/>
        <v>2.75</v>
      </c>
      <c r="H1457" s="31">
        <f>F1457</f>
        <v>2.75</v>
      </c>
      <c r="I1457" s="32">
        <f t="shared" si="221"/>
        <v>9084453.125</v>
      </c>
      <c r="J1457" s="35">
        <f>O1457</f>
        <v>-5651.5944275694437</v>
      </c>
      <c r="K1457" s="36">
        <f>1550*E1457</f>
        <v>-2238.8888888888887</v>
      </c>
      <c r="L1457" s="36">
        <f t="shared" si="227"/>
        <v>182.46600000000004</v>
      </c>
      <c r="M1457" s="36">
        <f xml:space="preserve"> 0.5 * 1.225 * 0.36 * 2.14 * (F1457)</f>
        <v>1.2976425</v>
      </c>
      <c r="N1457" s="39">
        <f t="shared" si="222"/>
        <v>-2055.1252463888886</v>
      </c>
      <c r="O1457" s="39">
        <f>N1457*F1457</f>
        <v>-5651.5944275694437</v>
      </c>
      <c r="P1457" s="39">
        <f xml:space="preserve"> P1456+ MAX(J1456, 0)</f>
        <v>5668997.2634958588</v>
      </c>
      <c r="Q1457" s="40">
        <f xml:space="preserve"> Q1456 + MAX(-J1456, 0)</f>
        <v>2810339.0797137716</v>
      </c>
      <c r="R1457" s="40">
        <f t="shared" si="223"/>
        <v>5651.5944275694437</v>
      </c>
      <c r="S1457" s="40">
        <f t="shared" si="224"/>
        <v>3390.9566565416662</v>
      </c>
      <c r="T1457" s="40">
        <f t="shared" si="228"/>
        <v>1686203.4478282642</v>
      </c>
      <c r="U1457" s="35">
        <f t="shared" si="225"/>
        <v>5651.5944275694437</v>
      </c>
      <c r="V1457" s="35">
        <f t="shared" si="226"/>
        <v>1</v>
      </c>
      <c r="W1457" s="35">
        <f t="shared" si="229"/>
        <v>59</v>
      </c>
    </row>
    <row r="1458" spans="1:23" x14ac:dyDescent="0.35">
      <c r="A1458" s="6" t="s">
        <v>14</v>
      </c>
      <c r="B1458" s="6">
        <v>1450</v>
      </c>
      <c r="C1458" s="6">
        <v>428</v>
      </c>
      <c r="D1458" s="12">
        <v>4.5999999999999996</v>
      </c>
      <c r="E1458" s="15">
        <f>($D1459-$D1457)/2/3.6</f>
        <v>-1.2083333333333335</v>
      </c>
      <c r="F1458" s="15">
        <f t="shared" si="220"/>
        <v>1.2777777777777777</v>
      </c>
      <c r="H1458" s="31">
        <f>F1458</f>
        <v>1.2777777777777777</v>
      </c>
      <c r="I1458" s="32">
        <f t="shared" si="221"/>
        <v>1961300.1543209874</v>
      </c>
      <c r="J1458" s="35">
        <f>O1458</f>
        <v>-2159.2498665740741</v>
      </c>
      <c r="K1458" s="36">
        <f>1550*E1458</f>
        <v>-1872.916666666667</v>
      </c>
      <c r="L1458" s="36">
        <f t="shared" si="227"/>
        <v>182.46600000000004</v>
      </c>
      <c r="M1458" s="36">
        <f xml:space="preserve"> 0.5 * 1.225 * 0.36 * 2.14 * (F1458)</f>
        <v>0.60294499999999995</v>
      </c>
      <c r="N1458" s="39">
        <f t="shared" si="222"/>
        <v>-1689.8477216666668</v>
      </c>
      <c r="O1458" s="39">
        <f>N1458*F1458</f>
        <v>-2159.2498665740741</v>
      </c>
      <c r="P1458" s="39">
        <f xml:space="preserve"> P1457+ MAX(J1457, 0)</f>
        <v>5668997.2634958588</v>
      </c>
      <c r="Q1458" s="40">
        <f xml:space="preserve"> Q1457 + MAX(-J1457, 0)</f>
        <v>2815990.6741413409</v>
      </c>
      <c r="R1458" s="40">
        <f t="shared" si="223"/>
        <v>2159.2498665740741</v>
      </c>
      <c r="S1458" s="40">
        <f t="shared" si="224"/>
        <v>1295.5499199444444</v>
      </c>
      <c r="T1458" s="40">
        <f t="shared" si="228"/>
        <v>1689594.4044848059</v>
      </c>
      <c r="U1458" s="35">
        <f t="shared" si="225"/>
        <v>2159.2498665740741</v>
      </c>
      <c r="V1458" s="35">
        <f t="shared" si="226"/>
        <v>1</v>
      </c>
      <c r="W1458" s="35">
        <f t="shared" si="229"/>
        <v>59</v>
      </c>
    </row>
    <row r="1459" spans="1:23" x14ac:dyDescent="0.35">
      <c r="A1459" s="6" t="s">
        <v>14</v>
      </c>
      <c r="B1459" s="6">
        <v>1451</v>
      </c>
      <c r="C1459" s="6">
        <v>429</v>
      </c>
      <c r="D1459" s="12">
        <v>1.2</v>
      </c>
      <c r="E1459" s="15">
        <f>($D1460-$D1458)/2/3.6</f>
        <v>-0.63888888888888884</v>
      </c>
      <c r="F1459" s="15">
        <f t="shared" si="220"/>
        <v>0.33333333333333331</v>
      </c>
      <c r="H1459" s="31">
        <f>F1459</f>
        <v>0.33333333333333331</v>
      </c>
      <c r="I1459" s="32">
        <f t="shared" si="221"/>
        <v>133472.22222222219</v>
      </c>
      <c r="J1459" s="35">
        <f>O1459</f>
        <v>-269.21816259259253</v>
      </c>
      <c r="K1459" s="36">
        <f>1550*E1459</f>
        <v>-990.27777777777771</v>
      </c>
      <c r="L1459" s="36">
        <f t="shared" si="227"/>
        <v>182.46600000000004</v>
      </c>
      <c r="M1459" s="36">
        <f xml:space="preserve"> 0.5 * 1.225 * 0.36 * 2.14 * (F1459)</f>
        <v>0.15728999999999999</v>
      </c>
      <c r="N1459" s="39">
        <f t="shared" si="222"/>
        <v>-807.65448777777772</v>
      </c>
      <c r="O1459" s="39">
        <f>N1459*F1459</f>
        <v>-269.21816259259253</v>
      </c>
      <c r="P1459" s="39">
        <f xml:space="preserve"> P1458+ MAX(J1458, 0)</f>
        <v>5668997.2634958588</v>
      </c>
      <c r="Q1459" s="40">
        <f xml:space="preserve"> Q1458 + MAX(-J1458, 0)</f>
        <v>2818149.924007915</v>
      </c>
      <c r="R1459" s="40">
        <f t="shared" si="223"/>
        <v>269.21816259259253</v>
      </c>
      <c r="S1459" s="40">
        <f t="shared" si="224"/>
        <v>161.53089755555553</v>
      </c>
      <c r="T1459" s="40">
        <f t="shared" si="228"/>
        <v>1690889.9544047504</v>
      </c>
      <c r="U1459" s="35">
        <f t="shared" si="225"/>
        <v>269.21816259259253</v>
      </c>
      <c r="V1459" s="35">
        <f t="shared" si="226"/>
        <v>1</v>
      </c>
      <c r="W1459" s="35">
        <f t="shared" si="229"/>
        <v>59</v>
      </c>
    </row>
    <row r="1460" spans="1:23" x14ac:dyDescent="0.35">
      <c r="A1460" s="6" t="s">
        <v>14</v>
      </c>
      <c r="B1460" s="6">
        <v>1452</v>
      </c>
      <c r="C1460" s="6">
        <v>430</v>
      </c>
      <c r="D1460" s="12">
        <v>0</v>
      </c>
      <c r="E1460" s="15">
        <f>($D1461-$D1459)/2/3.6</f>
        <v>-0.16666666666666666</v>
      </c>
      <c r="F1460" s="15">
        <f t="shared" si="220"/>
        <v>0</v>
      </c>
      <c r="H1460" s="31">
        <f>F1460</f>
        <v>0</v>
      </c>
      <c r="I1460" s="32">
        <f t="shared" si="221"/>
        <v>0</v>
      </c>
      <c r="J1460" s="35">
        <f>O1460</f>
        <v>0</v>
      </c>
      <c r="K1460" s="36">
        <f>1550*E1460</f>
        <v>-258.33333333333331</v>
      </c>
      <c r="L1460" s="36">
        <f t="shared" si="227"/>
        <v>182.46600000000004</v>
      </c>
      <c r="M1460" s="36">
        <f xml:space="preserve"> 0.5 * 1.225 * 0.36 * 2.14 * (F1460)</f>
        <v>0</v>
      </c>
      <c r="N1460" s="39">
        <f t="shared" si="222"/>
        <v>-75.867333333333278</v>
      </c>
      <c r="O1460" s="39">
        <f>N1460*F1460</f>
        <v>0</v>
      </c>
      <c r="P1460" s="39">
        <f xml:space="preserve"> P1459+ MAX(J1459, 0)</f>
        <v>5668997.2634958588</v>
      </c>
      <c r="Q1460" s="40">
        <f xml:space="preserve"> Q1459 + MAX(-J1459, 0)</f>
        <v>2818419.1421705075</v>
      </c>
      <c r="R1460" s="40">
        <f t="shared" si="223"/>
        <v>0</v>
      </c>
      <c r="S1460" s="40">
        <f t="shared" si="224"/>
        <v>0</v>
      </c>
      <c r="T1460" s="40">
        <f t="shared" si="228"/>
        <v>1691051.485302306</v>
      </c>
      <c r="U1460" s="35">
        <f t="shared" si="225"/>
        <v>0</v>
      </c>
      <c r="V1460" s="35">
        <f t="shared" si="226"/>
        <v>0</v>
      </c>
      <c r="W1460" s="35">
        <f t="shared" si="229"/>
        <v>59</v>
      </c>
    </row>
    <row r="1461" spans="1:23" x14ac:dyDescent="0.35">
      <c r="A1461" s="6" t="s">
        <v>14</v>
      </c>
      <c r="B1461" s="6">
        <v>1453</v>
      </c>
      <c r="C1461" s="6">
        <v>431</v>
      </c>
      <c r="D1461" s="12">
        <v>0</v>
      </c>
      <c r="E1461" s="15">
        <f>($D1462-$D1460)/2/3.6</f>
        <v>0</v>
      </c>
      <c r="F1461" s="15">
        <f t="shared" si="220"/>
        <v>0</v>
      </c>
      <c r="H1461" s="31">
        <f>F1461</f>
        <v>0</v>
      </c>
      <c r="I1461" s="32">
        <f t="shared" si="221"/>
        <v>0</v>
      </c>
      <c r="J1461" s="35">
        <f>O1461</f>
        <v>0</v>
      </c>
      <c r="K1461" s="36">
        <f>1550*E1461</f>
        <v>0</v>
      </c>
      <c r="L1461" s="36">
        <f t="shared" si="227"/>
        <v>182.46600000000004</v>
      </c>
      <c r="M1461" s="36">
        <f xml:space="preserve"> 0.5 * 1.225 * 0.36 * 2.14 * (F1461)</f>
        <v>0</v>
      </c>
      <c r="N1461" s="39">
        <f t="shared" si="222"/>
        <v>182.46600000000004</v>
      </c>
      <c r="O1461" s="39">
        <f>N1461*F1461</f>
        <v>0</v>
      </c>
      <c r="P1461" s="39">
        <f xml:space="preserve"> P1460+ MAX(J1460, 0)</f>
        <v>5668997.2634958588</v>
      </c>
      <c r="Q1461" s="40">
        <f xml:space="preserve"> Q1460 + MAX(-J1460, 0)</f>
        <v>2818419.1421705075</v>
      </c>
      <c r="R1461" s="40">
        <f t="shared" si="223"/>
        <v>0</v>
      </c>
      <c r="S1461" s="40">
        <f t="shared" si="224"/>
        <v>0</v>
      </c>
      <c r="T1461" s="40">
        <f t="shared" si="228"/>
        <v>1691051.485302306</v>
      </c>
      <c r="U1461" s="35">
        <f t="shared" si="225"/>
        <v>0</v>
      </c>
      <c r="V1461" s="35">
        <f t="shared" si="226"/>
        <v>0</v>
      </c>
      <c r="W1461" s="35">
        <f t="shared" si="229"/>
        <v>59</v>
      </c>
    </row>
    <row r="1462" spans="1:23" x14ac:dyDescent="0.35">
      <c r="A1462" s="6" t="s">
        <v>14</v>
      </c>
      <c r="B1462" s="6">
        <v>1454</v>
      </c>
      <c r="C1462" s="6">
        <v>432</v>
      </c>
      <c r="D1462" s="12">
        <v>0</v>
      </c>
      <c r="E1462" s="15">
        <f>($D1463-$D1461)/2/3.6</f>
        <v>0</v>
      </c>
      <c r="F1462" s="15">
        <f t="shared" si="220"/>
        <v>0</v>
      </c>
      <c r="H1462" s="31">
        <f>F1462</f>
        <v>0</v>
      </c>
      <c r="I1462" s="32">
        <f t="shared" si="221"/>
        <v>0</v>
      </c>
      <c r="J1462" s="35">
        <f>O1462</f>
        <v>0</v>
      </c>
      <c r="K1462" s="36">
        <f>1550*E1462</f>
        <v>0</v>
      </c>
      <c r="L1462" s="36">
        <f t="shared" si="227"/>
        <v>182.46600000000004</v>
      </c>
      <c r="M1462" s="36">
        <f xml:space="preserve"> 0.5 * 1.225 * 0.36 * 2.14 * (F1462)</f>
        <v>0</v>
      </c>
      <c r="N1462" s="39">
        <f t="shared" si="222"/>
        <v>182.46600000000004</v>
      </c>
      <c r="O1462" s="39">
        <f>N1462*F1462</f>
        <v>0</v>
      </c>
      <c r="P1462" s="39">
        <f xml:space="preserve"> P1461+ MAX(J1461, 0)</f>
        <v>5668997.2634958588</v>
      </c>
      <c r="Q1462" s="40">
        <f xml:space="preserve"> Q1461 + MAX(-J1461, 0)</f>
        <v>2818419.1421705075</v>
      </c>
      <c r="R1462" s="40">
        <f t="shared" si="223"/>
        <v>0</v>
      </c>
      <c r="S1462" s="40">
        <f t="shared" si="224"/>
        <v>0</v>
      </c>
      <c r="T1462" s="40">
        <f t="shared" si="228"/>
        <v>1691051.485302306</v>
      </c>
      <c r="U1462" s="35">
        <f t="shared" si="225"/>
        <v>0</v>
      </c>
      <c r="V1462" s="35">
        <f t="shared" si="226"/>
        <v>0</v>
      </c>
      <c r="W1462" s="35">
        <f t="shared" si="229"/>
        <v>59</v>
      </c>
    </row>
    <row r="1463" spans="1:23" x14ac:dyDescent="0.35">
      <c r="A1463" s="6" t="s">
        <v>14</v>
      </c>
      <c r="B1463" s="6">
        <v>1455</v>
      </c>
      <c r="C1463" s="6">
        <v>433</v>
      </c>
      <c r="D1463" s="12">
        <v>0</v>
      </c>
      <c r="E1463" s="15">
        <f>($D1464-$D1462)/2/3.6</f>
        <v>0</v>
      </c>
      <c r="F1463" s="15">
        <f t="shared" si="220"/>
        <v>0</v>
      </c>
      <c r="H1463" s="31">
        <f>F1463</f>
        <v>0</v>
      </c>
      <c r="I1463" s="32">
        <f t="shared" si="221"/>
        <v>0</v>
      </c>
      <c r="J1463" s="35">
        <f>O1463</f>
        <v>0</v>
      </c>
      <c r="K1463" s="36">
        <f>1550*E1463</f>
        <v>0</v>
      </c>
      <c r="L1463" s="36">
        <f t="shared" si="227"/>
        <v>182.46600000000004</v>
      </c>
      <c r="M1463" s="36">
        <f xml:space="preserve"> 0.5 * 1.225 * 0.36 * 2.14 * (F1463)</f>
        <v>0</v>
      </c>
      <c r="N1463" s="39">
        <f t="shared" si="222"/>
        <v>182.46600000000004</v>
      </c>
      <c r="O1463" s="39">
        <f>N1463*F1463</f>
        <v>0</v>
      </c>
      <c r="P1463" s="39">
        <f xml:space="preserve"> P1462+ MAX(J1462, 0)</f>
        <v>5668997.2634958588</v>
      </c>
      <c r="Q1463" s="40">
        <f xml:space="preserve"> Q1462 + MAX(-J1462, 0)</f>
        <v>2818419.1421705075</v>
      </c>
      <c r="R1463" s="40">
        <f t="shared" si="223"/>
        <v>0</v>
      </c>
      <c r="S1463" s="40">
        <f t="shared" si="224"/>
        <v>0</v>
      </c>
      <c r="T1463" s="40">
        <f t="shared" si="228"/>
        <v>1691051.485302306</v>
      </c>
      <c r="U1463" s="35">
        <f t="shared" si="225"/>
        <v>0</v>
      </c>
      <c r="V1463" s="35">
        <f t="shared" si="226"/>
        <v>0</v>
      </c>
      <c r="W1463" s="35">
        <f t="shared" si="229"/>
        <v>59</v>
      </c>
    </row>
    <row r="1464" spans="1:23" x14ac:dyDescent="0.35">
      <c r="A1464" s="6" t="s">
        <v>14</v>
      </c>
      <c r="B1464" s="6">
        <v>1456</v>
      </c>
      <c r="C1464" s="6">
        <v>434</v>
      </c>
      <c r="D1464" s="12">
        <v>0</v>
      </c>
      <c r="E1464" s="15">
        <f>($D1465-$D1463)/2/3.6</f>
        <v>0</v>
      </c>
      <c r="F1464" s="15">
        <f t="shared" si="220"/>
        <v>0</v>
      </c>
      <c r="H1464" s="31">
        <f>F1464</f>
        <v>0</v>
      </c>
      <c r="I1464" s="32">
        <f t="shared" si="221"/>
        <v>0</v>
      </c>
      <c r="J1464" s="35">
        <f>O1464</f>
        <v>0</v>
      </c>
      <c r="K1464" s="36">
        <f>1550*E1464</f>
        <v>0</v>
      </c>
      <c r="L1464" s="36">
        <f t="shared" si="227"/>
        <v>182.46600000000004</v>
      </c>
      <c r="M1464" s="36">
        <f xml:space="preserve"> 0.5 * 1.225 * 0.36 * 2.14 * (F1464)</f>
        <v>0</v>
      </c>
      <c r="N1464" s="39">
        <f t="shared" si="222"/>
        <v>182.46600000000004</v>
      </c>
      <c r="O1464" s="39">
        <f>N1464*F1464</f>
        <v>0</v>
      </c>
      <c r="P1464" s="39">
        <f xml:space="preserve"> P1463+ MAX(J1463, 0)</f>
        <v>5668997.2634958588</v>
      </c>
      <c r="Q1464" s="40">
        <f xml:space="preserve"> Q1463 + MAX(-J1463, 0)</f>
        <v>2818419.1421705075</v>
      </c>
      <c r="R1464" s="40">
        <f t="shared" si="223"/>
        <v>0</v>
      </c>
      <c r="S1464" s="40">
        <f t="shared" si="224"/>
        <v>0</v>
      </c>
      <c r="T1464" s="40">
        <f t="shared" si="228"/>
        <v>1691051.485302306</v>
      </c>
      <c r="U1464" s="35">
        <f t="shared" si="225"/>
        <v>0</v>
      </c>
      <c r="V1464" s="35">
        <f t="shared" si="226"/>
        <v>0</v>
      </c>
      <c r="W1464" s="35">
        <f t="shared" si="229"/>
        <v>59</v>
      </c>
    </row>
    <row r="1465" spans="1:23" x14ac:dyDescent="0.35">
      <c r="A1465" s="6" t="s">
        <v>14</v>
      </c>
      <c r="B1465" s="6">
        <v>1457</v>
      </c>
      <c r="C1465" s="6">
        <v>435</v>
      </c>
      <c r="D1465" s="12">
        <v>0</v>
      </c>
      <c r="E1465" s="15">
        <f>($D1466-$D1464)/2/3.6</f>
        <v>0</v>
      </c>
      <c r="F1465" s="15">
        <f t="shared" si="220"/>
        <v>0</v>
      </c>
      <c r="H1465" s="31">
        <f>F1465</f>
        <v>0</v>
      </c>
      <c r="I1465" s="32">
        <f t="shared" si="221"/>
        <v>0</v>
      </c>
      <c r="J1465" s="35">
        <f>O1465</f>
        <v>0</v>
      </c>
      <c r="K1465" s="36">
        <f>1550*E1465</f>
        <v>0</v>
      </c>
      <c r="L1465" s="36">
        <f t="shared" si="227"/>
        <v>182.46600000000004</v>
      </c>
      <c r="M1465" s="36">
        <f xml:space="preserve"> 0.5 * 1.225 * 0.36 * 2.14 * (F1465)</f>
        <v>0</v>
      </c>
      <c r="N1465" s="39">
        <f t="shared" si="222"/>
        <v>182.46600000000004</v>
      </c>
      <c r="O1465" s="39">
        <f>N1465*F1465</f>
        <v>0</v>
      </c>
      <c r="P1465" s="39">
        <f xml:space="preserve"> P1464+ MAX(J1464, 0)</f>
        <v>5668997.2634958588</v>
      </c>
      <c r="Q1465" s="40">
        <f xml:space="preserve"> Q1464 + MAX(-J1464, 0)</f>
        <v>2818419.1421705075</v>
      </c>
      <c r="R1465" s="40">
        <f t="shared" si="223"/>
        <v>0</v>
      </c>
      <c r="S1465" s="40">
        <f t="shared" si="224"/>
        <v>0</v>
      </c>
      <c r="T1465" s="40">
        <f t="shared" si="228"/>
        <v>1691051.485302306</v>
      </c>
      <c r="U1465" s="35">
        <f t="shared" si="225"/>
        <v>0</v>
      </c>
      <c r="V1465" s="35">
        <f t="shared" si="226"/>
        <v>0</v>
      </c>
      <c r="W1465" s="35">
        <f t="shared" si="229"/>
        <v>59</v>
      </c>
    </row>
    <row r="1466" spans="1:23" x14ac:dyDescent="0.35">
      <c r="A1466" s="6" t="s">
        <v>14</v>
      </c>
      <c r="B1466" s="6">
        <v>1458</v>
      </c>
      <c r="C1466" s="6">
        <v>436</v>
      </c>
      <c r="D1466" s="12">
        <v>0</v>
      </c>
      <c r="E1466" s="15">
        <f>($D1467-$D1465)/2/3.6</f>
        <v>0</v>
      </c>
      <c r="F1466" s="15">
        <f t="shared" si="220"/>
        <v>0</v>
      </c>
      <c r="H1466" s="31">
        <f>F1466</f>
        <v>0</v>
      </c>
      <c r="I1466" s="32">
        <f t="shared" si="221"/>
        <v>0</v>
      </c>
      <c r="J1466" s="35">
        <f>O1466</f>
        <v>0</v>
      </c>
      <c r="K1466" s="36">
        <f>1550*E1466</f>
        <v>0</v>
      </c>
      <c r="L1466" s="36">
        <f t="shared" si="227"/>
        <v>182.46600000000004</v>
      </c>
      <c r="M1466" s="36">
        <f xml:space="preserve"> 0.5 * 1.225 * 0.36 * 2.14 * (F1466)</f>
        <v>0</v>
      </c>
      <c r="N1466" s="39">
        <f t="shared" si="222"/>
        <v>182.46600000000004</v>
      </c>
      <c r="O1466" s="39">
        <f>N1466*F1466</f>
        <v>0</v>
      </c>
      <c r="P1466" s="39">
        <f xml:space="preserve"> P1465+ MAX(J1465, 0)</f>
        <v>5668997.2634958588</v>
      </c>
      <c r="Q1466" s="40">
        <f xml:space="preserve"> Q1465 + MAX(-J1465, 0)</f>
        <v>2818419.1421705075</v>
      </c>
      <c r="R1466" s="40">
        <f t="shared" si="223"/>
        <v>0</v>
      </c>
      <c r="S1466" s="40">
        <f t="shared" si="224"/>
        <v>0</v>
      </c>
      <c r="T1466" s="40">
        <f t="shared" si="228"/>
        <v>1691051.485302306</v>
      </c>
      <c r="U1466" s="35">
        <f t="shared" si="225"/>
        <v>0</v>
      </c>
      <c r="V1466" s="35">
        <f t="shared" si="226"/>
        <v>0</v>
      </c>
      <c r="W1466" s="35">
        <f t="shared" si="229"/>
        <v>59</v>
      </c>
    </row>
    <row r="1467" spans="1:23" x14ac:dyDescent="0.35">
      <c r="A1467" s="6" t="s">
        <v>14</v>
      </c>
      <c r="B1467" s="6">
        <v>1459</v>
      </c>
      <c r="C1467" s="6">
        <v>437</v>
      </c>
      <c r="D1467" s="12">
        <v>0</v>
      </c>
      <c r="E1467" s="15">
        <f>($D1468-$D1466)/2/3.6</f>
        <v>0</v>
      </c>
      <c r="F1467" s="15">
        <f t="shared" si="220"/>
        <v>0</v>
      </c>
      <c r="H1467" s="31">
        <f>F1467</f>
        <v>0</v>
      </c>
      <c r="I1467" s="32">
        <f t="shared" si="221"/>
        <v>0</v>
      </c>
      <c r="J1467" s="35">
        <f>O1467</f>
        <v>0</v>
      </c>
      <c r="K1467" s="36">
        <f>1550*E1467</f>
        <v>0</v>
      </c>
      <c r="L1467" s="36">
        <f t="shared" si="227"/>
        <v>182.46600000000004</v>
      </c>
      <c r="M1467" s="36">
        <f xml:space="preserve"> 0.5 * 1.225 * 0.36 * 2.14 * (F1467)</f>
        <v>0</v>
      </c>
      <c r="N1467" s="39">
        <f t="shared" si="222"/>
        <v>182.46600000000004</v>
      </c>
      <c r="O1467" s="39">
        <f>N1467*F1467</f>
        <v>0</v>
      </c>
      <c r="P1467" s="39">
        <f xml:space="preserve"> P1466+ MAX(J1466, 0)</f>
        <v>5668997.2634958588</v>
      </c>
      <c r="Q1467" s="40">
        <f xml:space="preserve"> Q1466 + MAX(-J1466, 0)</f>
        <v>2818419.1421705075</v>
      </c>
      <c r="R1467" s="40">
        <f t="shared" si="223"/>
        <v>0</v>
      </c>
      <c r="S1467" s="40">
        <f t="shared" si="224"/>
        <v>0</v>
      </c>
      <c r="T1467" s="40">
        <f t="shared" si="228"/>
        <v>1691051.485302306</v>
      </c>
      <c r="U1467" s="35">
        <f t="shared" si="225"/>
        <v>0</v>
      </c>
      <c r="V1467" s="35">
        <f t="shared" si="226"/>
        <v>0</v>
      </c>
      <c r="W1467" s="35">
        <f t="shared" si="229"/>
        <v>59</v>
      </c>
    </row>
    <row r="1468" spans="1:23" x14ac:dyDescent="0.35">
      <c r="A1468" s="6" t="s">
        <v>14</v>
      </c>
      <c r="B1468" s="6">
        <v>1460</v>
      </c>
      <c r="C1468" s="6">
        <v>438</v>
      </c>
      <c r="D1468" s="12">
        <v>0</v>
      </c>
      <c r="E1468" s="15">
        <f>($D1469-$D1467)/2/3.6</f>
        <v>0</v>
      </c>
      <c r="F1468" s="15">
        <f t="shared" si="220"/>
        <v>0</v>
      </c>
      <c r="H1468" s="31">
        <f>F1468</f>
        <v>0</v>
      </c>
      <c r="I1468" s="32">
        <f t="shared" si="221"/>
        <v>0</v>
      </c>
      <c r="J1468" s="35">
        <f>O1468</f>
        <v>0</v>
      </c>
      <c r="K1468" s="36">
        <f>1550*E1468</f>
        <v>0</v>
      </c>
      <c r="L1468" s="36">
        <f t="shared" si="227"/>
        <v>182.46600000000004</v>
      </c>
      <c r="M1468" s="36">
        <f xml:space="preserve"> 0.5 * 1.225 * 0.36 * 2.14 * (F1468)</f>
        <v>0</v>
      </c>
      <c r="N1468" s="39">
        <f t="shared" si="222"/>
        <v>182.46600000000004</v>
      </c>
      <c r="O1468" s="39">
        <f>N1468*F1468</f>
        <v>0</v>
      </c>
      <c r="P1468" s="39">
        <f xml:space="preserve"> P1467+ MAX(J1467, 0)</f>
        <v>5668997.2634958588</v>
      </c>
      <c r="Q1468" s="40">
        <f xml:space="preserve"> Q1467 + MAX(-J1467, 0)</f>
        <v>2818419.1421705075</v>
      </c>
      <c r="R1468" s="40">
        <f t="shared" si="223"/>
        <v>0</v>
      </c>
      <c r="S1468" s="40">
        <f t="shared" si="224"/>
        <v>0</v>
      </c>
      <c r="T1468" s="40">
        <f t="shared" si="228"/>
        <v>1691051.485302306</v>
      </c>
      <c r="U1468" s="35">
        <f t="shared" si="225"/>
        <v>0</v>
      </c>
      <c r="V1468" s="35">
        <f t="shared" si="226"/>
        <v>0</v>
      </c>
      <c r="W1468" s="35">
        <f t="shared" si="229"/>
        <v>59</v>
      </c>
    </row>
    <row r="1469" spans="1:23" x14ac:dyDescent="0.35">
      <c r="A1469" s="6" t="s">
        <v>14</v>
      </c>
      <c r="B1469" s="6">
        <v>1461</v>
      </c>
      <c r="C1469" s="6">
        <v>439</v>
      </c>
      <c r="D1469" s="12">
        <v>0</v>
      </c>
      <c r="E1469" s="15">
        <f>($D1470-$D1468)/2/3.6</f>
        <v>0</v>
      </c>
      <c r="F1469" s="15">
        <f t="shared" si="220"/>
        <v>0</v>
      </c>
      <c r="H1469" s="31">
        <f>F1469</f>
        <v>0</v>
      </c>
      <c r="I1469" s="32">
        <f t="shared" si="221"/>
        <v>0</v>
      </c>
      <c r="J1469" s="35">
        <f>O1469</f>
        <v>0</v>
      </c>
      <c r="K1469" s="36">
        <f>1550*E1469</f>
        <v>0</v>
      </c>
      <c r="L1469" s="36">
        <f t="shared" si="227"/>
        <v>182.46600000000004</v>
      </c>
      <c r="M1469" s="36">
        <f xml:space="preserve"> 0.5 * 1.225 * 0.36 * 2.14 * (F1469)</f>
        <v>0</v>
      </c>
      <c r="N1469" s="39">
        <f t="shared" si="222"/>
        <v>182.46600000000004</v>
      </c>
      <c r="O1469" s="39">
        <f>N1469*F1469</f>
        <v>0</v>
      </c>
      <c r="P1469" s="39">
        <f xml:space="preserve"> P1468+ MAX(J1468, 0)</f>
        <v>5668997.2634958588</v>
      </c>
      <c r="Q1469" s="40">
        <f xml:space="preserve"> Q1468 + MAX(-J1468, 0)</f>
        <v>2818419.1421705075</v>
      </c>
      <c r="R1469" s="40">
        <f t="shared" si="223"/>
        <v>0</v>
      </c>
      <c r="S1469" s="40">
        <f t="shared" si="224"/>
        <v>0</v>
      </c>
      <c r="T1469" s="40">
        <f t="shared" si="228"/>
        <v>1691051.485302306</v>
      </c>
      <c r="U1469" s="35">
        <f t="shared" si="225"/>
        <v>0</v>
      </c>
      <c r="V1469" s="35">
        <f t="shared" si="226"/>
        <v>0</v>
      </c>
      <c r="W1469" s="35">
        <f t="shared" si="229"/>
        <v>59</v>
      </c>
    </row>
    <row r="1470" spans="1:23" x14ac:dyDescent="0.35">
      <c r="A1470" s="6" t="s">
        <v>14</v>
      </c>
      <c r="B1470" s="6">
        <v>1462</v>
      </c>
      <c r="C1470" s="6">
        <v>440</v>
      </c>
      <c r="D1470" s="12">
        <v>0</v>
      </c>
      <c r="E1470" s="15">
        <f>($D1471-$D1469)/2/3.6</f>
        <v>0</v>
      </c>
      <c r="F1470" s="15">
        <f t="shared" si="220"/>
        <v>0</v>
      </c>
      <c r="H1470" s="31">
        <f>F1470</f>
        <v>0</v>
      </c>
      <c r="I1470" s="32">
        <f t="shared" si="221"/>
        <v>0</v>
      </c>
      <c r="J1470" s="35">
        <f>O1470</f>
        <v>0</v>
      </c>
      <c r="K1470" s="36">
        <f>1550*E1470</f>
        <v>0</v>
      </c>
      <c r="L1470" s="36">
        <f t="shared" si="227"/>
        <v>182.46600000000004</v>
      </c>
      <c r="M1470" s="36">
        <f xml:space="preserve"> 0.5 * 1.225 * 0.36 * 2.14 * (F1470)</f>
        <v>0</v>
      </c>
      <c r="N1470" s="39">
        <f t="shared" si="222"/>
        <v>182.46600000000004</v>
      </c>
      <c r="O1470" s="39">
        <f>N1470*F1470</f>
        <v>0</v>
      </c>
      <c r="P1470" s="39">
        <f xml:space="preserve"> P1469+ MAX(J1469, 0)</f>
        <v>5668997.2634958588</v>
      </c>
      <c r="Q1470" s="40">
        <f xml:space="preserve"> Q1469 + MAX(-J1469, 0)</f>
        <v>2818419.1421705075</v>
      </c>
      <c r="R1470" s="40">
        <f t="shared" si="223"/>
        <v>0</v>
      </c>
      <c r="S1470" s="40">
        <f t="shared" si="224"/>
        <v>0</v>
      </c>
      <c r="T1470" s="40">
        <f t="shared" si="228"/>
        <v>1691051.485302306</v>
      </c>
      <c r="U1470" s="35">
        <f t="shared" si="225"/>
        <v>0</v>
      </c>
      <c r="V1470" s="35">
        <f t="shared" si="226"/>
        <v>0</v>
      </c>
      <c r="W1470" s="35">
        <f t="shared" si="229"/>
        <v>59</v>
      </c>
    </row>
    <row r="1471" spans="1:23" x14ac:dyDescent="0.35">
      <c r="A1471" s="6" t="s">
        <v>14</v>
      </c>
      <c r="B1471" s="6">
        <v>1463</v>
      </c>
      <c r="C1471" s="6">
        <v>441</v>
      </c>
      <c r="D1471" s="12">
        <v>0</v>
      </c>
      <c r="E1471" s="15">
        <f>($D1472-$D1470)/2/3.6</f>
        <v>0</v>
      </c>
      <c r="F1471" s="15">
        <f t="shared" si="220"/>
        <v>0</v>
      </c>
      <c r="H1471" s="31">
        <f>F1471</f>
        <v>0</v>
      </c>
      <c r="I1471" s="32">
        <f t="shared" si="221"/>
        <v>0</v>
      </c>
      <c r="J1471" s="35">
        <f>O1471</f>
        <v>0</v>
      </c>
      <c r="K1471" s="36">
        <f>1550*E1471</f>
        <v>0</v>
      </c>
      <c r="L1471" s="36">
        <f t="shared" si="227"/>
        <v>182.46600000000004</v>
      </c>
      <c r="M1471" s="36">
        <f xml:space="preserve"> 0.5 * 1.225 * 0.36 * 2.14 * (F1471)</f>
        <v>0</v>
      </c>
      <c r="N1471" s="39">
        <f t="shared" si="222"/>
        <v>182.46600000000004</v>
      </c>
      <c r="O1471" s="39">
        <f>N1471*F1471</f>
        <v>0</v>
      </c>
      <c r="P1471" s="39">
        <f xml:space="preserve"> P1470+ MAX(J1470, 0)</f>
        <v>5668997.2634958588</v>
      </c>
      <c r="Q1471" s="40">
        <f xml:space="preserve"> Q1470 + MAX(-J1470, 0)</f>
        <v>2818419.1421705075</v>
      </c>
      <c r="R1471" s="40">
        <f t="shared" si="223"/>
        <v>0</v>
      </c>
      <c r="S1471" s="40">
        <f t="shared" si="224"/>
        <v>0</v>
      </c>
      <c r="T1471" s="40">
        <f t="shared" si="228"/>
        <v>1691051.485302306</v>
      </c>
      <c r="U1471" s="35">
        <f t="shared" si="225"/>
        <v>0</v>
      </c>
      <c r="V1471" s="35">
        <f t="shared" si="226"/>
        <v>0</v>
      </c>
      <c r="W1471" s="35">
        <f t="shared" si="229"/>
        <v>59</v>
      </c>
    </row>
    <row r="1472" spans="1:23" x14ac:dyDescent="0.35">
      <c r="A1472" s="6" t="s">
        <v>14</v>
      </c>
      <c r="B1472" s="6">
        <v>1464</v>
      </c>
      <c r="C1472" s="6">
        <v>442</v>
      </c>
      <c r="D1472" s="12">
        <v>0</v>
      </c>
      <c r="E1472" s="15">
        <f>($D1473-$D1471)/2/3.6</f>
        <v>0</v>
      </c>
      <c r="F1472" s="15">
        <f t="shared" si="220"/>
        <v>0</v>
      </c>
      <c r="H1472" s="31">
        <f>F1472</f>
        <v>0</v>
      </c>
      <c r="I1472" s="32">
        <f t="shared" si="221"/>
        <v>0</v>
      </c>
      <c r="J1472" s="35">
        <f>O1472</f>
        <v>0</v>
      </c>
      <c r="K1472" s="36">
        <f>1550*E1472</f>
        <v>0</v>
      </c>
      <c r="L1472" s="36">
        <f t="shared" si="227"/>
        <v>182.46600000000004</v>
      </c>
      <c r="M1472" s="36">
        <f xml:space="preserve"> 0.5 * 1.225 * 0.36 * 2.14 * (F1472)</f>
        <v>0</v>
      </c>
      <c r="N1472" s="39">
        <f t="shared" si="222"/>
        <v>182.46600000000004</v>
      </c>
      <c r="O1472" s="39">
        <f>N1472*F1472</f>
        <v>0</v>
      </c>
      <c r="P1472" s="39">
        <f xml:space="preserve"> P1471+ MAX(J1471, 0)</f>
        <v>5668997.2634958588</v>
      </c>
      <c r="Q1472" s="40">
        <f xml:space="preserve"> Q1471 + MAX(-J1471, 0)</f>
        <v>2818419.1421705075</v>
      </c>
      <c r="R1472" s="40">
        <f t="shared" si="223"/>
        <v>0</v>
      </c>
      <c r="S1472" s="40">
        <f t="shared" si="224"/>
        <v>0</v>
      </c>
      <c r="T1472" s="40">
        <f t="shared" si="228"/>
        <v>1691051.485302306</v>
      </c>
      <c r="U1472" s="35">
        <f t="shared" si="225"/>
        <v>0</v>
      </c>
      <c r="V1472" s="35">
        <f t="shared" si="226"/>
        <v>0</v>
      </c>
      <c r="W1472" s="35">
        <f t="shared" si="229"/>
        <v>59</v>
      </c>
    </row>
    <row r="1473" spans="1:23" x14ac:dyDescent="0.35">
      <c r="A1473" s="6" t="s">
        <v>14</v>
      </c>
      <c r="B1473" s="6">
        <v>1465</v>
      </c>
      <c r="C1473" s="6">
        <v>443</v>
      </c>
      <c r="D1473" s="12">
        <v>0</v>
      </c>
      <c r="E1473" s="15">
        <f>($D1474-$D1472)/2/3.6</f>
        <v>0</v>
      </c>
      <c r="F1473" s="15">
        <f t="shared" si="220"/>
        <v>0</v>
      </c>
      <c r="H1473" s="31">
        <f>F1473</f>
        <v>0</v>
      </c>
      <c r="I1473" s="32">
        <f t="shared" si="221"/>
        <v>0</v>
      </c>
      <c r="J1473" s="35">
        <f>O1473</f>
        <v>0</v>
      </c>
      <c r="K1473" s="36">
        <f>1550*E1473</f>
        <v>0</v>
      </c>
      <c r="L1473" s="36">
        <f t="shared" si="227"/>
        <v>182.46600000000004</v>
      </c>
      <c r="M1473" s="36">
        <f xml:space="preserve"> 0.5 * 1.225 * 0.36 * 2.14 * (F1473)</f>
        <v>0</v>
      </c>
      <c r="N1473" s="39">
        <f t="shared" si="222"/>
        <v>182.46600000000004</v>
      </c>
      <c r="O1473" s="39">
        <f>N1473*F1473</f>
        <v>0</v>
      </c>
      <c r="P1473" s="39">
        <f xml:space="preserve"> P1472+ MAX(J1472, 0)</f>
        <v>5668997.2634958588</v>
      </c>
      <c r="Q1473" s="40">
        <f xml:space="preserve"> Q1472 + MAX(-J1472, 0)</f>
        <v>2818419.1421705075</v>
      </c>
      <c r="R1473" s="40">
        <f t="shared" si="223"/>
        <v>0</v>
      </c>
      <c r="S1473" s="40">
        <f t="shared" si="224"/>
        <v>0</v>
      </c>
      <c r="T1473" s="40">
        <f t="shared" si="228"/>
        <v>1691051.485302306</v>
      </c>
      <c r="U1473" s="35">
        <f t="shared" si="225"/>
        <v>0</v>
      </c>
      <c r="V1473" s="35">
        <f t="shared" si="226"/>
        <v>0</v>
      </c>
      <c r="W1473" s="35">
        <f t="shared" si="229"/>
        <v>59</v>
      </c>
    </row>
    <row r="1474" spans="1:23" x14ac:dyDescent="0.35">
      <c r="A1474" s="6" t="s">
        <v>14</v>
      </c>
      <c r="B1474" s="6">
        <v>1466</v>
      </c>
      <c r="C1474" s="6">
        <v>444</v>
      </c>
      <c r="D1474" s="12">
        <v>0</v>
      </c>
      <c r="E1474" s="15">
        <f>($D1475-$D1473)/2/3.6</f>
        <v>0</v>
      </c>
      <c r="F1474" s="15">
        <f t="shared" si="220"/>
        <v>0</v>
      </c>
      <c r="H1474" s="31">
        <f>F1474</f>
        <v>0</v>
      </c>
      <c r="I1474" s="32">
        <f t="shared" si="221"/>
        <v>0</v>
      </c>
      <c r="J1474" s="35">
        <f>O1474</f>
        <v>0</v>
      </c>
      <c r="K1474" s="36">
        <f>1550*E1474</f>
        <v>0</v>
      </c>
      <c r="L1474" s="36">
        <f t="shared" si="227"/>
        <v>182.46600000000004</v>
      </c>
      <c r="M1474" s="36">
        <f xml:space="preserve"> 0.5 * 1.225 * 0.36 * 2.14 * (F1474)</f>
        <v>0</v>
      </c>
      <c r="N1474" s="39">
        <f t="shared" si="222"/>
        <v>182.46600000000004</v>
      </c>
      <c r="O1474" s="39">
        <f>N1474*F1474</f>
        <v>0</v>
      </c>
      <c r="P1474" s="39">
        <f xml:space="preserve"> P1473+ MAX(J1473, 0)</f>
        <v>5668997.2634958588</v>
      </c>
      <c r="Q1474" s="40">
        <f xml:space="preserve"> Q1473 + MAX(-J1473, 0)</f>
        <v>2818419.1421705075</v>
      </c>
      <c r="R1474" s="40">
        <f t="shared" si="223"/>
        <v>0</v>
      </c>
      <c r="S1474" s="40">
        <f t="shared" si="224"/>
        <v>0</v>
      </c>
      <c r="T1474" s="40">
        <f t="shared" si="228"/>
        <v>1691051.485302306</v>
      </c>
      <c r="U1474" s="35">
        <f t="shared" si="225"/>
        <v>0</v>
      </c>
      <c r="V1474" s="35">
        <f t="shared" si="226"/>
        <v>0</v>
      </c>
      <c r="W1474" s="35">
        <f t="shared" si="229"/>
        <v>59</v>
      </c>
    </row>
    <row r="1475" spans="1:23" x14ac:dyDescent="0.35">
      <c r="A1475" s="6" t="s">
        <v>14</v>
      </c>
      <c r="B1475" s="6">
        <v>1467</v>
      </c>
      <c r="C1475" s="6">
        <v>445</v>
      </c>
      <c r="D1475" s="12">
        <v>0</v>
      </c>
      <c r="E1475" s="15">
        <f>($D1476-$D1474)/2/3.6</f>
        <v>0</v>
      </c>
      <c r="F1475" s="15">
        <f t="shared" si="220"/>
        <v>0</v>
      </c>
      <c r="H1475" s="31">
        <f>F1475</f>
        <v>0</v>
      </c>
      <c r="I1475" s="32">
        <f t="shared" si="221"/>
        <v>0</v>
      </c>
      <c r="J1475" s="35">
        <f>O1475</f>
        <v>0</v>
      </c>
      <c r="K1475" s="36">
        <f>1550*E1475</f>
        <v>0</v>
      </c>
      <c r="L1475" s="36">
        <f t="shared" si="227"/>
        <v>182.46600000000004</v>
      </c>
      <c r="M1475" s="36">
        <f xml:space="preserve"> 0.5 * 1.225 * 0.36 * 2.14 * (F1475)</f>
        <v>0</v>
      </c>
      <c r="N1475" s="39">
        <f t="shared" si="222"/>
        <v>182.46600000000004</v>
      </c>
      <c r="O1475" s="39">
        <f>N1475*F1475</f>
        <v>0</v>
      </c>
      <c r="P1475" s="39">
        <f xml:space="preserve"> P1474+ MAX(J1474, 0)</f>
        <v>5668997.2634958588</v>
      </c>
      <c r="Q1475" s="40">
        <f xml:space="preserve"> Q1474 + MAX(-J1474, 0)</f>
        <v>2818419.1421705075</v>
      </c>
      <c r="R1475" s="40">
        <f t="shared" si="223"/>
        <v>0</v>
      </c>
      <c r="S1475" s="40">
        <f t="shared" si="224"/>
        <v>0</v>
      </c>
      <c r="T1475" s="40">
        <f t="shared" si="228"/>
        <v>1691051.485302306</v>
      </c>
      <c r="U1475" s="35">
        <f t="shared" si="225"/>
        <v>0</v>
      </c>
      <c r="V1475" s="35">
        <f t="shared" si="226"/>
        <v>0</v>
      </c>
      <c r="W1475" s="35">
        <f t="shared" si="229"/>
        <v>59</v>
      </c>
    </row>
    <row r="1476" spans="1:23" x14ac:dyDescent="0.35">
      <c r="A1476" s="6" t="s">
        <v>14</v>
      </c>
      <c r="B1476" s="6">
        <v>1468</v>
      </c>
      <c r="C1476" s="6">
        <v>446</v>
      </c>
      <c r="D1476" s="12">
        <v>0</v>
      </c>
      <c r="E1476" s="15">
        <f>($D1477-$D1475)/2/3.6</f>
        <v>0</v>
      </c>
      <c r="F1476" s="15">
        <f t="shared" si="220"/>
        <v>0</v>
      </c>
      <c r="H1476" s="31">
        <f>F1476</f>
        <v>0</v>
      </c>
      <c r="I1476" s="32">
        <f t="shared" si="221"/>
        <v>0</v>
      </c>
      <c r="J1476" s="35">
        <f>O1476</f>
        <v>0</v>
      </c>
      <c r="K1476" s="36">
        <f>1550*E1476</f>
        <v>0</v>
      </c>
      <c r="L1476" s="36">
        <f t="shared" si="227"/>
        <v>182.46600000000004</v>
      </c>
      <c r="M1476" s="36">
        <f xml:space="preserve"> 0.5 * 1.225 * 0.36 * 2.14 * (F1476)</f>
        <v>0</v>
      </c>
      <c r="N1476" s="39">
        <f t="shared" si="222"/>
        <v>182.46600000000004</v>
      </c>
      <c r="O1476" s="39">
        <f>N1476*F1476</f>
        <v>0</v>
      </c>
      <c r="P1476" s="39">
        <f xml:space="preserve"> P1475+ MAX(J1475, 0)</f>
        <v>5668997.2634958588</v>
      </c>
      <c r="Q1476" s="40">
        <f xml:space="preserve"> Q1475 + MAX(-J1475, 0)</f>
        <v>2818419.1421705075</v>
      </c>
      <c r="R1476" s="40">
        <f t="shared" si="223"/>
        <v>0</v>
      </c>
      <c r="S1476" s="40">
        <f t="shared" si="224"/>
        <v>0</v>
      </c>
      <c r="T1476" s="40">
        <f t="shared" si="228"/>
        <v>1691051.485302306</v>
      </c>
      <c r="U1476" s="35">
        <f t="shared" si="225"/>
        <v>0</v>
      </c>
      <c r="V1476" s="35">
        <f t="shared" si="226"/>
        <v>0</v>
      </c>
      <c r="W1476" s="35">
        <f t="shared" si="229"/>
        <v>59</v>
      </c>
    </row>
    <row r="1477" spans="1:23" x14ac:dyDescent="0.35">
      <c r="A1477" s="6" t="s">
        <v>14</v>
      </c>
      <c r="B1477" s="6">
        <v>1469</v>
      </c>
      <c r="C1477" s="6">
        <v>447</v>
      </c>
      <c r="D1477" s="12">
        <v>0</v>
      </c>
      <c r="E1477" s="15">
        <f>($D1478-$D1476)/2/3.6</f>
        <v>0</v>
      </c>
      <c r="F1477" s="15">
        <f t="shared" si="220"/>
        <v>0</v>
      </c>
      <c r="H1477" s="31">
        <f>F1477</f>
        <v>0</v>
      </c>
      <c r="I1477" s="32">
        <f t="shared" si="221"/>
        <v>0</v>
      </c>
      <c r="J1477" s="35">
        <f>O1477</f>
        <v>0</v>
      </c>
      <c r="K1477" s="36">
        <f>1550*E1477</f>
        <v>0</v>
      </c>
      <c r="L1477" s="36">
        <f t="shared" si="227"/>
        <v>182.46600000000004</v>
      </c>
      <c r="M1477" s="36">
        <f xml:space="preserve"> 0.5 * 1.225 * 0.36 * 2.14 * (F1477)</f>
        <v>0</v>
      </c>
      <c r="N1477" s="39">
        <f t="shared" si="222"/>
        <v>182.46600000000004</v>
      </c>
      <c r="O1477" s="39">
        <f>N1477*F1477</f>
        <v>0</v>
      </c>
      <c r="P1477" s="39">
        <f xml:space="preserve"> P1476+ MAX(J1476, 0)</f>
        <v>5668997.2634958588</v>
      </c>
      <c r="Q1477" s="40">
        <f xml:space="preserve"> Q1476 + MAX(-J1476, 0)</f>
        <v>2818419.1421705075</v>
      </c>
      <c r="R1477" s="40">
        <f t="shared" si="223"/>
        <v>0</v>
      </c>
      <c r="S1477" s="40">
        <f t="shared" si="224"/>
        <v>0</v>
      </c>
      <c r="T1477" s="40">
        <f t="shared" si="228"/>
        <v>1691051.485302306</v>
      </c>
      <c r="U1477" s="35">
        <f t="shared" si="225"/>
        <v>0</v>
      </c>
      <c r="V1477" s="35">
        <f t="shared" si="226"/>
        <v>0</v>
      </c>
      <c r="W1477" s="35">
        <f t="shared" si="229"/>
        <v>59</v>
      </c>
    </row>
    <row r="1478" spans="1:23" x14ac:dyDescent="0.35">
      <c r="A1478" s="6" t="s">
        <v>14</v>
      </c>
      <c r="B1478" s="6">
        <v>1470</v>
      </c>
      <c r="C1478" s="6">
        <v>448</v>
      </c>
      <c r="D1478" s="12">
        <v>0</v>
      </c>
      <c r="E1478" s="15">
        <f>($D1479-$D1477)/2/3.6</f>
        <v>0</v>
      </c>
      <c r="F1478" s="15">
        <f t="shared" si="220"/>
        <v>0</v>
      </c>
      <c r="H1478" s="31">
        <f>F1478</f>
        <v>0</v>
      </c>
      <c r="I1478" s="32">
        <f t="shared" si="221"/>
        <v>0</v>
      </c>
      <c r="J1478" s="35">
        <f>O1478</f>
        <v>0</v>
      </c>
      <c r="K1478" s="36">
        <f>1550*E1478</f>
        <v>0</v>
      </c>
      <c r="L1478" s="36">
        <f t="shared" si="227"/>
        <v>182.46600000000004</v>
      </c>
      <c r="M1478" s="36">
        <f xml:space="preserve"> 0.5 * 1.225 * 0.36 * 2.14 * (F1478)</f>
        <v>0</v>
      </c>
      <c r="N1478" s="39">
        <f t="shared" si="222"/>
        <v>182.46600000000004</v>
      </c>
      <c r="O1478" s="39">
        <f>N1478*F1478</f>
        <v>0</v>
      </c>
      <c r="P1478" s="39">
        <f xml:space="preserve"> P1477+ MAX(J1477, 0)</f>
        <v>5668997.2634958588</v>
      </c>
      <c r="Q1478" s="40">
        <f xml:space="preserve"> Q1477 + MAX(-J1477, 0)</f>
        <v>2818419.1421705075</v>
      </c>
      <c r="R1478" s="40">
        <f t="shared" si="223"/>
        <v>0</v>
      </c>
      <c r="S1478" s="40">
        <f t="shared" si="224"/>
        <v>0</v>
      </c>
      <c r="T1478" s="40">
        <f t="shared" si="228"/>
        <v>1691051.485302306</v>
      </c>
      <c r="U1478" s="35">
        <f t="shared" si="225"/>
        <v>0</v>
      </c>
      <c r="V1478" s="35">
        <f t="shared" si="226"/>
        <v>0</v>
      </c>
      <c r="W1478" s="35">
        <f t="shared" si="229"/>
        <v>59</v>
      </c>
    </row>
    <row r="1479" spans="1:23" x14ac:dyDescent="0.35">
      <c r="A1479" s="6" t="s">
        <v>14</v>
      </c>
      <c r="B1479" s="6">
        <v>1471</v>
      </c>
      <c r="C1479" s="6">
        <v>449</v>
      </c>
      <c r="D1479" s="12">
        <v>0</v>
      </c>
      <c r="E1479" s="15">
        <f>($D1480-$D1478)/2/3.6</f>
        <v>0</v>
      </c>
      <c r="F1479" s="15">
        <f t="shared" si="220"/>
        <v>0</v>
      </c>
      <c r="H1479" s="31">
        <f>F1479</f>
        <v>0</v>
      </c>
      <c r="I1479" s="32">
        <f t="shared" si="221"/>
        <v>0</v>
      </c>
      <c r="J1479" s="35">
        <f>O1479</f>
        <v>0</v>
      </c>
      <c r="K1479" s="36">
        <f>1550*E1479</f>
        <v>0</v>
      </c>
      <c r="L1479" s="36">
        <f t="shared" si="227"/>
        <v>182.46600000000004</v>
      </c>
      <c r="M1479" s="36">
        <f xml:space="preserve"> 0.5 * 1.225 * 0.36 * 2.14 * (F1479)</f>
        <v>0</v>
      </c>
      <c r="N1479" s="39">
        <f t="shared" si="222"/>
        <v>182.46600000000004</v>
      </c>
      <c r="O1479" s="39">
        <f>N1479*F1479</f>
        <v>0</v>
      </c>
      <c r="P1479" s="39">
        <f xml:space="preserve"> P1478+ MAX(J1478, 0)</f>
        <v>5668997.2634958588</v>
      </c>
      <c r="Q1479" s="40">
        <f xml:space="preserve"> Q1478 + MAX(-J1478, 0)</f>
        <v>2818419.1421705075</v>
      </c>
      <c r="R1479" s="40">
        <f t="shared" si="223"/>
        <v>0</v>
      </c>
      <c r="S1479" s="40">
        <f t="shared" si="224"/>
        <v>0</v>
      </c>
      <c r="T1479" s="40">
        <f t="shared" si="228"/>
        <v>1691051.485302306</v>
      </c>
      <c r="U1479" s="35">
        <f t="shared" si="225"/>
        <v>0</v>
      </c>
      <c r="V1479" s="35">
        <f t="shared" si="226"/>
        <v>0</v>
      </c>
      <c r="W1479" s="35">
        <f t="shared" si="229"/>
        <v>59</v>
      </c>
    </row>
    <row r="1480" spans="1:23" x14ac:dyDescent="0.35">
      <c r="A1480" s="6" t="s">
        <v>14</v>
      </c>
      <c r="B1480" s="6">
        <v>1472</v>
      </c>
      <c r="C1480" s="6">
        <v>450</v>
      </c>
      <c r="D1480" s="12">
        <v>0</v>
      </c>
      <c r="E1480" s="15">
        <f>($D1481-$D1479)/2/3.6</f>
        <v>0</v>
      </c>
      <c r="F1480" s="15">
        <f t="shared" si="220"/>
        <v>0</v>
      </c>
      <c r="H1480" s="31">
        <f>F1480</f>
        <v>0</v>
      </c>
      <c r="I1480" s="32">
        <f t="shared" si="221"/>
        <v>0</v>
      </c>
      <c r="J1480" s="35">
        <f>O1480</f>
        <v>0</v>
      </c>
      <c r="K1480" s="36">
        <f>1550*E1480</f>
        <v>0</v>
      </c>
      <c r="L1480" s="36">
        <f t="shared" si="227"/>
        <v>182.46600000000004</v>
      </c>
      <c r="M1480" s="36">
        <f xml:space="preserve"> 0.5 * 1.225 * 0.36 * 2.14 * (F1480)</f>
        <v>0</v>
      </c>
      <c r="N1480" s="39">
        <f t="shared" si="222"/>
        <v>182.46600000000004</v>
      </c>
      <c r="O1480" s="39">
        <f>N1480*F1480</f>
        <v>0</v>
      </c>
      <c r="P1480" s="39">
        <f xml:space="preserve"> P1479+ MAX(J1479, 0)</f>
        <v>5668997.2634958588</v>
      </c>
      <c r="Q1480" s="40">
        <f xml:space="preserve"> Q1479 + MAX(-J1479, 0)</f>
        <v>2818419.1421705075</v>
      </c>
      <c r="R1480" s="40">
        <f t="shared" si="223"/>
        <v>0</v>
      </c>
      <c r="S1480" s="40">
        <f t="shared" si="224"/>
        <v>0</v>
      </c>
      <c r="T1480" s="40">
        <f t="shared" si="228"/>
        <v>1691051.485302306</v>
      </c>
      <c r="U1480" s="35">
        <f t="shared" si="225"/>
        <v>0</v>
      </c>
      <c r="V1480" s="35">
        <f t="shared" si="226"/>
        <v>0</v>
      </c>
      <c r="W1480" s="35">
        <f t="shared" si="229"/>
        <v>59</v>
      </c>
    </row>
    <row r="1481" spans="1:23" x14ac:dyDescent="0.35">
      <c r="A1481" s="6" t="s">
        <v>14</v>
      </c>
      <c r="B1481" s="6">
        <v>1473</v>
      </c>
      <c r="C1481" s="6">
        <v>451</v>
      </c>
      <c r="D1481" s="12">
        <v>0</v>
      </c>
      <c r="E1481" s="15">
        <f>($D1482-$D1480)/2/3.6</f>
        <v>0</v>
      </c>
      <c r="F1481" s="15">
        <f t="shared" ref="F1481:F1544" si="230">D1481/3.6</f>
        <v>0</v>
      </c>
      <c r="H1481" s="31">
        <f>F1481</f>
        <v>0</v>
      </c>
      <c r="I1481" s="32">
        <f t="shared" ref="I1481:I1544" si="231">0.5 * (1550 * H1481)^2</f>
        <v>0</v>
      </c>
      <c r="J1481" s="35">
        <f>O1481</f>
        <v>0</v>
      </c>
      <c r="K1481" s="36">
        <f>1550*E1481</f>
        <v>0</v>
      </c>
      <c r="L1481" s="36">
        <f t="shared" si="227"/>
        <v>182.46600000000004</v>
      </c>
      <c r="M1481" s="36">
        <f xml:space="preserve"> 0.5 * 1.225 * 0.36 * 2.14 * (F1481)</f>
        <v>0</v>
      </c>
      <c r="N1481" s="39">
        <f t="shared" ref="N1481:N1544" si="232">K1481+L1481+M1481</f>
        <v>182.46600000000004</v>
      </c>
      <c r="O1481" s="39">
        <f>N1481*F1481</f>
        <v>0</v>
      </c>
      <c r="P1481" s="39">
        <f xml:space="preserve"> P1480+ MAX(J1480, 0)</f>
        <v>5668997.2634958588</v>
      </c>
      <c r="Q1481" s="40">
        <f xml:space="preserve"> Q1480 + MAX(-J1480, 0)</f>
        <v>2818419.1421705075</v>
      </c>
      <c r="R1481" s="40">
        <f t="shared" ref="R1481:R1544" si="233">IF( J1481 &lt; 0, -J1481, 0 )</f>
        <v>0</v>
      </c>
      <c r="S1481" s="40">
        <f t="shared" ref="S1481:S1544" si="234" xml:space="preserve"> R1481 * 0.6</f>
        <v>0</v>
      </c>
      <c r="T1481" s="40">
        <f t="shared" si="228"/>
        <v>1691051.485302306</v>
      </c>
      <c r="U1481" s="35">
        <f t="shared" ref="U1481:U1544" si="235" xml:space="preserve"> IF( O1481 &lt; 0, -O1481, 0 )</f>
        <v>0</v>
      </c>
      <c r="V1481" s="35">
        <f t="shared" ref="V1481:V1544" si="236">IF( R1481 &gt; 0, 1, 0 )</f>
        <v>0</v>
      </c>
      <c r="W1481" s="35">
        <f t="shared" si="229"/>
        <v>59</v>
      </c>
    </row>
    <row r="1482" spans="1:23" x14ac:dyDescent="0.35">
      <c r="A1482" s="6" t="s">
        <v>14</v>
      </c>
      <c r="B1482" s="6">
        <v>1474</v>
      </c>
      <c r="C1482" s="6">
        <v>452</v>
      </c>
      <c r="D1482" s="12">
        <v>0</v>
      </c>
      <c r="E1482" s="15">
        <f>($D1483-$D1481)/2/3.6</f>
        <v>0</v>
      </c>
      <c r="F1482" s="15">
        <f t="shared" si="230"/>
        <v>0</v>
      </c>
      <c r="H1482" s="31">
        <f>F1482</f>
        <v>0</v>
      </c>
      <c r="I1482" s="32">
        <f t="shared" si="231"/>
        <v>0</v>
      </c>
      <c r="J1482" s="35">
        <f>O1482</f>
        <v>0</v>
      </c>
      <c r="K1482" s="36">
        <f>1550*E1482</f>
        <v>0</v>
      </c>
      <c r="L1482" s="36">
        <f t="shared" ref="L1482:L1545" si="237" xml:space="preserve"> 0.012 * 1550 * 9.81</f>
        <v>182.46600000000004</v>
      </c>
      <c r="M1482" s="36">
        <f xml:space="preserve"> 0.5 * 1.225 * 0.36 * 2.14 * (F1482)</f>
        <v>0</v>
      </c>
      <c r="N1482" s="39">
        <f t="shared" si="232"/>
        <v>182.46600000000004</v>
      </c>
      <c r="O1482" s="39">
        <f>N1482*F1482</f>
        <v>0</v>
      </c>
      <c r="P1482" s="39">
        <f xml:space="preserve"> P1481+ MAX(J1481, 0)</f>
        <v>5668997.2634958588</v>
      </c>
      <c r="Q1482" s="40">
        <f xml:space="preserve"> Q1481 + MAX(-J1481, 0)</f>
        <v>2818419.1421705075</v>
      </c>
      <c r="R1482" s="40">
        <f t="shared" si="233"/>
        <v>0</v>
      </c>
      <c r="S1482" s="40">
        <f t="shared" si="234"/>
        <v>0</v>
      </c>
      <c r="T1482" s="40">
        <f t="shared" ref="T1482:T1545" si="238" xml:space="preserve"> T1481 + S1481</f>
        <v>1691051.485302306</v>
      </c>
      <c r="U1482" s="35">
        <f t="shared" si="235"/>
        <v>0</v>
      </c>
      <c r="V1482" s="35">
        <f t="shared" si="236"/>
        <v>0</v>
      </c>
      <c r="W1482" s="35">
        <f t="shared" ref="W1482:W1545" si="239">IF( AND( V1482 = 1, V1481 = 0 ), W1481 + 1, W1481 )</f>
        <v>59</v>
      </c>
    </row>
    <row r="1483" spans="1:23" x14ac:dyDescent="0.35">
      <c r="A1483" s="6" t="s">
        <v>14</v>
      </c>
      <c r="B1483" s="6">
        <v>1475</v>
      </c>
      <c r="C1483" s="6">
        <v>453</v>
      </c>
      <c r="D1483" s="12">
        <v>0</v>
      </c>
      <c r="E1483" s="15">
        <f>($D1484-$D1482)/2/3.6</f>
        <v>0</v>
      </c>
      <c r="F1483" s="15">
        <f t="shared" si="230"/>
        <v>0</v>
      </c>
      <c r="H1483" s="31">
        <f>F1483</f>
        <v>0</v>
      </c>
      <c r="I1483" s="32">
        <f t="shared" si="231"/>
        <v>0</v>
      </c>
      <c r="J1483" s="35">
        <f>O1483</f>
        <v>0</v>
      </c>
      <c r="K1483" s="36">
        <f>1550*E1483</f>
        <v>0</v>
      </c>
      <c r="L1483" s="36">
        <f t="shared" si="237"/>
        <v>182.46600000000004</v>
      </c>
      <c r="M1483" s="36">
        <f xml:space="preserve"> 0.5 * 1.225 * 0.36 * 2.14 * (F1483)</f>
        <v>0</v>
      </c>
      <c r="N1483" s="39">
        <f t="shared" si="232"/>
        <v>182.46600000000004</v>
      </c>
      <c r="O1483" s="39">
        <f>N1483*F1483</f>
        <v>0</v>
      </c>
      <c r="P1483" s="39">
        <f xml:space="preserve"> P1482+ MAX(J1482, 0)</f>
        <v>5668997.2634958588</v>
      </c>
      <c r="Q1483" s="40">
        <f xml:space="preserve"> Q1482 + MAX(-J1482, 0)</f>
        <v>2818419.1421705075</v>
      </c>
      <c r="R1483" s="40">
        <f t="shared" si="233"/>
        <v>0</v>
      </c>
      <c r="S1483" s="40">
        <f t="shared" si="234"/>
        <v>0</v>
      </c>
      <c r="T1483" s="40">
        <f t="shared" si="238"/>
        <v>1691051.485302306</v>
      </c>
      <c r="U1483" s="35">
        <f t="shared" si="235"/>
        <v>0</v>
      </c>
      <c r="V1483" s="35">
        <f t="shared" si="236"/>
        <v>0</v>
      </c>
      <c r="W1483" s="35">
        <f t="shared" si="239"/>
        <v>59</v>
      </c>
    </row>
    <row r="1484" spans="1:23" x14ac:dyDescent="0.35">
      <c r="A1484" s="6" t="s">
        <v>14</v>
      </c>
      <c r="B1484" s="6">
        <v>1476</v>
      </c>
      <c r="C1484" s="6">
        <v>454</v>
      </c>
      <c r="D1484" s="12">
        <v>0</v>
      </c>
      <c r="E1484" s="15">
        <f>($D1485-$D1483)/2/3.6</f>
        <v>0</v>
      </c>
      <c r="F1484" s="15">
        <f t="shared" si="230"/>
        <v>0</v>
      </c>
      <c r="H1484" s="31">
        <f>F1484</f>
        <v>0</v>
      </c>
      <c r="I1484" s="32">
        <f t="shared" si="231"/>
        <v>0</v>
      </c>
      <c r="J1484" s="35">
        <f>O1484</f>
        <v>0</v>
      </c>
      <c r="K1484" s="36">
        <f>1550*E1484</f>
        <v>0</v>
      </c>
      <c r="L1484" s="36">
        <f t="shared" si="237"/>
        <v>182.46600000000004</v>
      </c>
      <c r="M1484" s="36">
        <f xml:space="preserve"> 0.5 * 1.225 * 0.36 * 2.14 * (F1484)</f>
        <v>0</v>
      </c>
      <c r="N1484" s="39">
        <f t="shared" si="232"/>
        <v>182.46600000000004</v>
      </c>
      <c r="O1484" s="39">
        <f>N1484*F1484</f>
        <v>0</v>
      </c>
      <c r="P1484" s="39">
        <f xml:space="preserve"> P1483+ MAX(J1483, 0)</f>
        <v>5668997.2634958588</v>
      </c>
      <c r="Q1484" s="40">
        <f xml:space="preserve"> Q1483 + MAX(-J1483, 0)</f>
        <v>2818419.1421705075</v>
      </c>
      <c r="R1484" s="40">
        <f t="shared" si="233"/>
        <v>0</v>
      </c>
      <c r="S1484" s="40">
        <f t="shared" si="234"/>
        <v>0</v>
      </c>
      <c r="T1484" s="40">
        <f t="shared" si="238"/>
        <v>1691051.485302306</v>
      </c>
      <c r="U1484" s="35">
        <f t="shared" si="235"/>
        <v>0</v>
      </c>
      <c r="V1484" s="35">
        <f t="shared" si="236"/>
        <v>0</v>
      </c>
      <c r="W1484" s="35">
        <f t="shared" si="239"/>
        <v>59</v>
      </c>
    </row>
    <row r="1485" spans="1:23" x14ac:dyDescent="0.35">
      <c r="A1485" s="6" t="s">
        <v>14</v>
      </c>
      <c r="B1485" s="6">
        <v>1477</v>
      </c>
      <c r="C1485" s="6">
        <v>455</v>
      </c>
      <c r="D1485" s="12">
        <v>0</v>
      </c>
      <c r="E1485" s="15">
        <f>($D1486-$D1484)/2/3.6</f>
        <v>0</v>
      </c>
      <c r="F1485" s="15">
        <f t="shared" si="230"/>
        <v>0</v>
      </c>
      <c r="H1485" s="31">
        <f>F1485</f>
        <v>0</v>
      </c>
      <c r="I1485" s="32">
        <f t="shared" si="231"/>
        <v>0</v>
      </c>
      <c r="J1485" s="35">
        <f>O1485</f>
        <v>0</v>
      </c>
      <c r="K1485" s="36">
        <f>1550*E1485</f>
        <v>0</v>
      </c>
      <c r="L1485" s="36">
        <f t="shared" si="237"/>
        <v>182.46600000000004</v>
      </c>
      <c r="M1485" s="36">
        <f xml:space="preserve"> 0.5 * 1.225 * 0.36 * 2.14 * (F1485)</f>
        <v>0</v>
      </c>
      <c r="N1485" s="39">
        <f t="shared" si="232"/>
        <v>182.46600000000004</v>
      </c>
      <c r="O1485" s="39">
        <f>N1485*F1485</f>
        <v>0</v>
      </c>
      <c r="P1485" s="39">
        <f xml:space="preserve"> P1484+ MAX(J1484, 0)</f>
        <v>5668997.2634958588</v>
      </c>
      <c r="Q1485" s="40">
        <f xml:space="preserve"> Q1484 + MAX(-J1484, 0)</f>
        <v>2818419.1421705075</v>
      </c>
      <c r="R1485" s="40">
        <f t="shared" si="233"/>
        <v>0</v>
      </c>
      <c r="S1485" s="40">
        <f t="shared" si="234"/>
        <v>0</v>
      </c>
      <c r="T1485" s="40">
        <f t="shared" si="238"/>
        <v>1691051.485302306</v>
      </c>
      <c r="U1485" s="35">
        <f t="shared" si="235"/>
        <v>0</v>
      </c>
      <c r="V1485" s="35">
        <f t="shared" si="236"/>
        <v>0</v>
      </c>
      <c r="W1485" s="35">
        <f t="shared" si="239"/>
        <v>59</v>
      </c>
    </row>
    <row r="1486" spans="1:23" x14ac:dyDescent="0.35">
      <c r="A1486" s="7" t="s">
        <v>15</v>
      </c>
      <c r="B1486" s="7">
        <v>1478</v>
      </c>
      <c r="C1486" s="7">
        <v>1</v>
      </c>
      <c r="D1486" s="13">
        <v>0</v>
      </c>
      <c r="E1486" s="15">
        <f>($D1487-$D1485)/2/3.6</f>
        <v>0.30555555555555558</v>
      </c>
      <c r="F1486" s="15">
        <f t="shared" si="230"/>
        <v>0</v>
      </c>
      <c r="H1486" s="31">
        <f>F1486</f>
        <v>0</v>
      </c>
      <c r="I1486" s="32">
        <f t="shared" si="231"/>
        <v>0</v>
      </c>
      <c r="J1486" s="35">
        <f>O1486</f>
        <v>0</v>
      </c>
      <c r="K1486" s="36">
        <f>1550*E1486</f>
        <v>473.61111111111114</v>
      </c>
      <c r="L1486" s="36">
        <f t="shared" si="237"/>
        <v>182.46600000000004</v>
      </c>
      <c r="M1486" s="36">
        <f xml:space="preserve"> 0.5 * 1.225 * 0.36 * 2.14 * (F1486)</f>
        <v>0</v>
      </c>
      <c r="N1486" s="39">
        <f t="shared" si="232"/>
        <v>656.07711111111121</v>
      </c>
      <c r="O1486" s="39">
        <f>N1486*F1486</f>
        <v>0</v>
      </c>
      <c r="P1486" s="39">
        <f xml:space="preserve"> P1485+ MAX(J1485, 0)</f>
        <v>5668997.2634958588</v>
      </c>
      <c r="Q1486" s="40">
        <f xml:space="preserve"> Q1485 + MAX(-J1485, 0)</f>
        <v>2818419.1421705075</v>
      </c>
      <c r="R1486" s="40">
        <f t="shared" si="233"/>
        <v>0</v>
      </c>
      <c r="S1486" s="40">
        <f t="shared" si="234"/>
        <v>0</v>
      </c>
      <c r="T1486" s="40">
        <f t="shared" si="238"/>
        <v>1691051.485302306</v>
      </c>
      <c r="U1486" s="35">
        <f t="shared" si="235"/>
        <v>0</v>
      </c>
      <c r="V1486" s="35">
        <f t="shared" si="236"/>
        <v>0</v>
      </c>
      <c r="W1486" s="35">
        <f t="shared" si="239"/>
        <v>59</v>
      </c>
    </row>
    <row r="1487" spans="1:23" x14ac:dyDescent="0.35">
      <c r="A1487" s="7" t="s">
        <v>15</v>
      </c>
      <c r="B1487" s="7">
        <v>1479</v>
      </c>
      <c r="C1487" s="7">
        <v>2</v>
      </c>
      <c r="D1487" s="13">
        <v>2.2000000000000002</v>
      </c>
      <c r="E1487" s="15">
        <f>($D1488-$D1486)/2/3.6</f>
        <v>0.61111111111111116</v>
      </c>
      <c r="F1487" s="15">
        <f t="shared" si="230"/>
        <v>0.61111111111111116</v>
      </c>
      <c r="H1487" s="31">
        <f>F1487</f>
        <v>0.61111111111111116</v>
      </c>
      <c r="I1487" s="32">
        <f t="shared" si="231"/>
        <v>448614.96913580253</v>
      </c>
      <c r="J1487" s="35">
        <f>O1487</f>
        <v>690.54124774691377</v>
      </c>
      <c r="K1487" s="36">
        <f>1550*E1487</f>
        <v>947.22222222222229</v>
      </c>
      <c r="L1487" s="36">
        <f t="shared" si="237"/>
        <v>182.46600000000004</v>
      </c>
      <c r="M1487" s="36">
        <f xml:space="preserve"> 0.5 * 1.225 * 0.36 * 2.14 * (F1487)</f>
        <v>0.28836500000000004</v>
      </c>
      <c r="N1487" s="39">
        <f t="shared" si="232"/>
        <v>1129.9765872222224</v>
      </c>
      <c r="O1487" s="39">
        <f>N1487*F1487</f>
        <v>690.54124774691377</v>
      </c>
      <c r="P1487" s="39">
        <f xml:space="preserve"> P1486+ MAX(J1486, 0)</f>
        <v>5668997.2634958588</v>
      </c>
      <c r="Q1487" s="40">
        <f xml:space="preserve"> Q1486 + MAX(-J1486, 0)</f>
        <v>2818419.1421705075</v>
      </c>
      <c r="R1487" s="40">
        <f t="shared" si="233"/>
        <v>0</v>
      </c>
      <c r="S1487" s="40">
        <f t="shared" si="234"/>
        <v>0</v>
      </c>
      <c r="T1487" s="40">
        <f t="shared" si="238"/>
        <v>1691051.485302306</v>
      </c>
      <c r="U1487" s="35">
        <f t="shared" si="235"/>
        <v>0</v>
      </c>
      <c r="V1487" s="35">
        <f t="shared" si="236"/>
        <v>0</v>
      </c>
      <c r="W1487" s="35">
        <f t="shared" si="239"/>
        <v>59</v>
      </c>
    </row>
    <row r="1488" spans="1:23" x14ac:dyDescent="0.35">
      <c r="A1488" s="7" t="s">
        <v>15</v>
      </c>
      <c r="B1488" s="7">
        <v>1480</v>
      </c>
      <c r="C1488" s="7">
        <v>3</v>
      </c>
      <c r="D1488" s="13">
        <v>4.4000000000000004</v>
      </c>
      <c r="E1488" s="15">
        <f>($D1489-$D1487)/2/3.6</f>
        <v>0.56944444444444442</v>
      </c>
      <c r="F1488" s="15">
        <f t="shared" si="230"/>
        <v>1.2222222222222223</v>
      </c>
      <c r="H1488" s="31">
        <f>F1488</f>
        <v>1.2222222222222223</v>
      </c>
      <c r="I1488" s="32">
        <f t="shared" si="231"/>
        <v>1794459.8765432101</v>
      </c>
      <c r="J1488" s="35">
        <f>O1488</f>
        <v>1302.4997564197531</v>
      </c>
      <c r="K1488" s="36">
        <f>1550*E1488</f>
        <v>882.6388888888888</v>
      </c>
      <c r="L1488" s="36">
        <f t="shared" si="237"/>
        <v>182.46600000000004</v>
      </c>
      <c r="M1488" s="36">
        <f xml:space="preserve"> 0.5 * 1.225 * 0.36 * 2.14 * (F1488)</f>
        <v>0.57673000000000008</v>
      </c>
      <c r="N1488" s="39">
        <f t="shared" si="232"/>
        <v>1065.6816188888888</v>
      </c>
      <c r="O1488" s="39">
        <f>N1488*F1488</f>
        <v>1302.4997564197531</v>
      </c>
      <c r="P1488" s="39">
        <f xml:space="preserve"> P1487+ MAX(J1487, 0)</f>
        <v>5669687.8047436057</v>
      </c>
      <c r="Q1488" s="40">
        <f xml:space="preserve"> Q1487 + MAX(-J1487, 0)</f>
        <v>2818419.1421705075</v>
      </c>
      <c r="R1488" s="40">
        <f t="shared" si="233"/>
        <v>0</v>
      </c>
      <c r="S1488" s="40">
        <f t="shared" si="234"/>
        <v>0</v>
      </c>
      <c r="T1488" s="40">
        <f t="shared" si="238"/>
        <v>1691051.485302306</v>
      </c>
      <c r="U1488" s="35">
        <f t="shared" si="235"/>
        <v>0</v>
      </c>
      <c r="V1488" s="35">
        <f t="shared" si="236"/>
        <v>0</v>
      </c>
      <c r="W1488" s="35">
        <f t="shared" si="239"/>
        <v>59</v>
      </c>
    </row>
    <row r="1489" spans="1:23" x14ac:dyDescent="0.35">
      <c r="A1489" s="7" t="s">
        <v>15</v>
      </c>
      <c r="B1489" s="7">
        <v>1481</v>
      </c>
      <c r="C1489" s="7">
        <v>4</v>
      </c>
      <c r="D1489" s="13">
        <v>6.3</v>
      </c>
      <c r="E1489" s="15">
        <f>($D1490-$D1488)/2/3.6</f>
        <v>0.4861111111111111</v>
      </c>
      <c r="F1489" s="15">
        <f t="shared" si="230"/>
        <v>1.75</v>
      </c>
      <c r="H1489" s="31">
        <f>F1489</f>
        <v>1.75</v>
      </c>
      <c r="I1489" s="32">
        <f t="shared" si="231"/>
        <v>3678828.125</v>
      </c>
      <c r="J1489" s="35">
        <f>O1489</f>
        <v>1639.3369907638887</v>
      </c>
      <c r="K1489" s="36">
        <f>1550*E1489</f>
        <v>753.47222222222217</v>
      </c>
      <c r="L1489" s="36">
        <f t="shared" si="237"/>
        <v>182.46600000000004</v>
      </c>
      <c r="M1489" s="36">
        <f xml:space="preserve"> 0.5 * 1.225 * 0.36 * 2.14 * (F1489)</f>
        <v>0.82577250000000002</v>
      </c>
      <c r="N1489" s="39">
        <f t="shared" si="232"/>
        <v>936.76399472222215</v>
      </c>
      <c r="O1489" s="39">
        <f>N1489*F1489</f>
        <v>1639.3369907638887</v>
      </c>
      <c r="P1489" s="39">
        <f xml:space="preserve"> P1488+ MAX(J1488, 0)</f>
        <v>5670990.3045000257</v>
      </c>
      <c r="Q1489" s="40">
        <f xml:space="preserve"> Q1488 + MAX(-J1488, 0)</f>
        <v>2818419.1421705075</v>
      </c>
      <c r="R1489" s="40">
        <f t="shared" si="233"/>
        <v>0</v>
      </c>
      <c r="S1489" s="40">
        <f t="shared" si="234"/>
        <v>0</v>
      </c>
      <c r="T1489" s="40">
        <f t="shared" si="238"/>
        <v>1691051.485302306</v>
      </c>
      <c r="U1489" s="35">
        <f t="shared" si="235"/>
        <v>0</v>
      </c>
      <c r="V1489" s="35">
        <f t="shared" si="236"/>
        <v>0</v>
      </c>
      <c r="W1489" s="35">
        <f t="shared" si="239"/>
        <v>59</v>
      </c>
    </row>
    <row r="1490" spans="1:23" x14ac:dyDescent="0.35">
      <c r="A1490" s="7" t="s">
        <v>15</v>
      </c>
      <c r="B1490" s="7">
        <v>1482</v>
      </c>
      <c r="C1490" s="7">
        <v>5</v>
      </c>
      <c r="D1490" s="13">
        <v>7.9</v>
      </c>
      <c r="E1490" s="15">
        <f>($D1491-$D1489)/2/3.6</f>
        <v>0.40277777777777768</v>
      </c>
      <c r="F1490" s="15">
        <f t="shared" si="230"/>
        <v>2.1944444444444446</v>
      </c>
      <c r="H1490" s="31">
        <f>F1490</f>
        <v>2.1944444444444446</v>
      </c>
      <c r="I1490" s="32">
        <f t="shared" si="231"/>
        <v>5784723.1867283955</v>
      </c>
      <c r="J1490" s="35">
        <f>O1490</f>
        <v>1772.6876887885803</v>
      </c>
      <c r="K1490" s="36">
        <f>1550*E1490</f>
        <v>624.30555555555543</v>
      </c>
      <c r="L1490" s="36">
        <f t="shared" si="237"/>
        <v>182.46600000000004</v>
      </c>
      <c r="M1490" s="36">
        <f xml:space="preserve"> 0.5 * 1.225 * 0.36 * 2.14 * (F1490)</f>
        <v>1.0354925000000001</v>
      </c>
      <c r="N1490" s="39">
        <f t="shared" si="232"/>
        <v>807.80704805555547</v>
      </c>
      <c r="O1490" s="39">
        <f>N1490*F1490</f>
        <v>1772.6876887885803</v>
      </c>
      <c r="P1490" s="39">
        <f xml:space="preserve"> P1489+ MAX(J1489, 0)</f>
        <v>5672629.6414907891</v>
      </c>
      <c r="Q1490" s="40">
        <f xml:space="preserve"> Q1489 + MAX(-J1489, 0)</f>
        <v>2818419.1421705075</v>
      </c>
      <c r="R1490" s="40">
        <f t="shared" si="233"/>
        <v>0</v>
      </c>
      <c r="S1490" s="40">
        <f t="shared" si="234"/>
        <v>0</v>
      </c>
      <c r="T1490" s="40">
        <f t="shared" si="238"/>
        <v>1691051.485302306</v>
      </c>
      <c r="U1490" s="35">
        <f t="shared" si="235"/>
        <v>0</v>
      </c>
      <c r="V1490" s="35">
        <f t="shared" si="236"/>
        <v>0</v>
      </c>
      <c r="W1490" s="35">
        <f t="shared" si="239"/>
        <v>59</v>
      </c>
    </row>
    <row r="1491" spans="1:23" x14ac:dyDescent="0.35">
      <c r="A1491" s="7" t="s">
        <v>15</v>
      </c>
      <c r="B1491" s="7">
        <v>1483</v>
      </c>
      <c r="C1491" s="7">
        <v>6</v>
      </c>
      <c r="D1491" s="13">
        <v>9.1999999999999993</v>
      </c>
      <c r="E1491" s="15">
        <f>($D1492-$D1490)/2/3.6</f>
        <v>0.34722222222222221</v>
      </c>
      <c r="F1491" s="15">
        <f t="shared" si="230"/>
        <v>2.5555555555555554</v>
      </c>
      <c r="H1491" s="31">
        <f>F1491</f>
        <v>2.5555555555555554</v>
      </c>
      <c r="I1491" s="32">
        <f t="shared" si="231"/>
        <v>7845200.6172839496</v>
      </c>
      <c r="J1491" s="35">
        <f>O1491</f>
        <v>1844.7695213580246</v>
      </c>
      <c r="K1491" s="36">
        <f>1550*E1491</f>
        <v>538.19444444444446</v>
      </c>
      <c r="L1491" s="36">
        <f t="shared" si="237"/>
        <v>182.46600000000004</v>
      </c>
      <c r="M1491" s="36">
        <f xml:space="preserve"> 0.5 * 1.225 * 0.36 * 2.14 * (F1491)</f>
        <v>1.2058899999999999</v>
      </c>
      <c r="N1491" s="39">
        <f t="shared" si="232"/>
        <v>721.86633444444442</v>
      </c>
      <c r="O1491" s="39">
        <f>N1491*F1491</f>
        <v>1844.7695213580246</v>
      </c>
      <c r="P1491" s="39">
        <f xml:space="preserve"> P1490+ MAX(J1490, 0)</f>
        <v>5674402.3291795775</v>
      </c>
      <c r="Q1491" s="40">
        <f xml:space="preserve"> Q1490 + MAX(-J1490, 0)</f>
        <v>2818419.1421705075</v>
      </c>
      <c r="R1491" s="40">
        <f t="shared" si="233"/>
        <v>0</v>
      </c>
      <c r="S1491" s="40">
        <f t="shared" si="234"/>
        <v>0</v>
      </c>
      <c r="T1491" s="40">
        <f t="shared" si="238"/>
        <v>1691051.485302306</v>
      </c>
      <c r="U1491" s="35">
        <f t="shared" si="235"/>
        <v>0</v>
      </c>
      <c r="V1491" s="35">
        <f t="shared" si="236"/>
        <v>0</v>
      </c>
      <c r="W1491" s="35">
        <f t="shared" si="239"/>
        <v>59</v>
      </c>
    </row>
    <row r="1492" spans="1:23" x14ac:dyDescent="0.35">
      <c r="A1492" s="7" t="s">
        <v>15</v>
      </c>
      <c r="B1492" s="7">
        <v>1484</v>
      </c>
      <c r="C1492" s="7">
        <v>7</v>
      </c>
      <c r="D1492" s="13">
        <v>10.4</v>
      </c>
      <c r="E1492" s="15">
        <f>($D1493-$D1491)/2/3.6</f>
        <v>0.31944444444444453</v>
      </c>
      <c r="F1492" s="15">
        <f t="shared" si="230"/>
        <v>2.8888888888888888</v>
      </c>
      <c r="H1492" s="31">
        <f>F1492</f>
        <v>2.8888888888888888</v>
      </c>
      <c r="I1492" s="32">
        <f t="shared" si="231"/>
        <v>10025246.913580244</v>
      </c>
      <c r="J1492" s="35">
        <f>O1492</f>
        <v>1961.4633101234574</v>
      </c>
      <c r="K1492" s="36">
        <f>1550*E1492</f>
        <v>495.13888888888903</v>
      </c>
      <c r="L1492" s="36">
        <f t="shared" si="237"/>
        <v>182.46600000000004</v>
      </c>
      <c r="M1492" s="36">
        <f xml:space="preserve"> 0.5 * 1.225 * 0.36 * 2.14 * (F1492)</f>
        <v>1.3631800000000001</v>
      </c>
      <c r="N1492" s="39">
        <f t="shared" si="232"/>
        <v>678.96806888888909</v>
      </c>
      <c r="O1492" s="39">
        <f>N1492*F1492</f>
        <v>1961.4633101234574</v>
      </c>
      <c r="P1492" s="39">
        <f xml:space="preserve"> P1491+ MAX(J1491, 0)</f>
        <v>5676247.098700936</v>
      </c>
      <c r="Q1492" s="40">
        <f xml:space="preserve"> Q1491 + MAX(-J1491, 0)</f>
        <v>2818419.1421705075</v>
      </c>
      <c r="R1492" s="40">
        <f t="shared" si="233"/>
        <v>0</v>
      </c>
      <c r="S1492" s="40">
        <f t="shared" si="234"/>
        <v>0</v>
      </c>
      <c r="T1492" s="40">
        <f t="shared" si="238"/>
        <v>1691051.485302306</v>
      </c>
      <c r="U1492" s="35">
        <f t="shared" si="235"/>
        <v>0</v>
      </c>
      <c r="V1492" s="35">
        <f t="shared" si="236"/>
        <v>0</v>
      </c>
      <c r="W1492" s="35">
        <f t="shared" si="239"/>
        <v>59</v>
      </c>
    </row>
    <row r="1493" spans="1:23" x14ac:dyDescent="0.35">
      <c r="A1493" s="7" t="s">
        <v>15</v>
      </c>
      <c r="B1493" s="7">
        <v>1485</v>
      </c>
      <c r="C1493" s="7">
        <v>8</v>
      </c>
      <c r="D1493" s="13">
        <v>11.5</v>
      </c>
      <c r="E1493" s="15">
        <f>($D1494-$D1492)/2/3.6</f>
        <v>0.34722222222222221</v>
      </c>
      <c r="F1493" s="15">
        <f t="shared" si="230"/>
        <v>3.1944444444444442</v>
      </c>
      <c r="H1493" s="31">
        <f>F1493</f>
        <v>3.1944444444444442</v>
      </c>
      <c r="I1493" s="32">
        <f t="shared" si="231"/>
        <v>12258125.964506172</v>
      </c>
      <c r="J1493" s="35">
        <f>O1493</f>
        <v>2306.9249388503085</v>
      </c>
      <c r="K1493" s="36">
        <f>1550*E1493</f>
        <v>538.19444444444446</v>
      </c>
      <c r="L1493" s="36">
        <f t="shared" si="237"/>
        <v>182.46600000000004</v>
      </c>
      <c r="M1493" s="36">
        <f xml:space="preserve"> 0.5 * 1.225 * 0.36 * 2.14 * (F1493)</f>
        <v>1.5073624999999999</v>
      </c>
      <c r="N1493" s="39">
        <f t="shared" si="232"/>
        <v>722.16780694444446</v>
      </c>
      <c r="O1493" s="39">
        <f>N1493*F1493</f>
        <v>2306.9249388503085</v>
      </c>
      <c r="P1493" s="39">
        <f xml:space="preserve"> P1492+ MAX(J1492, 0)</f>
        <v>5678208.5620110594</v>
      </c>
      <c r="Q1493" s="40">
        <f xml:space="preserve"> Q1492 + MAX(-J1492, 0)</f>
        <v>2818419.1421705075</v>
      </c>
      <c r="R1493" s="40">
        <f t="shared" si="233"/>
        <v>0</v>
      </c>
      <c r="S1493" s="40">
        <f t="shared" si="234"/>
        <v>0</v>
      </c>
      <c r="T1493" s="40">
        <f t="shared" si="238"/>
        <v>1691051.485302306</v>
      </c>
      <c r="U1493" s="35">
        <f t="shared" si="235"/>
        <v>0</v>
      </c>
      <c r="V1493" s="35">
        <f t="shared" si="236"/>
        <v>0</v>
      </c>
      <c r="W1493" s="35">
        <f t="shared" si="239"/>
        <v>59</v>
      </c>
    </row>
    <row r="1494" spans="1:23" x14ac:dyDescent="0.35">
      <c r="A1494" s="7" t="s">
        <v>15</v>
      </c>
      <c r="B1494" s="7">
        <v>1486</v>
      </c>
      <c r="C1494" s="7">
        <v>9</v>
      </c>
      <c r="D1494" s="13">
        <v>12.9</v>
      </c>
      <c r="E1494" s="15">
        <f>($D1495-$D1493)/2/3.6</f>
        <v>0.44444444444444431</v>
      </c>
      <c r="F1494" s="15">
        <f t="shared" si="230"/>
        <v>3.5833333333333335</v>
      </c>
      <c r="H1494" s="31">
        <f>F1494</f>
        <v>3.5833333333333335</v>
      </c>
      <c r="I1494" s="32">
        <f t="shared" si="231"/>
        <v>15424383.680555558</v>
      </c>
      <c r="J1494" s="35">
        <f>O1494</f>
        <v>3128.4139603935178</v>
      </c>
      <c r="K1494" s="36">
        <f>1550*E1494</f>
        <v>688.88888888888869</v>
      </c>
      <c r="L1494" s="36">
        <f t="shared" si="237"/>
        <v>182.46600000000004</v>
      </c>
      <c r="M1494" s="36">
        <f xml:space="preserve"> 0.5 * 1.225 * 0.36 * 2.14 * (F1494)</f>
        <v>1.6908675000000002</v>
      </c>
      <c r="N1494" s="39">
        <f t="shared" si="232"/>
        <v>873.04575638888866</v>
      </c>
      <c r="O1494" s="39">
        <f>N1494*F1494</f>
        <v>3128.4139603935178</v>
      </c>
      <c r="P1494" s="39">
        <f xml:space="preserve"> P1493+ MAX(J1493, 0)</f>
        <v>5680515.4869499095</v>
      </c>
      <c r="Q1494" s="40">
        <f xml:space="preserve"> Q1493 + MAX(-J1493, 0)</f>
        <v>2818419.1421705075</v>
      </c>
      <c r="R1494" s="40">
        <f t="shared" si="233"/>
        <v>0</v>
      </c>
      <c r="S1494" s="40">
        <f t="shared" si="234"/>
        <v>0</v>
      </c>
      <c r="T1494" s="40">
        <f t="shared" si="238"/>
        <v>1691051.485302306</v>
      </c>
      <c r="U1494" s="35">
        <f t="shared" si="235"/>
        <v>0</v>
      </c>
      <c r="V1494" s="35">
        <f t="shared" si="236"/>
        <v>0</v>
      </c>
      <c r="W1494" s="35">
        <f t="shared" si="239"/>
        <v>59</v>
      </c>
    </row>
    <row r="1495" spans="1:23" x14ac:dyDescent="0.35">
      <c r="A1495" s="7" t="s">
        <v>15</v>
      </c>
      <c r="B1495" s="7">
        <v>1487</v>
      </c>
      <c r="C1495" s="7">
        <v>10</v>
      </c>
      <c r="D1495" s="13">
        <v>14.7</v>
      </c>
      <c r="E1495" s="15">
        <f>($D1496-$D1494)/2/3.6</f>
        <v>0.56944444444444442</v>
      </c>
      <c r="F1495" s="15">
        <f t="shared" si="230"/>
        <v>4.083333333333333</v>
      </c>
      <c r="H1495" s="31">
        <f>F1495</f>
        <v>4.083333333333333</v>
      </c>
      <c r="I1495" s="32">
        <f t="shared" si="231"/>
        <v>20029175.34722222</v>
      </c>
      <c r="J1495" s="35">
        <f>O1495</f>
        <v>4357.0460731712956</v>
      </c>
      <c r="K1495" s="36">
        <f>1550*E1495</f>
        <v>882.6388888888888</v>
      </c>
      <c r="L1495" s="36">
        <f t="shared" si="237"/>
        <v>182.46600000000004</v>
      </c>
      <c r="M1495" s="36">
        <f xml:space="preserve"> 0.5 * 1.225 * 0.36 * 2.14 * (F1495)</f>
        <v>1.9268025</v>
      </c>
      <c r="N1495" s="39">
        <f t="shared" si="232"/>
        <v>1067.0316913888887</v>
      </c>
      <c r="O1495" s="39">
        <f>N1495*F1495</f>
        <v>4357.0460731712956</v>
      </c>
      <c r="P1495" s="39">
        <f xml:space="preserve"> P1494+ MAX(J1494, 0)</f>
        <v>5683643.900910303</v>
      </c>
      <c r="Q1495" s="40">
        <f xml:space="preserve"> Q1494 + MAX(-J1494, 0)</f>
        <v>2818419.1421705075</v>
      </c>
      <c r="R1495" s="40">
        <f t="shared" si="233"/>
        <v>0</v>
      </c>
      <c r="S1495" s="40">
        <f t="shared" si="234"/>
        <v>0</v>
      </c>
      <c r="T1495" s="40">
        <f t="shared" si="238"/>
        <v>1691051.485302306</v>
      </c>
      <c r="U1495" s="35">
        <f t="shared" si="235"/>
        <v>0</v>
      </c>
      <c r="V1495" s="35">
        <f t="shared" si="236"/>
        <v>0</v>
      </c>
      <c r="W1495" s="35">
        <f t="shared" si="239"/>
        <v>59</v>
      </c>
    </row>
    <row r="1496" spans="1:23" x14ac:dyDescent="0.35">
      <c r="A1496" s="7" t="s">
        <v>15</v>
      </c>
      <c r="B1496" s="7">
        <v>1488</v>
      </c>
      <c r="C1496" s="7">
        <v>11</v>
      </c>
      <c r="D1496" s="13">
        <v>17</v>
      </c>
      <c r="E1496" s="15">
        <f>($D1497-$D1495)/2/3.6</f>
        <v>0.70833333333333348</v>
      </c>
      <c r="F1496" s="15">
        <f t="shared" si="230"/>
        <v>4.7222222222222223</v>
      </c>
      <c r="H1496" s="31">
        <f>F1496</f>
        <v>4.7222222222222223</v>
      </c>
      <c r="I1496" s="32">
        <f t="shared" si="231"/>
        <v>26787133.487654321</v>
      </c>
      <c r="J1496" s="35">
        <f>O1496</f>
        <v>6056.7738912037057</v>
      </c>
      <c r="K1496" s="36">
        <f>1550*E1496</f>
        <v>1097.916666666667</v>
      </c>
      <c r="L1496" s="36">
        <f t="shared" si="237"/>
        <v>182.46600000000004</v>
      </c>
      <c r="M1496" s="36">
        <f xml:space="preserve"> 0.5 * 1.225 * 0.36 * 2.14 * (F1496)</f>
        <v>2.228275</v>
      </c>
      <c r="N1496" s="39">
        <f t="shared" si="232"/>
        <v>1282.610941666667</v>
      </c>
      <c r="O1496" s="39">
        <f>N1496*F1496</f>
        <v>6056.7738912037057</v>
      </c>
      <c r="P1496" s="39">
        <f xml:space="preserve"> P1495+ MAX(J1495, 0)</f>
        <v>5688000.9469834743</v>
      </c>
      <c r="Q1496" s="40">
        <f xml:space="preserve"> Q1495 + MAX(-J1495, 0)</f>
        <v>2818419.1421705075</v>
      </c>
      <c r="R1496" s="40">
        <f t="shared" si="233"/>
        <v>0</v>
      </c>
      <c r="S1496" s="40">
        <f t="shared" si="234"/>
        <v>0</v>
      </c>
      <c r="T1496" s="40">
        <f t="shared" si="238"/>
        <v>1691051.485302306</v>
      </c>
      <c r="U1496" s="35">
        <f t="shared" si="235"/>
        <v>0</v>
      </c>
      <c r="V1496" s="35">
        <f t="shared" si="236"/>
        <v>0</v>
      </c>
      <c r="W1496" s="35">
        <f t="shared" si="239"/>
        <v>59</v>
      </c>
    </row>
    <row r="1497" spans="1:23" x14ac:dyDescent="0.35">
      <c r="A1497" s="7" t="s">
        <v>15</v>
      </c>
      <c r="B1497" s="7">
        <v>1489</v>
      </c>
      <c r="C1497" s="7">
        <v>12</v>
      </c>
      <c r="D1497" s="13">
        <v>19.8</v>
      </c>
      <c r="E1497" s="15">
        <f>($D1498-$D1496)/2/3.6</f>
        <v>0.84722222222222243</v>
      </c>
      <c r="F1497" s="15">
        <f t="shared" si="230"/>
        <v>5.5</v>
      </c>
      <c r="H1497" s="31">
        <f>F1497</f>
        <v>5.5</v>
      </c>
      <c r="I1497" s="32">
        <f t="shared" si="231"/>
        <v>36337812.5</v>
      </c>
      <c r="J1497" s="35">
        <f>O1497</f>
        <v>8240.4065119444476</v>
      </c>
      <c r="K1497" s="36">
        <f>1550*E1497</f>
        <v>1313.1944444444448</v>
      </c>
      <c r="L1497" s="36">
        <f t="shared" si="237"/>
        <v>182.46600000000004</v>
      </c>
      <c r="M1497" s="36">
        <f xml:space="preserve"> 0.5 * 1.225 * 0.36 * 2.14 * (F1497)</f>
        <v>2.5952850000000001</v>
      </c>
      <c r="N1497" s="39">
        <f t="shared" si="232"/>
        <v>1498.255729444445</v>
      </c>
      <c r="O1497" s="39">
        <f>N1497*F1497</f>
        <v>8240.4065119444476</v>
      </c>
      <c r="P1497" s="39">
        <f xml:space="preserve"> P1496+ MAX(J1496, 0)</f>
        <v>5694057.7208746783</v>
      </c>
      <c r="Q1497" s="40">
        <f xml:space="preserve"> Q1496 + MAX(-J1496, 0)</f>
        <v>2818419.1421705075</v>
      </c>
      <c r="R1497" s="40">
        <f t="shared" si="233"/>
        <v>0</v>
      </c>
      <c r="S1497" s="40">
        <f t="shared" si="234"/>
        <v>0</v>
      </c>
      <c r="T1497" s="40">
        <f t="shared" si="238"/>
        <v>1691051.485302306</v>
      </c>
      <c r="U1497" s="35">
        <f t="shared" si="235"/>
        <v>0</v>
      </c>
      <c r="V1497" s="35">
        <f t="shared" si="236"/>
        <v>0</v>
      </c>
      <c r="W1497" s="35">
        <f t="shared" si="239"/>
        <v>59</v>
      </c>
    </row>
    <row r="1498" spans="1:23" x14ac:dyDescent="0.35">
      <c r="A1498" s="7" t="s">
        <v>15</v>
      </c>
      <c r="B1498" s="7">
        <v>1490</v>
      </c>
      <c r="C1498" s="7">
        <v>13</v>
      </c>
      <c r="D1498" s="13">
        <v>23.1</v>
      </c>
      <c r="E1498" s="15">
        <f>($D1499-$D1497)/2/3.6</f>
        <v>0.95833333333333315</v>
      </c>
      <c r="F1498" s="15">
        <f t="shared" si="230"/>
        <v>6.416666666666667</v>
      </c>
      <c r="H1498" s="31">
        <f>F1498</f>
        <v>6.416666666666667</v>
      </c>
      <c r="I1498" s="32">
        <f t="shared" si="231"/>
        <v>49459800.347222231</v>
      </c>
      <c r="J1498" s="35">
        <f>O1498</f>
        <v>10721.675702986109</v>
      </c>
      <c r="K1498" s="36">
        <f>1550*E1498</f>
        <v>1485.4166666666663</v>
      </c>
      <c r="L1498" s="36">
        <f t="shared" si="237"/>
        <v>182.46600000000004</v>
      </c>
      <c r="M1498" s="36">
        <f xml:space="preserve"> 0.5 * 1.225 * 0.36 * 2.14 * (F1498)</f>
        <v>3.0278325000000001</v>
      </c>
      <c r="N1498" s="39">
        <f t="shared" si="232"/>
        <v>1670.9104991666663</v>
      </c>
      <c r="O1498" s="39">
        <f>N1498*F1498</f>
        <v>10721.675702986109</v>
      </c>
      <c r="P1498" s="39">
        <f xml:space="preserve"> P1497+ MAX(J1497, 0)</f>
        <v>5702298.1273866231</v>
      </c>
      <c r="Q1498" s="40">
        <f xml:space="preserve"> Q1497 + MAX(-J1497, 0)</f>
        <v>2818419.1421705075</v>
      </c>
      <c r="R1498" s="40">
        <f t="shared" si="233"/>
        <v>0</v>
      </c>
      <c r="S1498" s="40">
        <f t="shared" si="234"/>
        <v>0</v>
      </c>
      <c r="T1498" s="40">
        <f t="shared" si="238"/>
        <v>1691051.485302306</v>
      </c>
      <c r="U1498" s="35">
        <f t="shared" si="235"/>
        <v>0</v>
      </c>
      <c r="V1498" s="35">
        <f t="shared" si="236"/>
        <v>0</v>
      </c>
      <c r="W1498" s="35">
        <f t="shared" si="239"/>
        <v>59</v>
      </c>
    </row>
    <row r="1499" spans="1:23" x14ac:dyDescent="0.35">
      <c r="A1499" s="7" t="s">
        <v>15</v>
      </c>
      <c r="B1499" s="7">
        <v>1491</v>
      </c>
      <c r="C1499" s="7">
        <v>14</v>
      </c>
      <c r="D1499" s="13">
        <v>26.7</v>
      </c>
      <c r="E1499" s="15">
        <f>($D1500-$D1498)/2/3.6</f>
        <v>1.0277777777777775</v>
      </c>
      <c r="F1499" s="15">
        <f t="shared" si="230"/>
        <v>7.4166666666666661</v>
      </c>
      <c r="H1499" s="31">
        <f>F1499</f>
        <v>7.4166666666666661</v>
      </c>
      <c r="I1499" s="32">
        <f t="shared" si="231"/>
        <v>66077092.013888873</v>
      </c>
      <c r="J1499" s="35">
        <f>O1499</f>
        <v>13194.407663912032</v>
      </c>
      <c r="K1499" s="36">
        <f>1550*E1499</f>
        <v>1593.055555555555</v>
      </c>
      <c r="L1499" s="36">
        <f t="shared" si="237"/>
        <v>182.46600000000004</v>
      </c>
      <c r="M1499" s="36">
        <f xml:space="preserve"> 0.5 * 1.225 * 0.36 * 2.14 * (F1499)</f>
        <v>3.4997024999999997</v>
      </c>
      <c r="N1499" s="39">
        <f t="shared" si="232"/>
        <v>1779.0212580555551</v>
      </c>
      <c r="O1499" s="39">
        <f>N1499*F1499</f>
        <v>13194.407663912032</v>
      </c>
      <c r="P1499" s="39">
        <f xml:space="preserve"> P1498+ MAX(J1498, 0)</f>
        <v>5713019.8030896094</v>
      </c>
      <c r="Q1499" s="40">
        <f xml:space="preserve"> Q1498 + MAX(-J1498, 0)</f>
        <v>2818419.1421705075</v>
      </c>
      <c r="R1499" s="40">
        <f t="shared" si="233"/>
        <v>0</v>
      </c>
      <c r="S1499" s="40">
        <f t="shared" si="234"/>
        <v>0</v>
      </c>
      <c r="T1499" s="40">
        <f t="shared" si="238"/>
        <v>1691051.485302306</v>
      </c>
      <c r="U1499" s="35">
        <f t="shared" si="235"/>
        <v>0</v>
      </c>
      <c r="V1499" s="35">
        <f t="shared" si="236"/>
        <v>0</v>
      </c>
      <c r="W1499" s="35">
        <f t="shared" si="239"/>
        <v>59</v>
      </c>
    </row>
    <row r="1500" spans="1:23" x14ac:dyDescent="0.35">
      <c r="A1500" s="7" t="s">
        <v>15</v>
      </c>
      <c r="B1500" s="7">
        <v>1492</v>
      </c>
      <c r="C1500" s="7">
        <v>15</v>
      </c>
      <c r="D1500" s="13">
        <v>30.5</v>
      </c>
      <c r="E1500" s="15">
        <f>($D1501-$D1499)/2/3.6</f>
        <v>1.0277777777777781</v>
      </c>
      <c r="F1500" s="15">
        <f t="shared" si="230"/>
        <v>8.4722222222222214</v>
      </c>
      <c r="H1500" s="31">
        <f>F1500</f>
        <v>8.4722222222222214</v>
      </c>
      <c r="I1500" s="32">
        <f t="shared" si="231"/>
        <v>86223982.445987642</v>
      </c>
      <c r="J1500" s="35">
        <f>O1500</f>
        <v>15076.483323109573</v>
      </c>
      <c r="K1500" s="36">
        <f>1550*E1500</f>
        <v>1593.0555555555561</v>
      </c>
      <c r="L1500" s="36">
        <f t="shared" si="237"/>
        <v>182.46600000000004</v>
      </c>
      <c r="M1500" s="36">
        <f xml:space="preserve"> 0.5 * 1.225 * 0.36 * 2.14 * (F1500)</f>
        <v>3.9977874999999998</v>
      </c>
      <c r="N1500" s="39">
        <f t="shared" si="232"/>
        <v>1779.5193430555562</v>
      </c>
      <c r="O1500" s="39">
        <f>N1500*F1500</f>
        <v>15076.483323109573</v>
      </c>
      <c r="P1500" s="39">
        <f xml:space="preserve"> P1499+ MAX(J1499, 0)</f>
        <v>5726214.210753521</v>
      </c>
      <c r="Q1500" s="40">
        <f xml:space="preserve"> Q1499 + MAX(-J1499, 0)</f>
        <v>2818419.1421705075</v>
      </c>
      <c r="R1500" s="40">
        <f t="shared" si="233"/>
        <v>0</v>
      </c>
      <c r="S1500" s="40">
        <f t="shared" si="234"/>
        <v>0</v>
      </c>
      <c r="T1500" s="40">
        <f t="shared" si="238"/>
        <v>1691051.485302306</v>
      </c>
      <c r="U1500" s="35">
        <f t="shared" si="235"/>
        <v>0</v>
      </c>
      <c r="V1500" s="35">
        <f t="shared" si="236"/>
        <v>0</v>
      </c>
      <c r="W1500" s="35">
        <f t="shared" si="239"/>
        <v>59</v>
      </c>
    </row>
    <row r="1501" spans="1:23" x14ac:dyDescent="0.35">
      <c r="A1501" s="7" t="s">
        <v>15</v>
      </c>
      <c r="B1501" s="7">
        <v>1493</v>
      </c>
      <c r="C1501" s="7">
        <v>16</v>
      </c>
      <c r="D1501" s="13">
        <v>34.1</v>
      </c>
      <c r="E1501" s="15">
        <f>($D1502-$D1500)/2/3.6</f>
        <v>0.97222222222222221</v>
      </c>
      <c r="F1501" s="15">
        <f t="shared" si="230"/>
        <v>9.4722222222222232</v>
      </c>
      <c r="H1501" s="31">
        <f>F1501</f>
        <v>9.4722222222222232</v>
      </c>
      <c r="I1501" s="32">
        <f t="shared" si="231"/>
        <v>107779746.33487655</v>
      </c>
      <c r="J1501" s="35">
        <f>O1501</f>
        <v>16044.808743418213</v>
      </c>
      <c r="K1501" s="36">
        <f>1550*E1501</f>
        <v>1506.9444444444443</v>
      </c>
      <c r="L1501" s="36">
        <f t="shared" si="237"/>
        <v>182.46600000000004</v>
      </c>
      <c r="M1501" s="36">
        <f xml:space="preserve"> 0.5 * 1.225 * 0.36 * 2.14 * (F1501)</f>
        <v>4.4696575000000003</v>
      </c>
      <c r="N1501" s="39">
        <f t="shared" si="232"/>
        <v>1693.8801019444445</v>
      </c>
      <c r="O1501" s="39">
        <f>N1501*F1501</f>
        <v>16044.808743418213</v>
      </c>
      <c r="P1501" s="39">
        <f xml:space="preserve"> P1500+ MAX(J1500, 0)</f>
        <v>5741290.6940766303</v>
      </c>
      <c r="Q1501" s="40">
        <f xml:space="preserve"> Q1500 + MAX(-J1500, 0)</f>
        <v>2818419.1421705075</v>
      </c>
      <c r="R1501" s="40">
        <f t="shared" si="233"/>
        <v>0</v>
      </c>
      <c r="S1501" s="40">
        <f t="shared" si="234"/>
        <v>0</v>
      </c>
      <c r="T1501" s="40">
        <f t="shared" si="238"/>
        <v>1691051.485302306</v>
      </c>
      <c r="U1501" s="35">
        <f t="shared" si="235"/>
        <v>0</v>
      </c>
      <c r="V1501" s="35">
        <f t="shared" si="236"/>
        <v>0</v>
      </c>
      <c r="W1501" s="35">
        <f t="shared" si="239"/>
        <v>59</v>
      </c>
    </row>
    <row r="1502" spans="1:23" x14ac:dyDescent="0.35">
      <c r="A1502" s="7" t="s">
        <v>15</v>
      </c>
      <c r="B1502" s="7">
        <v>1494</v>
      </c>
      <c r="C1502" s="7">
        <v>17</v>
      </c>
      <c r="D1502" s="13">
        <v>37.5</v>
      </c>
      <c r="E1502" s="15">
        <f>($D1503-$D1501)/2/3.6</f>
        <v>0.90277777777777779</v>
      </c>
      <c r="F1502" s="15">
        <f t="shared" si="230"/>
        <v>10.416666666666666</v>
      </c>
      <c r="H1502" s="31">
        <f>F1502</f>
        <v>10.416666666666666</v>
      </c>
      <c r="I1502" s="32">
        <f t="shared" si="231"/>
        <v>130343967.01388887</v>
      </c>
      <c r="J1502" s="35">
        <f>O1502</f>
        <v>16527.98820891204</v>
      </c>
      <c r="K1502" s="36">
        <f>1550*E1502</f>
        <v>1399.3055555555557</v>
      </c>
      <c r="L1502" s="36">
        <f t="shared" si="237"/>
        <v>182.46600000000004</v>
      </c>
      <c r="M1502" s="36">
        <f xml:space="preserve"> 0.5 * 1.225 * 0.36 * 2.14 * (F1502)</f>
        <v>4.9153124999999998</v>
      </c>
      <c r="N1502" s="39">
        <f t="shared" si="232"/>
        <v>1586.6868680555558</v>
      </c>
      <c r="O1502" s="39">
        <f>N1502*F1502</f>
        <v>16527.98820891204</v>
      </c>
      <c r="P1502" s="39">
        <f xml:space="preserve"> P1501+ MAX(J1501, 0)</f>
        <v>5757335.5028200485</v>
      </c>
      <c r="Q1502" s="40">
        <f xml:space="preserve"> Q1501 + MAX(-J1501, 0)</f>
        <v>2818419.1421705075</v>
      </c>
      <c r="R1502" s="40">
        <f t="shared" si="233"/>
        <v>0</v>
      </c>
      <c r="S1502" s="40">
        <f t="shared" si="234"/>
        <v>0</v>
      </c>
      <c r="T1502" s="40">
        <f t="shared" si="238"/>
        <v>1691051.485302306</v>
      </c>
      <c r="U1502" s="35">
        <f t="shared" si="235"/>
        <v>0</v>
      </c>
      <c r="V1502" s="35">
        <f t="shared" si="236"/>
        <v>0</v>
      </c>
      <c r="W1502" s="35">
        <f t="shared" si="239"/>
        <v>59</v>
      </c>
    </row>
    <row r="1503" spans="1:23" x14ac:dyDescent="0.35">
      <c r="A1503" s="7" t="s">
        <v>15</v>
      </c>
      <c r="B1503" s="7">
        <v>1495</v>
      </c>
      <c r="C1503" s="7">
        <v>18</v>
      </c>
      <c r="D1503" s="13">
        <v>40.6</v>
      </c>
      <c r="E1503" s="15">
        <f>($D1504-$D1502)/2/3.6</f>
        <v>0.80555555555555514</v>
      </c>
      <c r="F1503" s="15">
        <f t="shared" si="230"/>
        <v>11.277777777777779</v>
      </c>
      <c r="H1503" s="31">
        <f>F1503</f>
        <v>11.277777777777779</v>
      </c>
      <c r="I1503" s="32">
        <f t="shared" si="231"/>
        <v>152784911.26543215</v>
      </c>
      <c r="J1503" s="35">
        <f>O1503</f>
        <v>16199.385971697526</v>
      </c>
      <c r="K1503" s="36">
        <f>1550*E1503</f>
        <v>1248.6111111111104</v>
      </c>
      <c r="L1503" s="36">
        <f t="shared" si="237"/>
        <v>182.46600000000004</v>
      </c>
      <c r="M1503" s="36">
        <f xml:space="preserve"> 0.5 * 1.225 * 0.36 * 2.14 * (F1503)</f>
        <v>5.3216450000000002</v>
      </c>
      <c r="N1503" s="39">
        <f t="shared" si="232"/>
        <v>1436.3987561111105</v>
      </c>
      <c r="O1503" s="39">
        <f>N1503*F1503</f>
        <v>16199.385971697526</v>
      </c>
      <c r="P1503" s="39">
        <f xml:space="preserve"> P1502+ MAX(J1502, 0)</f>
        <v>5773863.4910289608</v>
      </c>
      <c r="Q1503" s="40">
        <f xml:space="preserve"> Q1502 + MAX(-J1502, 0)</f>
        <v>2818419.1421705075</v>
      </c>
      <c r="R1503" s="40">
        <f t="shared" si="233"/>
        <v>0</v>
      </c>
      <c r="S1503" s="40">
        <f t="shared" si="234"/>
        <v>0</v>
      </c>
      <c r="T1503" s="40">
        <f t="shared" si="238"/>
        <v>1691051.485302306</v>
      </c>
      <c r="U1503" s="35">
        <f t="shared" si="235"/>
        <v>0</v>
      </c>
      <c r="V1503" s="35">
        <f t="shared" si="236"/>
        <v>0</v>
      </c>
      <c r="W1503" s="35">
        <f t="shared" si="239"/>
        <v>59</v>
      </c>
    </row>
    <row r="1504" spans="1:23" x14ac:dyDescent="0.35">
      <c r="A1504" s="7" t="s">
        <v>15</v>
      </c>
      <c r="B1504" s="7">
        <v>1496</v>
      </c>
      <c r="C1504" s="7">
        <v>19</v>
      </c>
      <c r="D1504" s="13">
        <v>43.3</v>
      </c>
      <c r="E1504" s="15">
        <f>($D1505-$D1503)/2/3.6</f>
        <v>0.70833333333333348</v>
      </c>
      <c r="F1504" s="15">
        <f t="shared" si="230"/>
        <v>12.027777777777777</v>
      </c>
      <c r="H1504" s="31">
        <f>F1504</f>
        <v>12.027777777777777</v>
      </c>
      <c r="I1504" s="32">
        <f t="shared" si="231"/>
        <v>173781760.2237654</v>
      </c>
      <c r="J1504" s="35">
        <f>O1504</f>
        <v>15468.422409282412</v>
      </c>
      <c r="K1504" s="36">
        <f>1550*E1504</f>
        <v>1097.916666666667</v>
      </c>
      <c r="L1504" s="36">
        <f t="shared" si="237"/>
        <v>182.46600000000004</v>
      </c>
      <c r="M1504" s="36">
        <f xml:space="preserve"> 0.5 * 1.225 * 0.36 * 2.14 * (F1504)</f>
        <v>5.6755474999999995</v>
      </c>
      <c r="N1504" s="39">
        <f t="shared" si="232"/>
        <v>1286.0582141666671</v>
      </c>
      <c r="O1504" s="39">
        <f>N1504*F1504</f>
        <v>15468.422409282412</v>
      </c>
      <c r="P1504" s="39">
        <f xml:space="preserve"> P1503+ MAX(J1503, 0)</f>
        <v>5790062.8770006588</v>
      </c>
      <c r="Q1504" s="40">
        <f xml:space="preserve"> Q1503 + MAX(-J1503, 0)</f>
        <v>2818419.1421705075</v>
      </c>
      <c r="R1504" s="40">
        <f t="shared" si="233"/>
        <v>0</v>
      </c>
      <c r="S1504" s="40">
        <f t="shared" si="234"/>
        <v>0</v>
      </c>
      <c r="T1504" s="40">
        <f t="shared" si="238"/>
        <v>1691051.485302306</v>
      </c>
      <c r="U1504" s="35">
        <f t="shared" si="235"/>
        <v>0</v>
      </c>
      <c r="V1504" s="35">
        <f t="shared" si="236"/>
        <v>0</v>
      </c>
      <c r="W1504" s="35">
        <f t="shared" si="239"/>
        <v>59</v>
      </c>
    </row>
    <row r="1505" spans="1:23" x14ac:dyDescent="0.35">
      <c r="A1505" s="7" t="s">
        <v>15</v>
      </c>
      <c r="B1505" s="7">
        <v>1497</v>
      </c>
      <c r="C1505" s="7">
        <v>20</v>
      </c>
      <c r="D1505" s="13">
        <v>45.7</v>
      </c>
      <c r="E1505" s="15">
        <f>($D1506-$D1504)/2/3.6</f>
        <v>0.61111111111111194</v>
      </c>
      <c r="F1505" s="15">
        <f t="shared" si="230"/>
        <v>12.694444444444445</v>
      </c>
      <c r="H1505" s="31">
        <f>F1505</f>
        <v>12.694444444444445</v>
      </c>
      <c r="I1505" s="32">
        <f t="shared" si="231"/>
        <v>193580139.8533951</v>
      </c>
      <c r="J1505" s="35">
        <f>O1505</f>
        <v>14416.805717307117</v>
      </c>
      <c r="K1505" s="36">
        <f>1550*E1505</f>
        <v>947.22222222222354</v>
      </c>
      <c r="L1505" s="36">
        <f t="shared" si="237"/>
        <v>182.46600000000004</v>
      </c>
      <c r="M1505" s="36">
        <f xml:space="preserve"> 0.5 * 1.225 * 0.36 * 2.14 * (F1505)</f>
        <v>5.9901274999999998</v>
      </c>
      <c r="N1505" s="39">
        <f t="shared" si="232"/>
        <v>1135.6783497222236</v>
      </c>
      <c r="O1505" s="39">
        <f>N1505*F1505</f>
        <v>14416.805717307117</v>
      </c>
      <c r="P1505" s="39">
        <f xml:space="preserve"> P1504+ MAX(J1504, 0)</f>
        <v>5805531.2994099408</v>
      </c>
      <c r="Q1505" s="40">
        <f xml:space="preserve"> Q1504 + MAX(-J1504, 0)</f>
        <v>2818419.1421705075</v>
      </c>
      <c r="R1505" s="40">
        <f t="shared" si="233"/>
        <v>0</v>
      </c>
      <c r="S1505" s="40">
        <f t="shared" si="234"/>
        <v>0</v>
      </c>
      <c r="T1505" s="40">
        <f t="shared" si="238"/>
        <v>1691051.485302306</v>
      </c>
      <c r="U1505" s="35">
        <f t="shared" si="235"/>
        <v>0</v>
      </c>
      <c r="V1505" s="35">
        <f t="shared" si="236"/>
        <v>0</v>
      </c>
      <c r="W1505" s="35">
        <f t="shared" si="239"/>
        <v>59</v>
      </c>
    </row>
    <row r="1506" spans="1:23" x14ac:dyDescent="0.35">
      <c r="A1506" s="7" t="s">
        <v>15</v>
      </c>
      <c r="B1506" s="7">
        <v>1498</v>
      </c>
      <c r="C1506" s="7">
        <v>21</v>
      </c>
      <c r="D1506" s="13">
        <v>47.7</v>
      </c>
      <c r="E1506" s="15">
        <f>($D1507-$D1505)/2/3.6</f>
        <v>0.49999999999999922</v>
      </c>
      <c r="F1506" s="15">
        <f t="shared" si="230"/>
        <v>13.25</v>
      </c>
      <c r="H1506" s="31">
        <f>F1506</f>
        <v>13.25</v>
      </c>
      <c r="I1506" s="32">
        <f t="shared" si="231"/>
        <v>210894453.125</v>
      </c>
      <c r="J1506" s="35">
        <f>O1506</f>
        <v>12769.267176874984</v>
      </c>
      <c r="K1506" s="36">
        <f>1550*E1506</f>
        <v>774.99999999999875</v>
      </c>
      <c r="L1506" s="36">
        <f t="shared" si="237"/>
        <v>182.46600000000004</v>
      </c>
      <c r="M1506" s="36">
        <f xml:space="preserve"> 0.5 * 1.225 * 0.36 * 2.14 * (F1506)</f>
        <v>6.2522774999999999</v>
      </c>
      <c r="N1506" s="39">
        <f t="shared" si="232"/>
        <v>963.71827749999875</v>
      </c>
      <c r="O1506" s="39">
        <f>N1506*F1506</f>
        <v>12769.267176874984</v>
      </c>
      <c r="P1506" s="39">
        <f xml:space="preserve"> P1505+ MAX(J1505, 0)</f>
        <v>5819948.105127248</v>
      </c>
      <c r="Q1506" s="40">
        <f xml:space="preserve"> Q1505 + MAX(-J1505, 0)</f>
        <v>2818419.1421705075</v>
      </c>
      <c r="R1506" s="40">
        <f t="shared" si="233"/>
        <v>0</v>
      </c>
      <c r="S1506" s="40">
        <f t="shared" si="234"/>
        <v>0</v>
      </c>
      <c r="T1506" s="40">
        <f t="shared" si="238"/>
        <v>1691051.485302306</v>
      </c>
      <c r="U1506" s="35">
        <f t="shared" si="235"/>
        <v>0</v>
      </c>
      <c r="V1506" s="35">
        <f t="shared" si="236"/>
        <v>0</v>
      </c>
      <c r="W1506" s="35">
        <f t="shared" si="239"/>
        <v>59</v>
      </c>
    </row>
    <row r="1507" spans="1:23" x14ac:dyDescent="0.35">
      <c r="A1507" s="7" t="s">
        <v>15</v>
      </c>
      <c r="B1507" s="7">
        <v>1499</v>
      </c>
      <c r="C1507" s="7">
        <v>22</v>
      </c>
      <c r="D1507" s="13">
        <v>49.3</v>
      </c>
      <c r="E1507" s="15">
        <f>($D1508-$D1506)/2/3.6</f>
        <v>0.38888888888888851</v>
      </c>
      <c r="F1507" s="15">
        <f t="shared" si="230"/>
        <v>13.694444444444443</v>
      </c>
      <c r="H1507" s="31">
        <f>F1507</f>
        <v>13.694444444444443</v>
      </c>
      <c r="I1507" s="32">
        <f t="shared" si="231"/>
        <v>225279792.63117281</v>
      </c>
      <c r="J1507" s="35">
        <f>O1507</f>
        <v>10841.970755887336</v>
      </c>
      <c r="K1507" s="36">
        <f>1550*E1507</f>
        <v>602.77777777777715</v>
      </c>
      <c r="L1507" s="36">
        <f t="shared" si="237"/>
        <v>182.46600000000004</v>
      </c>
      <c r="M1507" s="36">
        <f xml:space="preserve"> 0.5 * 1.225 * 0.36 * 2.14 * (F1507)</f>
        <v>6.4619974999999998</v>
      </c>
      <c r="N1507" s="39">
        <f t="shared" si="232"/>
        <v>791.70577527777721</v>
      </c>
      <c r="O1507" s="39">
        <f>N1507*F1507</f>
        <v>10841.970755887336</v>
      </c>
      <c r="P1507" s="39">
        <f xml:space="preserve"> P1506+ MAX(J1506, 0)</f>
        <v>5832717.3723041229</v>
      </c>
      <c r="Q1507" s="40">
        <f xml:space="preserve"> Q1506 + MAX(-J1506, 0)</f>
        <v>2818419.1421705075</v>
      </c>
      <c r="R1507" s="40">
        <f t="shared" si="233"/>
        <v>0</v>
      </c>
      <c r="S1507" s="40">
        <f t="shared" si="234"/>
        <v>0</v>
      </c>
      <c r="T1507" s="40">
        <f t="shared" si="238"/>
        <v>1691051.485302306</v>
      </c>
      <c r="U1507" s="35">
        <f t="shared" si="235"/>
        <v>0</v>
      </c>
      <c r="V1507" s="35">
        <f t="shared" si="236"/>
        <v>0</v>
      </c>
      <c r="W1507" s="35">
        <f t="shared" si="239"/>
        <v>59</v>
      </c>
    </row>
    <row r="1508" spans="1:23" x14ac:dyDescent="0.35">
      <c r="A1508" s="7" t="s">
        <v>15</v>
      </c>
      <c r="B1508" s="7">
        <v>1500</v>
      </c>
      <c r="C1508" s="7">
        <v>23</v>
      </c>
      <c r="D1508" s="13">
        <v>50.5</v>
      </c>
      <c r="E1508" s="15">
        <f>($D1509-$D1507)/2/3.6</f>
        <v>0.27777777777777779</v>
      </c>
      <c r="F1508" s="15">
        <f t="shared" si="230"/>
        <v>14.027777777777777</v>
      </c>
      <c r="H1508" s="31">
        <f>F1508</f>
        <v>14.027777777777777</v>
      </c>
      <c r="I1508" s="32">
        <f t="shared" si="231"/>
        <v>236380232.44598764</v>
      </c>
      <c r="J1508" s="35">
        <f>O1508</f>
        <v>8692.1840484182121</v>
      </c>
      <c r="K1508" s="36">
        <f>1550*E1508</f>
        <v>430.5555555555556</v>
      </c>
      <c r="L1508" s="36">
        <f t="shared" si="237"/>
        <v>182.46600000000004</v>
      </c>
      <c r="M1508" s="36">
        <f xml:space="preserve"> 0.5 * 1.225 * 0.36 * 2.14 * (F1508)</f>
        <v>6.6192874999999995</v>
      </c>
      <c r="N1508" s="39">
        <f t="shared" si="232"/>
        <v>619.64084305555571</v>
      </c>
      <c r="O1508" s="39">
        <f>N1508*F1508</f>
        <v>8692.1840484182121</v>
      </c>
      <c r="P1508" s="39">
        <f xml:space="preserve"> P1507+ MAX(J1507, 0)</f>
        <v>5843559.3430600101</v>
      </c>
      <c r="Q1508" s="40">
        <f xml:space="preserve"> Q1507 + MAX(-J1507, 0)</f>
        <v>2818419.1421705075</v>
      </c>
      <c r="R1508" s="40">
        <f t="shared" si="233"/>
        <v>0</v>
      </c>
      <c r="S1508" s="40">
        <f t="shared" si="234"/>
        <v>0</v>
      </c>
      <c r="T1508" s="40">
        <f t="shared" si="238"/>
        <v>1691051.485302306</v>
      </c>
      <c r="U1508" s="35">
        <f t="shared" si="235"/>
        <v>0</v>
      </c>
      <c r="V1508" s="35">
        <f t="shared" si="236"/>
        <v>0</v>
      </c>
      <c r="W1508" s="35">
        <f t="shared" si="239"/>
        <v>59</v>
      </c>
    </row>
    <row r="1509" spans="1:23" x14ac:dyDescent="0.35">
      <c r="A1509" s="7" t="s">
        <v>15</v>
      </c>
      <c r="B1509" s="7">
        <v>1501</v>
      </c>
      <c r="C1509" s="7">
        <v>24</v>
      </c>
      <c r="D1509" s="13">
        <v>51.3</v>
      </c>
      <c r="E1509" s="15">
        <f>($D1510-$D1508)/2/3.6</f>
        <v>0.2222222222222224</v>
      </c>
      <c r="F1509" s="15">
        <f t="shared" si="230"/>
        <v>14.249999999999998</v>
      </c>
      <c r="H1509" s="31">
        <f>F1509</f>
        <v>14.249999999999998</v>
      </c>
      <c r="I1509" s="32">
        <f t="shared" si="231"/>
        <v>243928828.12499991</v>
      </c>
      <c r="J1509" s="35">
        <f>O1509</f>
        <v>7604.2929352083365</v>
      </c>
      <c r="K1509" s="36">
        <f>1550*E1509</f>
        <v>344.44444444444474</v>
      </c>
      <c r="L1509" s="36">
        <f t="shared" si="237"/>
        <v>182.46600000000004</v>
      </c>
      <c r="M1509" s="36">
        <f xml:space="preserve"> 0.5 * 1.225 * 0.36 * 2.14 * (F1509)</f>
        <v>6.7241474999999991</v>
      </c>
      <c r="N1509" s="39">
        <f t="shared" si="232"/>
        <v>533.63459194444476</v>
      </c>
      <c r="O1509" s="39">
        <f>N1509*F1509</f>
        <v>7604.2929352083365</v>
      </c>
      <c r="P1509" s="39">
        <f xml:space="preserve"> P1508+ MAX(J1508, 0)</f>
        <v>5852251.5271084281</v>
      </c>
      <c r="Q1509" s="40">
        <f xml:space="preserve"> Q1508 + MAX(-J1508, 0)</f>
        <v>2818419.1421705075</v>
      </c>
      <c r="R1509" s="40">
        <f t="shared" si="233"/>
        <v>0</v>
      </c>
      <c r="S1509" s="40">
        <f t="shared" si="234"/>
        <v>0</v>
      </c>
      <c r="T1509" s="40">
        <f t="shared" si="238"/>
        <v>1691051.485302306</v>
      </c>
      <c r="U1509" s="35">
        <f t="shared" si="235"/>
        <v>0</v>
      </c>
      <c r="V1509" s="35">
        <f t="shared" si="236"/>
        <v>0</v>
      </c>
      <c r="W1509" s="35">
        <f t="shared" si="239"/>
        <v>59</v>
      </c>
    </row>
    <row r="1510" spans="1:23" x14ac:dyDescent="0.35">
      <c r="A1510" s="7" t="s">
        <v>15</v>
      </c>
      <c r="B1510" s="7">
        <v>1502</v>
      </c>
      <c r="C1510" s="7">
        <v>25</v>
      </c>
      <c r="D1510" s="13">
        <v>52.1</v>
      </c>
      <c r="E1510" s="15">
        <f>($D1511-$D1509)/2/3.6</f>
        <v>0.19444444444444522</v>
      </c>
      <c r="F1510" s="15">
        <f t="shared" si="230"/>
        <v>14.472222222222221</v>
      </c>
      <c r="H1510" s="31">
        <f>F1510</f>
        <v>14.472222222222221</v>
      </c>
      <c r="I1510" s="32">
        <f t="shared" si="231"/>
        <v>251596065.77932093</v>
      </c>
      <c r="J1510" s="35">
        <f>O1510</f>
        <v>7101.2863894058819</v>
      </c>
      <c r="K1510" s="36">
        <f>1550*E1510</f>
        <v>301.38888888889011</v>
      </c>
      <c r="L1510" s="36">
        <f t="shared" si="237"/>
        <v>182.46600000000004</v>
      </c>
      <c r="M1510" s="36">
        <f xml:space="preserve"> 0.5 * 1.225 * 0.36 * 2.14 * (F1510)</f>
        <v>6.8290074999999995</v>
      </c>
      <c r="N1510" s="39">
        <f t="shared" si="232"/>
        <v>490.68389638889016</v>
      </c>
      <c r="O1510" s="39">
        <f>N1510*F1510</f>
        <v>7101.2863894058819</v>
      </c>
      <c r="P1510" s="39">
        <f xml:space="preserve"> P1509+ MAX(J1509, 0)</f>
        <v>5859855.8200436365</v>
      </c>
      <c r="Q1510" s="40">
        <f xml:space="preserve"> Q1509 + MAX(-J1509, 0)</f>
        <v>2818419.1421705075</v>
      </c>
      <c r="R1510" s="40">
        <f t="shared" si="233"/>
        <v>0</v>
      </c>
      <c r="S1510" s="40">
        <f t="shared" si="234"/>
        <v>0</v>
      </c>
      <c r="T1510" s="40">
        <f t="shared" si="238"/>
        <v>1691051.485302306</v>
      </c>
      <c r="U1510" s="35">
        <f t="shared" si="235"/>
        <v>0</v>
      </c>
      <c r="V1510" s="35">
        <f t="shared" si="236"/>
        <v>0</v>
      </c>
      <c r="W1510" s="35">
        <f t="shared" si="239"/>
        <v>59</v>
      </c>
    </row>
    <row r="1511" spans="1:23" x14ac:dyDescent="0.35">
      <c r="A1511" s="7" t="s">
        <v>15</v>
      </c>
      <c r="B1511" s="7">
        <v>1503</v>
      </c>
      <c r="C1511" s="7">
        <v>26</v>
      </c>
      <c r="D1511" s="13">
        <v>52.7</v>
      </c>
      <c r="E1511" s="15">
        <f>($D1512-$D1510)/2/3.6</f>
        <v>0.18055555555555516</v>
      </c>
      <c r="F1511" s="15">
        <f t="shared" si="230"/>
        <v>14.638888888888889</v>
      </c>
      <c r="H1511" s="31">
        <f>F1511</f>
        <v>14.638888888888889</v>
      </c>
      <c r="I1511" s="32">
        <f t="shared" si="231"/>
        <v>257424352.81635803</v>
      </c>
      <c r="J1511" s="35">
        <f>O1511</f>
        <v>6869.0755673070898</v>
      </c>
      <c r="K1511" s="36">
        <f>1550*E1511</f>
        <v>279.86111111111052</v>
      </c>
      <c r="L1511" s="36">
        <f t="shared" si="237"/>
        <v>182.46600000000004</v>
      </c>
      <c r="M1511" s="36">
        <f xml:space="preserve"> 0.5 * 1.225 * 0.36 * 2.14 * (F1511)</f>
        <v>6.9076525000000002</v>
      </c>
      <c r="N1511" s="39">
        <f t="shared" si="232"/>
        <v>469.23476361111051</v>
      </c>
      <c r="O1511" s="39">
        <f>N1511*F1511</f>
        <v>6869.0755673070898</v>
      </c>
      <c r="P1511" s="39">
        <f xml:space="preserve"> P1510+ MAX(J1510, 0)</f>
        <v>5866957.1064330423</v>
      </c>
      <c r="Q1511" s="40">
        <f xml:space="preserve"> Q1510 + MAX(-J1510, 0)</f>
        <v>2818419.1421705075</v>
      </c>
      <c r="R1511" s="40">
        <f t="shared" si="233"/>
        <v>0</v>
      </c>
      <c r="S1511" s="40">
        <f t="shared" si="234"/>
        <v>0</v>
      </c>
      <c r="T1511" s="40">
        <f t="shared" si="238"/>
        <v>1691051.485302306</v>
      </c>
      <c r="U1511" s="35">
        <f t="shared" si="235"/>
        <v>0</v>
      </c>
      <c r="V1511" s="35">
        <f t="shared" si="236"/>
        <v>0</v>
      </c>
      <c r="W1511" s="35">
        <f t="shared" si="239"/>
        <v>59</v>
      </c>
    </row>
    <row r="1512" spans="1:23" x14ac:dyDescent="0.35">
      <c r="A1512" s="7" t="s">
        <v>15</v>
      </c>
      <c r="B1512" s="7">
        <v>1504</v>
      </c>
      <c r="C1512" s="7">
        <v>27</v>
      </c>
      <c r="D1512" s="13">
        <v>53.4</v>
      </c>
      <c r="E1512" s="15">
        <f>($D1513-$D1511)/2/3.6</f>
        <v>0.18055555555555516</v>
      </c>
      <c r="F1512" s="15">
        <f t="shared" si="230"/>
        <v>14.833333333333332</v>
      </c>
      <c r="H1512" s="31">
        <f>F1512</f>
        <v>14.833333333333332</v>
      </c>
      <c r="I1512" s="32">
        <f t="shared" si="231"/>
        <v>264308368.05555549</v>
      </c>
      <c r="J1512" s="35">
        <f>O1512</f>
        <v>6961.6766556481389</v>
      </c>
      <c r="K1512" s="36">
        <f>1550*E1512</f>
        <v>279.86111111111052</v>
      </c>
      <c r="L1512" s="36">
        <f t="shared" si="237"/>
        <v>182.46600000000004</v>
      </c>
      <c r="M1512" s="36">
        <f xml:space="preserve"> 0.5 * 1.225 * 0.36 * 2.14 * (F1512)</f>
        <v>6.9994049999999994</v>
      </c>
      <c r="N1512" s="39">
        <f t="shared" si="232"/>
        <v>469.32651611111055</v>
      </c>
      <c r="O1512" s="39">
        <f>N1512*F1512</f>
        <v>6961.6766556481389</v>
      </c>
      <c r="P1512" s="39">
        <f xml:space="preserve"> P1511+ MAX(J1511, 0)</f>
        <v>5873826.1820003493</v>
      </c>
      <c r="Q1512" s="40">
        <f xml:space="preserve"> Q1511 + MAX(-J1511, 0)</f>
        <v>2818419.1421705075</v>
      </c>
      <c r="R1512" s="40">
        <f t="shared" si="233"/>
        <v>0</v>
      </c>
      <c r="S1512" s="40">
        <f t="shared" si="234"/>
        <v>0</v>
      </c>
      <c r="T1512" s="40">
        <f t="shared" si="238"/>
        <v>1691051.485302306</v>
      </c>
      <c r="U1512" s="35">
        <f t="shared" si="235"/>
        <v>0</v>
      </c>
      <c r="V1512" s="35">
        <f t="shared" si="236"/>
        <v>0</v>
      </c>
      <c r="W1512" s="35">
        <f t="shared" si="239"/>
        <v>59</v>
      </c>
    </row>
    <row r="1513" spans="1:23" x14ac:dyDescent="0.35">
      <c r="A1513" s="7" t="s">
        <v>15</v>
      </c>
      <c r="B1513" s="7">
        <v>1505</v>
      </c>
      <c r="C1513" s="7">
        <v>28</v>
      </c>
      <c r="D1513" s="13">
        <v>54</v>
      </c>
      <c r="E1513" s="15">
        <f>($D1514-$D1512)/2/3.6</f>
        <v>0.15277777777777798</v>
      </c>
      <c r="F1513" s="15">
        <f t="shared" si="230"/>
        <v>15</v>
      </c>
      <c r="H1513" s="31">
        <f>F1513</f>
        <v>15</v>
      </c>
      <c r="I1513" s="32">
        <f t="shared" si="231"/>
        <v>270281250</v>
      </c>
      <c r="J1513" s="35">
        <f>O1513</f>
        <v>6395.2440833333385</v>
      </c>
      <c r="K1513" s="36">
        <f>1550*E1513</f>
        <v>236.80555555555588</v>
      </c>
      <c r="L1513" s="36">
        <f t="shared" si="237"/>
        <v>182.46600000000004</v>
      </c>
      <c r="M1513" s="36">
        <f xml:space="preserve"> 0.5 * 1.225 * 0.36 * 2.14 * (F1513)</f>
        <v>7.0780500000000002</v>
      </c>
      <c r="N1513" s="39">
        <f t="shared" si="232"/>
        <v>426.34960555555591</v>
      </c>
      <c r="O1513" s="39">
        <f>N1513*F1513</f>
        <v>6395.2440833333385</v>
      </c>
      <c r="P1513" s="39">
        <f xml:space="preserve"> P1512+ MAX(J1512, 0)</f>
        <v>5880787.8586559976</v>
      </c>
      <c r="Q1513" s="40">
        <f xml:space="preserve"> Q1512 + MAX(-J1512, 0)</f>
        <v>2818419.1421705075</v>
      </c>
      <c r="R1513" s="40">
        <f t="shared" si="233"/>
        <v>0</v>
      </c>
      <c r="S1513" s="40">
        <f t="shared" si="234"/>
        <v>0</v>
      </c>
      <c r="T1513" s="40">
        <f t="shared" si="238"/>
        <v>1691051.485302306</v>
      </c>
      <c r="U1513" s="35">
        <f t="shared" si="235"/>
        <v>0</v>
      </c>
      <c r="V1513" s="35">
        <f t="shared" si="236"/>
        <v>0</v>
      </c>
      <c r="W1513" s="35">
        <f t="shared" si="239"/>
        <v>59</v>
      </c>
    </row>
    <row r="1514" spans="1:23" x14ac:dyDescent="0.35">
      <c r="A1514" s="7" t="s">
        <v>15</v>
      </c>
      <c r="B1514" s="7">
        <v>1506</v>
      </c>
      <c r="C1514" s="7">
        <v>29</v>
      </c>
      <c r="D1514" s="13">
        <v>54.5</v>
      </c>
      <c r="E1514" s="15">
        <f>($D1515-$D1513)/2/3.6</f>
        <v>0.1388888888888889</v>
      </c>
      <c r="F1514" s="15">
        <f t="shared" si="230"/>
        <v>15.138888888888889</v>
      </c>
      <c r="H1514" s="31">
        <f>F1514</f>
        <v>15.138888888888889</v>
      </c>
      <c r="I1514" s="32">
        <f t="shared" si="231"/>
        <v>275309630.59413582</v>
      </c>
      <c r="J1514" s="35">
        <f>O1514</f>
        <v>6129.5448354552482</v>
      </c>
      <c r="K1514" s="36">
        <f>1550*E1514</f>
        <v>215.2777777777778</v>
      </c>
      <c r="L1514" s="36">
        <f t="shared" si="237"/>
        <v>182.46600000000004</v>
      </c>
      <c r="M1514" s="36">
        <f xml:space="preserve"> 0.5 * 1.225 * 0.36 * 2.14 * (F1514)</f>
        <v>7.1435875000000006</v>
      </c>
      <c r="N1514" s="39">
        <f t="shared" si="232"/>
        <v>404.88736527777786</v>
      </c>
      <c r="O1514" s="39">
        <f>N1514*F1514</f>
        <v>6129.5448354552482</v>
      </c>
      <c r="P1514" s="39">
        <f xml:space="preserve"> P1513+ MAX(J1513, 0)</f>
        <v>5887183.1027393313</v>
      </c>
      <c r="Q1514" s="40">
        <f xml:space="preserve"> Q1513 + MAX(-J1513, 0)</f>
        <v>2818419.1421705075</v>
      </c>
      <c r="R1514" s="40">
        <f t="shared" si="233"/>
        <v>0</v>
      </c>
      <c r="S1514" s="40">
        <f t="shared" si="234"/>
        <v>0</v>
      </c>
      <c r="T1514" s="40">
        <f t="shared" si="238"/>
        <v>1691051.485302306</v>
      </c>
      <c r="U1514" s="35">
        <f t="shared" si="235"/>
        <v>0</v>
      </c>
      <c r="V1514" s="35">
        <f t="shared" si="236"/>
        <v>0</v>
      </c>
      <c r="W1514" s="35">
        <f t="shared" si="239"/>
        <v>59</v>
      </c>
    </row>
    <row r="1515" spans="1:23" x14ac:dyDescent="0.35">
      <c r="A1515" s="7" t="s">
        <v>15</v>
      </c>
      <c r="B1515" s="7">
        <v>1507</v>
      </c>
      <c r="C1515" s="7">
        <v>30</v>
      </c>
      <c r="D1515" s="13">
        <v>55</v>
      </c>
      <c r="E1515" s="15">
        <f>($D1516-$D1514)/2/3.6</f>
        <v>0.15277777777777798</v>
      </c>
      <c r="F1515" s="15">
        <f t="shared" si="230"/>
        <v>15.277777777777777</v>
      </c>
      <c r="H1515" s="31">
        <f>F1515</f>
        <v>15.277777777777777</v>
      </c>
      <c r="I1515" s="32">
        <f t="shared" si="231"/>
        <v>280384355.70987654</v>
      </c>
      <c r="J1515" s="35">
        <f>O1515</f>
        <v>6515.6770640432142</v>
      </c>
      <c r="K1515" s="36">
        <f>1550*E1515</f>
        <v>236.80555555555588</v>
      </c>
      <c r="L1515" s="36">
        <f t="shared" si="237"/>
        <v>182.46600000000004</v>
      </c>
      <c r="M1515" s="36">
        <f xml:space="preserve"> 0.5 * 1.225 * 0.36 * 2.14 * (F1515)</f>
        <v>7.2091249999999993</v>
      </c>
      <c r="N1515" s="39">
        <f t="shared" si="232"/>
        <v>426.48068055555586</v>
      </c>
      <c r="O1515" s="39">
        <f>N1515*F1515</f>
        <v>6515.6770640432142</v>
      </c>
      <c r="P1515" s="39">
        <f xml:space="preserve"> P1514+ MAX(J1514, 0)</f>
        <v>5893312.6475747861</v>
      </c>
      <c r="Q1515" s="40">
        <f xml:space="preserve"> Q1514 + MAX(-J1514, 0)</f>
        <v>2818419.1421705075</v>
      </c>
      <c r="R1515" s="40">
        <f t="shared" si="233"/>
        <v>0</v>
      </c>
      <c r="S1515" s="40">
        <f t="shared" si="234"/>
        <v>0</v>
      </c>
      <c r="T1515" s="40">
        <f t="shared" si="238"/>
        <v>1691051.485302306</v>
      </c>
      <c r="U1515" s="35">
        <f t="shared" si="235"/>
        <v>0</v>
      </c>
      <c r="V1515" s="35">
        <f t="shared" si="236"/>
        <v>0</v>
      </c>
      <c r="W1515" s="35">
        <f t="shared" si="239"/>
        <v>59</v>
      </c>
    </row>
    <row r="1516" spans="1:23" x14ac:dyDescent="0.35">
      <c r="A1516" s="7" t="s">
        <v>15</v>
      </c>
      <c r="B1516" s="7">
        <v>1508</v>
      </c>
      <c r="C1516" s="7">
        <v>31</v>
      </c>
      <c r="D1516" s="13">
        <v>55.6</v>
      </c>
      <c r="E1516" s="15">
        <f>($D1517-$D1515)/2/3.6</f>
        <v>0.18055555555555516</v>
      </c>
      <c r="F1516" s="15">
        <f t="shared" si="230"/>
        <v>15.444444444444445</v>
      </c>
      <c r="H1516" s="31">
        <f>F1516</f>
        <v>15.444444444444445</v>
      </c>
      <c r="I1516" s="32">
        <f t="shared" si="231"/>
        <v>286535200.617284</v>
      </c>
      <c r="J1516" s="35">
        <f>O1516</f>
        <v>7252.9409416049293</v>
      </c>
      <c r="K1516" s="36">
        <f>1550*E1516</f>
        <v>279.86111111111052</v>
      </c>
      <c r="L1516" s="36">
        <f t="shared" si="237"/>
        <v>182.46600000000004</v>
      </c>
      <c r="M1516" s="36">
        <f xml:space="preserve"> 0.5 * 1.225 * 0.36 * 2.14 * (F1516)</f>
        <v>7.2877700000000001</v>
      </c>
      <c r="N1516" s="39">
        <f t="shared" si="232"/>
        <v>469.61488111111055</v>
      </c>
      <c r="O1516" s="39">
        <f>N1516*F1516</f>
        <v>7252.9409416049293</v>
      </c>
      <c r="P1516" s="39">
        <f xml:space="preserve"> P1515+ MAX(J1515, 0)</f>
        <v>5899828.3246388296</v>
      </c>
      <c r="Q1516" s="40">
        <f xml:space="preserve"> Q1515 + MAX(-J1515, 0)</f>
        <v>2818419.1421705075</v>
      </c>
      <c r="R1516" s="40">
        <f t="shared" si="233"/>
        <v>0</v>
      </c>
      <c r="S1516" s="40">
        <f t="shared" si="234"/>
        <v>0</v>
      </c>
      <c r="T1516" s="40">
        <f t="shared" si="238"/>
        <v>1691051.485302306</v>
      </c>
      <c r="U1516" s="35">
        <f t="shared" si="235"/>
        <v>0</v>
      </c>
      <c r="V1516" s="35">
        <f t="shared" si="236"/>
        <v>0</v>
      </c>
      <c r="W1516" s="35">
        <f t="shared" si="239"/>
        <v>59</v>
      </c>
    </row>
    <row r="1517" spans="1:23" x14ac:dyDescent="0.35">
      <c r="A1517" s="7" t="s">
        <v>15</v>
      </c>
      <c r="B1517" s="7">
        <v>1509</v>
      </c>
      <c r="C1517" s="7">
        <v>32</v>
      </c>
      <c r="D1517" s="13">
        <v>56.3</v>
      </c>
      <c r="E1517" s="15">
        <f>($D1518-$D1516)/2/3.6</f>
        <v>0.2222222222222224</v>
      </c>
      <c r="F1517" s="15">
        <f t="shared" si="230"/>
        <v>15.638888888888888</v>
      </c>
      <c r="H1517" s="31">
        <f>F1517</f>
        <v>15.638888888888888</v>
      </c>
      <c r="I1517" s="32">
        <f t="shared" si="231"/>
        <v>293795533.37191355</v>
      </c>
      <c r="J1517" s="35">
        <f>O1517</f>
        <v>8355.7014274922894</v>
      </c>
      <c r="K1517" s="36">
        <f>1550*E1517</f>
        <v>344.44444444444474</v>
      </c>
      <c r="L1517" s="36">
        <f t="shared" si="237"/>
        <v>182.46600000000004</v>
      </c>
      <c r="M1517" s="36">
        <f xml:space="preserve"> 0.5 * 1.225 * 0.36 * 2.14 * (F1517)</f>
        <v>7.3795224999999993</v>
      </c>
      <c r="N1517" s="39">
        <f t="shared" si="232"/>
        <v>534.28996694444481</v>
      </c>
      <c r="O1517" s="39">
        <f>N1517*F1517</f>
        <v>8355.7014274922894</v>
      </c>
      <c r="P1517" s="39">
        <f xml:space="preserve"> P1516+ MAX(J1516, 0)</f>
        <v>5907081.2655804344</v>
      </c>
      <c r="Q1517" s="40">
        <f xml:space="preserve"> Q1516 + MAX(-J1516, 0)</f>
        <v>2818419.1421705075</v>
      </c>
      <c r="R1517" s="40">
        <f t="shared" si="233"/>
        <v>0</v>
      </c>
      <c r="S1517" s="40">
        <f t="shared" si="234"/>
        <v>0</v>
      </c>
      <c r="T1517" s="40">
        <f t="shared" si="238"/>
        <v>1691051.485302306</v>
      </c>
      <c r="U1517" s="35">
        <f t="shared" si="235"/>
        <v>0</v>
      </c>
      <c r="V1517" s="35">
        <f t="shared" si="236"/>
        <v>0</v>
      </c>
      <c r="W1517" s="35">
        <f t="shared" si="239"/>
        <v>59</v>
      </c>
    </row>
    <row r="1518" spans="1:23" x14ac:dyDescent="0.35">
      <c r="A1518" s="7" t="s">
        <v>15</v>
      </c>
      <c r="B1518" s="7">
        <v>1510</v>
      </c>
      <c r="C1518" s="7">
        <v>33</v>
      </c>
      <c r="D1518" s="13">
        <v>57.2</v>
      </c>
      <c r="E1518" s="15">
        <f>($D1519-$D1517)/2/3.6</f>
        <v>0.30555555555555597</v>
      </c>
      <c r="F1518" s="15">
        <f t="shared" si="230"/>
        <v>15.888888888888889</v>
      </c>
      <c r="H1518" s="31">
        <f>F1518</f>
        <v>15.888888888888889</v>
      </c>
      <c r="I1518" s="32">
        <f t="shared" si="231"/>
        <v>303263719.13580245</v>
      </c>
      <c r="J1518" s="35">
        <f>O1518</f>
        <v>10543.46310654322</v>
      </c>
      <c r="K1518" s="36">
        <f>1550*E1518</f>
        <v>473.61111111111177</v>
      </c>
      <c r="L1518" s="36">
        <f t="shared" si="237"/>
        <v>182.46600000000004</v>
      </c>
      <c r="M1518" s="36">
        <f xml:space="preserve"> 0.5 * 1.225 * 0.36 * 2.14 * (F1518)</f>
        <v>7.49749</v>
      </c>
      <c r="N1518" s="39">
        <f t="shared" si="232"/>
        <v>663.57460111111175</v>
      </c>
      <c r="O1518" s="39">
        <f>N1518*F1518</f>
        <v>10543.46310654322</v>
      </c>
      <c r="P1518" s="39">
        <f xml:space="preserve"> P1517+ MAX(J1517, 0)</f>
        <v>5915436.9670079267</v>
      </c>
      <c r="Q1518" s="40">
        <f xml:space="preserve"> Q1517 + MAX(-J1517, 0)</f>
        <v>2818419.1421705075</v>
      </c>
      <c r="R1518" s="40">
        <f t="shared" si="233"/>
        <v>0</v>
      </c>
      <c r="S1518" s="40">
        <f t="shared" si="234"/>
        <v>0</v>
      </c>
      <c r="T1518" s="40">
        <f t="shared" si="238"/>
        <v>1691051.485302306</v>
      </c>
      <c r="U1518" s="35">
        <f t="shared" si="235"/>
        <v>0</v>
      </c>
      <c r="V1518" s="35">
        <f t="shared" si="236"/>
        <v>0</v>
      </c>
      <c r="W1518" s="35">
        <f t="shared" si="239"/>
        <v>59</v>
      </c>
    </row>
    <row r="1519" spans="1:23" x14ac:dyDescent="0.35">
      <c r="A1519" s="7" t="s">
        <v>15</v>
      </c>
      <c r="B1519" s="7">
        <v>1511</v>
      </c>
      <c r="C1519" s="7">
        <v>34</v>
      </c>
      <c r="D1519" s="13">
        <v>58.5</v>
      </c>
      <c r="E1519" s="15">
        <f>($D1520-$D1518)/2/3.6</f>
        <v>0.41666666666666663</v>
      </c>
      <c r="F1519" s="15">
        <f t="shared" si="230"/>
        <v>16.25</v>
      </c>
      <c r="H1519" s="31">
        <f>F1519</f>
        <v>16.25</v>
      </c>
      <c r="I1519" s="32">
        <f t="shared" si="231"/>
        <v>317205078.125</v>
      </c>
      <c r="J1519" s="35">
        <f>O1519</f>
        <v>13584.467338541666</v>
      </c>
      <c r="K1519" s="36">
        <f>1550*E1519</f>
        <v>645.83333333333326</v>
      </c>
      <c r="L1519" s="36">
        <f t="shared" si="237"/>
        <v>182.46600000000004</v>
      </c>
      <c r="M1519" s="36">
        <f xml:space="preserve"> 0.5 * 1.225 * 0.36 * 2.14 * (F1519)</f>
        <v>7.6678875</v>
      </c>
      <c r="N1519" s="39">
        <f t="shared" si="232"/>
        <v>835.96722083333327</v>
      </c>
      <c r="O1519" s="39">
        <f>N1519*F1519</f>
        <v>13584.467338541666</v>
      </c>
      <c r="P1519" s="39">
        <f xml:space="preserve"> P1518+ MAX(J1518, 0)</f>
        <v>5925980.4301144695</v>
      </c>
      <c r="Q1519" s="40">
        <f xml:space="preserve"> Q1518 + MAX(-J1518, 0)</f>
        <v>2818419.1421705075</v>
      </c>
      <c r="R1519" s="40">
        <f t="shared" si="233"/>
        <v>0</v>
      </c>
      <c r="S1519" s="40">
        <f t="shared" si="234"/>
        <v>0</v>
      </c>
      <c r="T1519" s="40">
        <f t="shared" si="238"/>
        <v>1691051.485302306</v>
      </c>
      <c r="U1519" s="35">
        <f t="shared" si="235"/>
        <v>0</v>
      </c>
      <c r="V1519" s="35">
        <f t="shared" si="236"/>
        <v>0</v>
      </c>
      <c r="W1519" s="35">
        <f t="shared" si="239"/>
        <v>59</v>
      </c>
    </row>
    <row r="1520" spans="1:23" x14ac:dyDescent="0.35">
      <c r="A1520" s="7" t="s">
        <v>15</v>
      </c>
      <c r="B1520" s="7">
        <v>1512</v>
      </c>
      <c r="C1520" s="7">
        <v>35</v>
      </c>
      <c r="D1520" s="13">
        <v>60.2</v>
      </c>
      <c r="E1520" s="15">
        <f>($D1521-$D1519)/2/3.6</f>
        <v>0.52777777777777735</v>
      </c>
      <c r="F1520" s="15">
        <f t="shared" si="230"/>
        <v>16.722222222222221</v>
      </c>
      <c r="H1520" s="31">
        <f>F1520</f>
        <v>16.722222222222221</v>
      </c>
      <c r="I1520" s="32">
        <f t="shared" si="231"/>
        <v>335908800.1543209</v>
      </c>
      <c r="J1520" s="35">
        <f>O1520</f>
        <v>16862.894079845668</v>
      </c>
      <c r="K1520" s="36">
        <f>1550*E1520</f>
        <v>818.05555555555486</v>
      </c>
      <c r="L1520" s="36">
        <f t="shared" si="237"/>
        <v>182.46600000000004</v>
      </c>
      <c r="M1520" s="36">
        <f xml:space="preserve"> 0.5 * 1.225 * 0.36 * 2.14 * (F1520)</f>
        <v>7.8907150000000001</v>
      </c>
      <c r="N1520" s="39">
        <f t="shared" si="232"/>
        <v>1008.4122705555549</v>
      </c>
      <c r="O1520" s="39">
        <f>N1520*F1520</f>
        <v>16862.894079845668</v>
      </c>
      <c r="P1520" s="39">
        <f xml:space="preserve"> P1519+ MAX(J1519, 0)</f>
        <v>5939564.897453011</v>
      </c>
      <c r="Q1520" s="40">
        <f xml:space="preserve"> Q1519 + MAX(-J1519, 0)</f>
        <v>2818419.1421705075</v>
      </c>
      <c r="R1520" s="40">
        <f t="shared" si="233"/>
        <v>0</v>
      </c>
      <c r="S1520" s="40">
        <f t="shared" si="234"/>
        <v>0</v>
      </c>
      <c r="T1520" s="40">
        <f t="shared" si="238"/>
        <v>1691051.485302306</v>
      </c>
      <c r="U1520" s="35">
        <f t="shared" si="235"/>
        <v>0</v>
      </c>
      <c r="V1520" s="35">
        <f t="shared" si="236"/>
        <v>0</v>
      </c>
      <c r="W1520" s="35">
        <f t="shared" si="239"/>
        <v>59</v>
      </c>
    </row>
    <row r="1521" spans="1:23" x14ac:dyDescent="0.35">
      <c r="A1521" s="7" t="s">
        <v>15</v>
      </c>
      <c r="B1521" s="7">
        <v>1513</v>
      </c>
      <c r="C1521" s="7">
        <v>36</v>
      </c>
      <c r="D1521" s="13">
        <v>62.3</v>
      </c>
      <c r="E1521" s="15">
        <f>($D1522-$D1520)/2/3.6</f>
        <v>0.625</v>
      </c>
      <c r="F1521" s="15">
        <f t="shared" si="230"/>
        <v>17.305555555555554</v>
      </c>
      <c r="H1521" s="31">
        <f>F1521</f>
        <v>17.305555555555554</v>
      </c>
      <c r="I1521" s="32">
        <f t="shared" si="231"/>
        <v>359753056.52006167</v>
      </c>
      <c r="J1521" s="35">
        <f>O1521</f>
        <v>20063.749135208331</v>
      </c>
      <c r="K1521" s="36">
        <f>1550*E1521</f>
        <v>968.75</v>
      </c>
      <c r="L1521" s="36">
        <f t="shared" si="237"/>
        <v>182.46600000000004</v>
      </c>
      <c r="M1521" s="36">
        <f xml:space="preserve"> 0.5 * 1.225 * 0.36 * 2.14 * (F1521)</f>
        <v>8.1659724999999987</v>
      </c>
      <c r="N1521" s="39">
        <f t="shared" si="232"/>
        <v>1159.3819725000001</v>
      </c>
      <c r="O1521" s="39">
        <f>N1521*F1521</f>
        <v>20063.749135208331</v>
      </c>
      <c r="P1521" s="39">
        <f xml:space="preserve"> P1520+ MAX(J1520, 0)</f>
        <v>5956427.7915328564</v>
      </c>
      <c r="Q1521" s="40">
        <f xml:space="preserve"> Q1520 + MAX(-J1520, 0)</f>
        <v>2818419.1421705075</v>
      </c>
      <c r="R1521" s="40">
        <f t="shared" si="233"/>
        <v>0</v>
      </c>
      <c r="S1521" s="40">
        <f t="shared" si="234"/>
        <v>0</v>
      </c>
      <c r="T1521" s="40">
        <f t="shared" si="238"/>
        <v>1691051.485302306</v>
      </c>
      <c r="U1521" s="35">
        <f t="shared" si="235"/>
        <v>0</v>
      </c>
      <c r="V1521" s="35">
        <f t="shared" si="236"/>
        <v>0</v>
      </c>
      <c r="W1521" s="35">
        <f t="shared" si="239"/>
        <v>59</v>
      </c>
    </row>
    <row r="1522" spans="1:23" x14ac:dyDescent="0.35">
      <c r="A1522" s="7" t="s">
        <v>15</v>
      </c>
      <c r="B1522" s="7">
        <v>1514</v>
      </c>
      <c r="C1522" s="7">
        <v>37</v>
      </c>
      <c r="D1522" s="13">
        <v>64.7</v>
      </c>
      <c r="E1522" s="15">
        <f>($D1523-$D1521)/2/3.6</f>
        <v>0.6666666666666663</v>
      </c>
      <c r="F1522" s="15">
        <f t="shared" si="230"/>
        <v>17.972222222222221</v>
      </c>
      <c r="H1522" s="31">
        <f>F1522</f>
        <v>17.972222222222221</v>
      </c>
      <c r="I1522" s="32">
        <f t="shared" si="231"/>
        <v>388004676.890432</v>
      </c>
      <c r="J1522" s="35">
        <f>O1522</f>
        <v>22003.030170393507</v>
      </c>
      <c r="K1522" s="36">
        <f>1550*E1522</f>
        <v>1033.3333333333328</v>
      </c>
      <c r="L1522" s="36">
        <f t="shared" si="237"/>
        <v>182.46600000000004</v>
      </c>
      <c r="M1522" s="36">
        <f xml:space="preserve"> 0.5 * 1.225 * 0.36 * 2.14 * (F1522)</f>
        <v>8.4805524999999999</v>
      </c>
      <c r="N1522" s="39">
        <f t="shared" si="232"/>
        <v>1224.2798858333329</v>
      </c>
      <c r="O1522" s="39">
        <f>N1522*F1522</f>
        <v>22003.030170393507</v>
      </c>
      <c r="P1522" s="39">
        <f xml:space="preserve"> P1521+ MAX(J1521, 0)</f>
        <v>5976491.5406680647</v>
      </c>
      <c r="Q1522" s="40">
        <f xml:space="preserve"> Q1521 + MAX(-J1521, 0)</f>
        <v>2818419.1421705075</v>
      </c>
      <c r="R1522" s="40">
        <f t="shared" si="233"/>
        <v>0</v>
      </c>
      <c r="S1522" s="40">
        <f t="shared" si="234"/>
        <v>0</v>
      </c>
      <c r="T1522" s="40">
        <f t="shared" si="238"/>
        <v>1691051.485302306</v>
      </c>
      <c r="U1522" s="35">
        <f t="shared" si="235"/>
        <v>0</v>
      </c>
      <c r="V1522" s="35">
        <f t="shared" si="236"/>
        <v>0</v>
      </c>
      <c r="W1522" s="35">
        <f t="shared" si="239"/>
        <v>59</v>
      </c>
    </row>
    <row r="1523" spans="1:23" x14ac:dyDescent="0.35">
      <c r="A1523" s="7" t="s">
        <v>15</v>
      </c>
      <c r="B1523" s="7">
        <v>1515</v>
      </c>
      <c r="C1523" s="7">
        <v>38</v>
      </c>
      <c r="D1523" s="13">
        <v>67.099999999999994</v>
      </c>
      <c r="E1523" s="15">
        <f>($D1524-$D1522)/2/3.6</f>
        <v>0.625</v>
      </c>
      <c r="F1523" s="15">
        <f t="shared" si="230"/>
        <v>18.638888888888886</v>
      </c>
      <c r="H1523" s="31">
        <f>F1523</f>
        <v>18.638888888888886</v>
      </c>
      <c r="I1523" s="32">
        <f t="shared" si="231"/>
        <v>417324075.03858012</v>
      </c>
      <c r="J1523" s="35">
        <f>O1523</f>
        <v>21621.318608541664</v>
      </c>
      <c r="K1523" s="36">
        <f>1550*E1523</f>
        <v>968.75</v>
      </c>
      <c r="L1523" s="36">
        <f t="shared" si="237"/>
        <v>182.46600000000004</v>
      </c>
      <c r="M1523" s="36">
        <f xml:space="preserve"> 0.5 * 1.225 * 0.36 * 2.14 * (F1523)</f>
        <v>8.7951324999999994</v>
      </c>
      <c r="N1523" s="39">
        <f t="shared" si="232"/>
        <v>1160.0111325</v>
      </c>
      <c r="O1523" s="39">
        <f>N1523*F1523</f>
        <v>21621.318608541664</v>
      </c>
      <c r="P1523" s="39">
        <f xml:space="preserve"> P1522+ MAX(J1522, 0)</f>
        <v>5998494.5708384579</v>
      </c>
      <c r="Q1523" s="40">
        <f xml:space="preserve"> Q1522 + MAX(-J1522, 0)</f>
        <v>2818419.1421705075</v>
      </c>
      <c r="R1523" s="40">
        <f t="shared" si="233"/>
        <v>0</v>
      </c>
      <c r="S1523" s="40">
        <f t="shared" si="234"/>
        <v>0</v>
      </c>
      <c r="T1523" s="40">
        <f t="shared" si="238"/>
        <v>1691051.485302306</v>
      </c>
      <c r="U1523" s="35">
        <f t="shared" si="235"/>
        <v>0</v>
      </c>
      <c r="V1523" s="35">
        <f t="shared" si="236"/>
        <v>0</v>
      </c>
      <c r="W1523" s="35">
        <f t="shared" si="239"/>
        <v>59</v>
      </c>
    </row>
    <row r="1524" spans="1:23" x14ac:dyDescent="0.35">
      <c r="A1524" s="7" t="s">
        <v>15</v>
      </c>
      <c r="B1524" s="7">
        <v>1516</v>
      </c>
      <c r="C1524" s="7">
        <v>39</v>
      </c>
      <c r="D1524" s="13">
        <v>69.2</v>
      </c>
      <c r="E1524" s="15">
        <f>($D1525-$D1523)/2/3.6</f>
        <v>0.50000000000000122</v>
      </c>
      <c r="F1524" s="15">
        <f t="shared" si="230"/>
        <v>19.222222222222221</v>
      </c>
      <c r="H1524" s="31">
        <f>F1524</f>
        <v>19.222222222222221</v>
      </c>
      <c r="I1524" s="32">
        <f t="shared" si="231"/>
        <v>443854459.8765431</v>
      </c>
      <c r="J1524" s="35">
        <f>O1524</f>
        <v>18578.977274444482</v>
      </c>
      <c r="K1524" s="36">
        <f>1550*E1524</f>
        <v>775.00000000000193</v>
      </c>
      <c r="L1524" s="36">
        <f t="shared" si="237"/>
        <v>182.46600000000004</v>
      </c>
      <c r="M1524" s="36">
        <f xml:space="preserve"> 0.5 * 1.225 * 0.36 * 2.14 * (F1524)</f>
        <v>9.0703899999999997</v>
      </c>
      <c r="N1524" s="39">
        <f t="shared" si="232"/>
        <v>966.53639000000192</v>
      </c>
      <c r="O1524" s="39">
        <f>N1524*F1524</f>
        <v>18578.977274444482</v>
      </c>
      <c r="P1524" s="39">
        <f xml:space="preserve"> P1523+ MAX(J1523, 0)</f>
        <v>6020115.8894469999</v>
      </c>
      <c r="Q1524" s="40">
        <f xml:space="preserve"> Q1523 + MAX(-J1523, 0)</f>
        <v>2818419.1421705075</v>
      </c>
      <c r="R1524" s="40">
        <f t="shared" si="233"/>
        <v>0</v>
      </c>
      <c r="S1524" s="40">
        <f t="shared" si="234"/>
        <v>0</v>
      </c>
      <c r="T1524" s="40">
        <f t="shared" si="238"/>
        <v>1691051.485302306</v>
      </c>
      <c r="U1524" s="35">
        <f t="shared" si="235"/>
        <v>0</v>
      </c>
      <c r="V1524" s="35">
        <f t="shared" si="236"/>
        <v>0</v>
      </c>
      <c r="W1524" s="35">
        <f t="shared" si="239"/>
        <v>59</v>
      </c>
    </row>
    <row r="1525" spans="1:23" x14ac:dyDescent="0.35">
      <c r="A1525" s="7" t="s">
        <v>15</v>
      </c>
      <c r="B1525" s="7">
        <v>1517</v>
      </c>
      <c r="C1525" s="7">
        <v>40</v>
      </c>
      <c r="D1525" s="13">
        <v>70.7</v>
      </c>
      <c r="E1525" s="15">
        <f>($D1526-$D1524)/2/3.6</f>
        <v>0.37500000000000039</v>
      </c>
      <c r="F1525" s="15">
        <f t="shared" si="230"/>
        <v>19.638888888888889</v>
      </c>
      <c r="H1525" s="31">
        <f>F1525</f>
        <v>19.638888888888889</v>
      </c>
      <c r="I1525" s="32">
        <f t="shared" si="231"/>
        <v>463305255.59413576</v>
      </c>
      <c r="J1525" s="35">
        <f>O1525</f>
        <v>15180.527299097233</v>
      </c>
      <c r="K1525" s="36">
        <f>1550*E1525</f>
        <v>581.25000000000057</v>
      </c>
      <c r="L1525" s="36">
        <f t="shared" si="237"/>
        <v>182.46600000000004</v>
      </c>
      <c r="M1525" s="36">
        <f xml:space="preserve"> 0.5 * 1.225 * 0.36 * 2.14 * (F1525)</f>
        <v>9.2670025000000003</v>
      </c>
      <c r="N1525" s="39">
        <f t="shared" si="232"/>
        <v>772.98300250000057</v>
      </c>
      <c r="O1525" s="39">
        <f>N1525*F1525</f>
        <v>15180.527299097233</v>
      </c>
      <c r="P1525" s="39">
        <f xml:space="preserve"> P1524+ MAX(J1524, 0)</f>
        <v>6038694.8667214448</v>
      </c>
      <c r="Q1525" s="40">
        <f xml:space="preserve"> Q1524 + MAX(-J1524, 0)</f>
        <v>2818419.1421705075</v>
      </c>
      <c r="R1525" s="40">
        <f t="shared" si="233"/>
        <v>0</v>
      </c>
      <c r="S1525" s="40">
        <f t="shared" si="234"/>
        <v>0</v>
      </c>
      <c r="T1525" s="40">
        <f t="shared" si="238"/>
        <v>1691051.485302306</v>
      </c>
      <c r="U1525" s="35">
        <f t="shared" si="235"/>
        <v>0</v>
      </c>
      <c r="V1525" s="35">
        <f t="shared" si="236"/>
        <v>0</v>
      </c>
      <c r="W1525" s="35">
        <f t="shared" si="239"/>
        <v>59</v>
      </c>
    </row>
    <row r="1526" spans="1:23" x14ac:dyDescent="0.35">
      <c r="A1526" s="7" t="s">
        <v>15</v>
      </c>
      <c r="B1526" s="7">
        <v>1518</v>
      </c>
      <c r="C1526" s="7">
        <v>41</v>
      </c>
      <c r="D1526" s="13">
        <v>71.900000000000006</v>
      </c>
      <c r="E1526" s="15">
        <f>($D1527-$D1525)/2/3.6</f>
        <v>0.27777777777777779</v>
      </c>
      <c r="F1526" s="15">
        <f t="shared" si="230"/>
        <v>19.972222222222225</v>
      </c>
      <c r="H1526" s="31">
        <f>F1526</f>
        <v>19.972222222222225</v>
      </c>
      <c r="I1526" s="32">
        <f t="shared" si="231"/>
        <v>479166204.66821003</v>
      </c>
      <c r="J1526" s="35">
        <f>O1526</f>
        <v>12431.626798665127</v>
      </c>
      <c r="K1526" s="36">
        <f>1550*E1526</f>
        <v>430.5555555555556</v>
      </c>
      <c r="L1526" s="36">
        <f t="shared" si="237"/>
        <v>182.46600000000004</v>
      </c>
      <c r="M1526" s="36">
        <f xml:space="preserve"> 0.5 * 1.225 * 0.36 * 2.14 * (F1526)</f>
        <v>9.4242925000000017</v>
      </c>
      <c r="N1526" s="39">
        <f t="shared" si="232"/>
        <v>622.44584805555564</v>
      </c>
      <c r="O1526" s="39">
        <f>N1526*F1526</f>
        <v>12431.626798665127</v>
      </c>
      <c r="P1526" s="39">
        <f xml:space="preserve"> P1525+ MAX(J1525, 0)</f>
        <v>6053875.3940205416</v>
      </c>
      <c r="Q1526" s="40">
        <f xml:space="preserve"> Q1525 + MAX(-J1525, 0)</f>
        <v>2818419.1421705075</v>
      </c>
      <c r="R1526" s="40">
        <f t="shared" si="233"/>
        <v>0</v>
      </c>
      <c r="S1526" s="40">
        <f t="shared" si="234"/>
        <v>0</v>
      </c>
      <c r="T1526" s="40">
        <f t="shared" si="238"/>
        <v>1691051.485302306</v>
      </c>
      <c r="U1526" s="35">
        <f t="shared" si="235"/>
        <v>0</v>
      </c>
      <c r="V1526" s="35">
        <f t="shared" si="236"/>
        <v>0</v>
      </c>
      <c r="W1526" s="35">
        <f t="shared" si="239"/>
        <v>59</v>
      </c>
    </row>
    <row r="1527" spans="1:23" x14ac:dyDescent="0.35">
      <c r="A1527" s="7" t="s">
        <v>15</v>
      </c>
      <c r="B1527" s="7">
        <v>1519</v>
      </c>
      <c r="C1527" s="7">
        <v>42</v>
      </c>
      <c r="D1527" s="13">
        <v>72.7</v>
      </c>
      <c r="E1527" s="15">
        <f>($D1528-$D1526)/2/3.6</f>
        <v>0.20833333333333331</v>
      </c>
      <c r="F1527" s="15">
        <f t="shared" si="230"/>
        <v>20.194444444444446</v>
      </c>
      <c r="H1527" s="31">
        <f>F1527</f>
        <v>20.194444444444446</v>
      </c>
      <c r="I1527" s="32">
        <f t="shared" si="231"/>
        <v>489888473.18672842</v>
      </c>
      <c r="J1527" s="35">
        <f>O1527</f>
        <v>10398.358125949075</v>
      </c>
      <c r="K1527" s="36">
        <f>1550*E1527</f>
        <v>322.91666666666663</v>
      </c>
      <c r="L1527" s="36">
        <f t="shared" si="237"/>
        <v>182.46600000000004</v>
      </c>
      <c r="M1527" s="36">
        <f xml:space="preserve"> 0.5 * 1.225 * 0.36 * 2.14 * (F1527)</f>
        <v>9.5291525000000004</v>
      </c>
      <c r="N1527" s="39">
        <f t="shared" si="232"/>
        <v>514.91181916666665</v>
      </c>
      <c r="O1527" s="39">
        <f>N1527*F1527</f>
        <v>10398.358125949075</v>
      </c>
      <c r="P1527" s="39">
        <f xml:space="preserve"> P1526+ MAX(J1526, 0)</f>
        <v>6066307.0208192067</v>
      </c>
      <c r="Q1527" s="40">
        <f xml:space="preserve"> Q1526 + MAX(-J1526, 0)</f>
        <v>2818419.1421705075</v>
      </c>
      <c r="R1527" s="40">
        <f t="shared" si="233"/>
        <v>0</v>
      </c>
      <c r="S1527" s="40">
        <f t="shared" si="234"/>
        <v>0</v>
      </c>
      <c r="T1527" s="40">
        <f t="shared" si="238"/>
        <v>1691051.485302306</v>
      </c>
      <c r="U1527" s="35">
        <f t="shared" si="235"/>
        <v>0</v>
      </c>
      <c r="V1527" s="35">
        <f t="shared" si="236"/>
        <v>0</v>
      </c>
      <c r="W1527" s="35">
        <f t="shared" si="239"/>
        <v>59</v>
      </c>
    </row>
    <row r="1528" spans="1:23" x14ac:dyDescent="0.35">
      <c r="A1528" s="7" t="s">
        <v>15</v>
      </c>
      <c r="B1528" s="7">
        <v>1520</v>
      </c>
      <c r="C1528" s="7">
        <v>43</v>
      </c>
      <c r="D1528" s="13">
        <v>73.400000000000006</v>
      </c>
      <c r="E1528" s="15">
        <f>($D1529-$D1527)/2/3.6</f>
        <v>0.15277777777777699</v>
      </c>
      <c r="F1528" s="15">
        <f t="shared" si="230"/>
        <v>20.388888888888889</v>
      </c>
      <c r="H1528" s="31">
        <f>F1528</f>
        <v>20.388888888888889</v>
      </c>
      <c r="I1528" s="32">
        <f t="shared" si="231"/>
        <v>499367781.63580245</v>
      </c>
      <c r="J1528" s="35">
        <f>O1528</f>
        <v>8744.6407235493589</v>
      </c>
      <c r="K1528" s="36">
        <f>1550*E1528</f>
        <v>236.80555555555432</v>
      </c>
      <c r="L1528" s="36">
        <f t="shared" si="237"/>
        <v>182.46600000000004</v>
      </c>
      <c r="M1528" s="36">
        <f xml:space="preserve"> 0.5 * 1.225 * 0.36 * 2.14 * (F1528)</f>
        <v>9.6209050000000005</v>
      </c>
      <c r="N1528" s="39">
        <f t="shared" si="232"/>
        <v>428.89246055555435</v>
      </c>
      <c r="O1528" s="39">
        <f>N1528*F1528</f>
        <v>8744.6407235493589</v>
      </c>
      <c r="P1528" s="39">
        <f xml:space="preserve"> P1527+ MAX(J1527, 0)</f>
        <v>6076705.378945156</v>
      </c>
      <c r="Q1528" s="40">
        <f xml:space="preserve"> Q1527 + MAX(-J1527, 0)</f>
        <v>2818419.1421705075</v>
      </c>
      <c r="R1528" s="40">
        <f t="shared" si="233"/>
        <v>0</v>
      </c>
      <c r="S1528" s="40">
        <f t="shared" si="234"/>
        <v>0</v>
      </c>
      <c r="T1528" s="40">
        <f t="shared" si="238"/>
        <v>1691051.485302306</v>
      </c>
      <c r="U1528" s="35">
        <f t="shared" si="235"/>
        <v>0</v>
      </c>
      <c r="V1528" s="35">
        <f t="shared" si="236"/>
        <v>0</v>
      </c>
      <c r="W1528" s="35">
        <f t="shared" si="239"/>
        <v>59</v>
      </c>
    </row>
    <row r="1529" spans="1:23" x14ac:dyDescent="0.35">
      <c r="A1529" s="7" t="s">
        <v>15</v>
      </c>
      <c r="B1529" s="7">
        <v>1521</v>
      </c>
      <c r="C1529" s="7">
        <v>44</v>
      </c>
      <c r="D1529" s="13">
        <v>73.8</v>
      </c>
      <c r="E1529" s="15">
        <f>($D1530-$D1528)/2/3.6</f>
        <v>9.7222222222220642E-2</v>
      </c>
      <c r="F1529" s="15">
        <f t="shared" si="230"/>
        <v>20.5</v>
      </c>
      <c r="H1529" s="31">
        <f>F1529</f>
        <v>20.5</v>
      </c>
      <c r="I1529" s="32">
        <f t="shared" si="231"/>
        <v>504825312.5</v>
      </c>
      <c r="J1529" s="35">
        <f>O1529</f>
        <v>7028.0924786110618</v>
      </c>
      <c r="K1529" s="36">
        <f>1550*E1529</f>
        <v>150.69444444444198</v>
      </c>
      <c r="L1529" s="36">
        <f t="shared" si="237"/>
        <v>182.46600000000004</v>
      </c>
      <c r="M1529" s="36">
        <f xml:space="preserve"> 0.5 * 1.225 * 0.36 * 2.14 * (F1529)</f>
        <v>9.6733349999999998</v>
      </c>
      <c r="N1529" s="39">
        <f t="shared" si="232"/>
        <v>342.83377944444203</v>
      </c>
      <c r="O1529" s="39">
        <f>N1529*F1529</f>
        <v>7028.0924786110618</v>
      </c>
      <c r="P1529" s="39">
        <f xml:space="preserve"> P1528+ MAX(J1528, 0)</f>
        <v>6085450.0196687058</v>
      </c>
      <c r="Q1529" s="40">
        <f xml:space="preserve"> Q1528 + MAX(-J1528, 0)</f>
        <v>2818419.1421705075</v>
      </c>
      <c r="R1529" s="40">
        <f t="shared" si="233"/>
        <v>0</v>
      </c>
      <c r="S1529" s="40">
        <f t="shared" si="234"/>
        <v>0</v>
      </c>
      <c r="T1529" s="40">
        <f t="shared" si="238"/>
        <v>1691051.485302306</v>
      </c>
      <c r="U1529" s="35">
        <f t="shared" si="235"/>
        <v>0</v>
      </c>
      <c r="V1529" s="35">
        <f t="shared" si="236"/>
        <v>0</v>
      </c>
      <c r="W1529" s="35">
        <f t="shared" si="239"/>
        <v>59</v>
      </c>
    </row>
    <row r="1530" spans="1:23" x14ac:dyDescent="0.35">
      <c r="A1530" s="7" t="s">
        <v>15</v>
      </c>
      <c r="B1530" s="7">
        <v>1522</v>
      </c>
      <c r="C1530" s="7">
        <v>45</v>
      </c>
      <c r="D1530" s="13">
        <v>74.099999999999994</v>
      </c>
      <c r="E1530" s="15">
        <f>($D1531-$D1529)/2/3.6</f>
        <v>2.7777777777778172E-2</v>
      </c>
      <c r="F1530" s="15">
        <f t="shared" si="230"/>
        <v>20.583333333333332</v>
      </c>
      <c r="H1530" s="31">
        <f>F1530</f>
        <v>20.583333333333332</v>
      </c>
      <c r="I1530" s="32">
        <f t="shared" si="231"/>
        <v>508937925.34722215</v>
      </c>
      <c r="J1530" s="35">
        <f>O1530</f>
        <v>4841.9042187268651</v>
      </c>
      <c r="K1530" s="36">
        <f>1550*E1530</f>
        <v>43.055555555556168</v>
      </c>
      <c r="L1530" s="36">
        <f t="shared" si="237"/>
        <v>182.46600000000004</v>
      </c>
      <c r="M1530" s="36">
        <f xml:space="preserve"> 0.5 * 1.225 * 0.36 * 2.14 * (F1530)</f>
        <v>9.7126574999999988</v>
      </c>
      <c r="N1530" s="39">
        <f t="shared" si="232"/>
        <v>235.23421305555621</v>
      </c>
      <c r="O1530" s="39">
        <f>N1530*F1530</f>
        <v>4841.9042187268651</v>
      </c>
      <c r="P1530" s="39">
        <f xml:space="preserve"> P1529+ MAX(J1529, 0)</f>
        <v>6092478.1121473173</v>
      </c>
      <c r="Q1530" s="40">
        <f xml:space="preserve"> Q1529 + MAX(-J1529, 0)</f>
        <v>2818419.1421705075</v>
      </c>
      <c r="R1530" s="40">
        <f t="shared" si="233"/>
        <v>0</v>
      </c>
      <c r="S1530" s="40">
        <f t="shared" si="234"/>
        <v>0</v>
      </c>
      <c r="T1530" s="40">
        <f t="shared" si="238"/>
        <v>1691051.485302306</v>
      </c>
      <c r="U1530" s="35">
        <f t="shared" si="235"/>
        <v>0</v>
      </c>
      <c r="V1530" s="35">
        <f t="shared" si="236"/>
        <v>0</v>
      </c>
      <c r="W1530" s="35">
        <f t="shared" si="239"/>
        <v>59</v>
      </c>
    </row>
    <row r="1531" spans="1:23" x14ac:dyDescent="0.35">
      <c r="A1531" s="7" t="s">
        <v>15</v>
      </c>
      <c r="B1531" s="7">
        <v>1523</v>
      </c>
      <c r="C1531" s="7">
        <v>46</v>
      </c>
      <c r="D1531" s="13">
        <v>74</v>
      </c>
      <c r="E1531" s="15">
        <f>($D1532-$D1530)/2/3.6</f>
        <v>-6.9444444444444448E-2</v>
      </c>
      <c r="F1531" s="15">
        <f t="shared" si="230"/>
        <v>20.555555555555554</v>
      </c>
      <c r="H1531" s="31">
        <f>F1531</f>
        <v>20.555555555555554</v>
      </c>
      <c r="I1531" s="32">
        <f t="shared" si="231"/>
        <v>507565200.61728388</v>
      </c>
      <c r="J1531" s="35">
        <f>O1531</f>
        <v>1737.4924783950621</v>
      </c>
      <c r="K1531" s="36">
        <f>1550*E1531</f>
        <v>-107.6388888888889</v>
      </c>
      <c r="L1531" s="36">
        <f t="shared" si="237"/>
        <v>182.46600000000004</v>
      </c>
      <c r="M1531" s="36">
        <f xml:space="preserve"> 0.5 * 1.225 * 0.36 * 2.14 * (F1531)</f>
        <v>9.6995499999999986</v>
      </c>
      <c r="N1531" s="39">
        <f t="shared" si="232"/>
        <v>84.526661111111139</v>
      </c>
      <c r="O1531" s="39">
        <f>N1531*F1531</f>
        <v>1737.4924783950621</v>
      </c>
      <c r="P1531" s="39">
        <f xml:space="preserve"> P1530+ MAX(J1530, 0)</f>
        <v>6097320.0163660441</v>
      </c>
      <c r="Q1531" s="40">
        <f xml:space="preserve"> Q1530 + MAX(-J1530, 0)</f>
        <v>2818419.1421705075</v>
      </c>
      <c r="R1531" s="40">
        <f t="shared" si="233"/>
        <v>0</v>
      </c>
      <c r="S1531" s="40">
        <f t="shared" si="234"/>
        <v>0</v>
      </c>
      <c r="T1531" s="40">
        <f t="shared" si="238"/>
        <v>1691051.485302306</v>
      </c>
      <c r="U1531" s="35">
        <f t="shared" si="235"/>
        <v>0</v>
      </c>
      <c r="V1531" s="35">
        <f t="shared" si="236"/>
        <v>0</v>
      </c>
      <c r="W1531" s="35">
        <f t="shared" si="239"/>
        <v>59</v>
      </c>
    </row>
    <row r="1532" spans="1:23" x14ac:dyDescent="0.35">
      <c r="A1532" s="7" t="s">
        <v>15</v>
      </c>
      <c r="B1532" s="7">
        <v>1524</v>
      </c>
      <c r="C1532" s="7">
        <v>47</v>
      </c>
      <c r="D1532" s="13">
        <v>73.599999999999994</v>
      </c>
      <c r="E1532" s="15">
        <f>($D1533-$D1531)/2/3.6</f>
        <v>-0.20833333333333331</v>
      </c>
      <c r="F1532" s="15">
        <f t="shared" si="230"/>
        <v>20.444444444444443</v>
      </c>
      <c r="H1532" s="31">
        <f>F1532</f>
        <v>20.444444444444443</v>
      </c>
      <c r="I1532" s="32">
        <f t="shared" si="231"/>
        <v>502092839.50617278</v>
      </c>
      <c r="J1532" s="35">
        <f>O1532</f>
        <v>-2674.205842962961</v>
      </c>
      <c r="K1532" s="36">
        <f>1550*E1532</f>
        <v>-322.91666666666663</v>
      </c>
      <c r="L1532" s="36">
        <f t="shared" si="237"/>
        <v>182.46600000000004</v>
      </c>
      <c r="M1532" s="36">
        <f xml:space="preserve"> 0.5 * 1.225 * 0.36 * 2.14 * (F1532)</f>
        <v>9.6471199999999993</v>
      </c>
      <c r="N1532" s="39">
        <f t="shared" si="232"/>
        <v>-130.80354666666659</v>
      </c>
      <c r="O1532" s="39">
        <f>N1532*F1532</f>
        <v>-2674.205842962961</v>
      </c>
      <c r="P1532" s="39">
        <f xml:space="preserve"> P1531+ MAX(J1531, 0)</f>
        <v>6099057.5088444389</v>
      </c>
      <c r="Q1532" s="40">
        <f xml:space="preserve"> Q1531 + MAX(-J1531, 0)</f>
        <v>2818419.1421705075</v>
      </c>
      <c r="R1532" s="40">
        <f t="shared" si="233"/>
        <v>2674.205842962961</v>
      </c>
      <c r="S1532" s="40">
        <f t="shared" si="234"/>
        <v>1604.5235057777766</v>
      </c>
      <c r="T1532" s="40">
        <f t="shared" si="238"/>
        <v>1691051.485302306</v>
      </c>
      <c r="U1532" s="35">
        <f t="shared" si="235"/>
        <v>2674.205842962961</v>
      </c>
      <c r="V1532" s="35">
        <f t="shared" si="236"/>
        <v>1</v>
      </c>
      <c r="W1532" s="35">
        <f t="shared" si="239"/>
        <v>60</v>
      </c>
    </row>
    <row r="1533" spans="1:23" x14ac:dyDescent="0.35">
      <c r="A1533" s="7" t="s">
        <v>15</v>
      </c>
      <c r="B1533" s="7">
        <v>1525</v>
      </c>
      <c r="C1533" s="7">
        <v>48</v>
      </c>
      <c r="D1533" s="13">
        <v>72.5</v>
      </c>
      <c r="E1533" s="15">
        <f>($D1534-$D1532)/2/3.6</f>
        <v>-0.38888888888888851</v>
      </c>
      <c r="F1533" s="15">
        <f t="shared" si="230"/>
        <v>20.138888888888889</v>
      </c>
      <c r="H1533" s="31">
        <f>F1533</f>
        <v>20.138888888888889</v>
      </c>
      <c r="I1533" s="32">
        <f t="shared" si="231"/>
        <v>487196783.37191355</v>
      </c>
      <c r="J1533" s="35">
        <f>O1533</f>
        <v>-8273.2335889274564</v>
      </c>
      <c r="K1533" s="36">
        <f>1550*E1533</f>
        <v>-602.77777777777715</v>
      </c>
      <c r="L1533" s="36">
        <f t="shared" si="237"/>
        <v>182.46600000000004</v>
      </c>
      <c r="M1533" s="36">
        <f xml:space="preserve"> 0.5 * 1.225 * 0.36 * 2.14 * (F1533)</f>
        <v>9.5029374999999998</v>
      </c>
      <c r="N1533" s="39">
        <f t="shared" si="232"/>
        <v>-410.80884027777716</v>
      </c>
      <c r="O1533" s="39">
        <f>N1533*F1533</f>
        <v>-8273.2335889274564</v>
      </c>
      <c r="P1533" s="39">
        <f xml:space="preserve"> P1532+ MAX(J1532, 0)</f>
        <v>6099057.5088444389</v>
      </c>
      <c r="Q1533" s="40">
        <f xml:space="preserve"> Q1532 + MAX(-J1532, 0)</f>
        <v>2821093.3480134704</v>
      </c>
      <c r="R1533" s="40">
        <f t="shared" si="233"/>
        <v>8273.2335889274564</v>
      </c>
      <c r="S1533" s="40">
        <f t="shared" si="234"/>
        <v>4963.9401533564733</v>
      </c>
      <c r="T1533" s="40">
        <f t="shared" si="238"/>
        <v>1692656.0088080838</v>
      </c>
      <c r="U1533" s="35">
        <f t="shared" si="235"/>
        <v>8273.2335889274564</v>
      </c>
      <c r="V1533" s="35">
        <f t="shared" si="236"/>
        <v>1</v>
      </c>
      <c r="W1533" s="35">
        <f t="shared" si="239"/>
        <v>60</v>
      </c>
    </row>
    <row r="1534" spans="1:23" x14ac:dyDescent="0.35">
      <c r="A1534" s="7" t="s">
        <v>15</v>
      </c>
      <c r="B1534" s="7">
        <v>1526</v>
      </c>
      <c r="C1534" s="7">
        <v>49</v>
      </c>
      <c r="D1534" s="13">
        <v>70.8</v>
      </c>
      <c r="E1534" s="15">
        <f>($D1535-$D1533)/2/3.6</f>
        <v>-0.54166666666666741</v>
      </c>
      <c r="F1534" s="15">
        <f t="shared" si="230"/>
        <v>19.666666666666664</v>
      </c>
      <c r="H1534" s="31">
        <f>F1534</f>
        <v>19.666666666666664</v>
      </c>
      <c r="I1534" s="32">
        <f t="shared" si="231"/>
        <v>464616805.5555554</v>
      </c>
      <c r="J1534" s="35">
        <f>O1534</f>
        <v>-12740.798725555576</v>
      </c>
      <c r="K1534" s="36">
        <f>1550*E1534</f>
        <v>-839.58333333333451</v>
      </c>
      <c r="L1534" s="36">
        <f t="shared" si="237"/>
        <v>182.46600000000004</v>
      </c>
      <c r="M1534" s="36">
        <f xml:space="preserve"> 0.5 * 1.225 * 0.36 * 2.14 * (F1534)</f>
        <v>9.2801099999999987</v>
      </c>
      <c r="N1534" s="39">
        <f t="shared" si="232"/>
        <v>-647.83722333333446</v>
      </c>
      <c r="O1534" s="39">
        <f>N1534*F1534</f>
        <v>-12740.798725555576</v>
      </c>
      <c r="P1534" s="39">
        <f xml:space="preserve"> P1533+ MAX(J1533, 0)</f>
        <v>6099057.5088444389</v>
      </c>
      <c r="Q1534" s="40">
        <f xml:space="preserve"> Q1533 + MAX(-J1533, 0)</f>
        <v>2829366.5816023978</v>
      </c>
      <c r="R1534" s="40">
        <f t="shared" si="233"/>
        <v>12740.798725555576</v>
      </c>
      <c r="S1534" s="40">
        <f t="shared" si="234"/>
        <v>7644.4792353333451</v>
      </c>
      <c r="T1534" s="40">
        <f t="shared" si="238"/>
        <v>1697619.9489614402</v>
      </c>
      <c r="U1534" s="35">
        <f t="shared" si="235"/>
        <v>12740.798725555576</v>
      </c>
      <c r="V1534" s="35">
        <f t="shared" si="236"/>
        <v>1</v>
      </c>
      <c r="W1534" s="35">
        <f t="shared" si="239"/>
        <v>60</v>
      </c>
    </row>
    <row r="1535" spans="1:23" x14ac:dyDescent="0.35">
      <c r="A1535" s="7" t="s">
        <v>15</v>
      </c>
      <c r="B1535" s="7">
        <v>1527</v>
      </c>
      <c r="C1535" s="7">
        <v>50</v>
      </c>
      <c r="D1535" s="13">
        <v>68.599999999999994</v>
      </c>
      <c r="E1535" s="15">
        <f>($D1536-$D1534)/2/3.6</f>
        <v>-0.63888888888888806</v>
      </c>
      <c r="F1535" s="15">
        <f t="shared" si="230"/>
        <v>19.055555555555554</v>
      </c>
      <c r="H1535" s="31">
        <f>F1535</f>
        <v>19.055555555555554</v>
      </c>
      <c r="I1535" s="32">
        <f t="shared" si="231"/>
        <v>436190929.78395057</v>
      </c>
      <c r="J1535" s="35">
        <f>O1535</f>
        <v>-15221.959513487627</v>
      </c>
      <c r="K1535" s="36">
        <f>1550*E1535</f>
        <v>-990.27777777777646</v>
      </c>
      <c r="L1535" s="36">
        <f t="shared" si="237"/>
        <v>182.46600000000004</v>
      </c>
      <c r="M1535" s="36">
        <f xml:space="preserve"> 0.5 * 1.225 * 0.36 * 2.14 * (F1535)</f>
        <v>8.9917449999999999</v>
      </c>
      <c r="N1535" s="39">
        <f t="shared" si="232"/>
        <v>-798.82003277777642</v>
      </c>
      <c r="O1535" s="39">
        <f>N1535*F1535</f>
        <v>-15221.959513487627</v>
      </c>
      <c r="P1535" s="39">
        <f xml:space="preserve"> P1534+ MAX(J1534, 0)</f>
        <v>6099057.5088444389</v>
      </c>
      <c r="Q1535" s="40">
        <f xml:space="preserve"> Q1534 + MAX(-J1534, 0)</f>
        <v>2842107.3803279535</v>
      </c>
      <c r="R1535" s="40">
        <f t="shared" si="233"/>
        <v>15221.959513487627</v>
      </c>
      <c r="S1535" s="40">
        <f t="shared" si="234"/>
        <v>9133.1757080925763</v>
      </c>
      <c r="T1535" s="40">
        <f t="shared" si="238"/>
        <v>1705264.4281967736</v>
      </c>
      <c r="U1535" s="35">
        <f t="shared" si="235"/>
        <v>15221.959513487627</v>
      </c>
      <c r="V1535" s="35">
        <f t="shared" si="236"/>
        <v>1</v>
      </c>
      <c r="W1535" s="35">
        <f t="shared" si="239"/>
        <v>60</v>
      </c>
    </row>
    <row r="1536" spans="1:23" x14ac:dyDescent="0.35">
      <c r="A1536" s="7" t="s">
        <v>15</v>
      </c>
      <c r="B1536" s="7">
        <v>1528</v>
      </c>
      <c r="C1536" s="7">
        <v>51</v>
      </c>
      <c r="D1536" s="13">
        <v>66.2</v>
      </c>
      <c r="E1536" s="15">
        <f>($D1537-$D1535)/2/3.6</f>
        <v>-0.63888888888888806</v>
      </c>
      <c r="F1536" s="15">
        <f t="shared" si="230"/>
        <v>18.388888888888889</v>
      </c>
      <c r="H1536" s="31">
        <f>F1536</f>
        <v>18.388888888888889</v>
      </c>
      <c r="I1536" s="32">
        <f t="shared" si="231"/>
        <v>406204170.52469134</v>
      </c>
      <c r="J1536" s="35">
        <f>O1536</f>
        <v>-14695.19760163578</v>
      </c>
      <c r="K1536" s="36">
        <f>1550*E1536</f>
        <v>-990.27777777777646</v>
      </c>
      <c r="L1536" s="36">
        <f t="shared" si="237"/>
        <v>182.46600000000004</v>
      </c>
      <c r="M1536" s="36">
        <f xml:space="preserve"> 0.5 * 1.225 * 0.36 * 2.14 * (F1536)</f>
        <v>8.6771650000000005</v>
      </c>
      <c r="N1536" s="39">
        <f t="shared" si="232"/>
        <v>-799.13461277777651</v>
      </c>
      <c r="O1536" s="39">
        <f>N1536*F1536</f>
        <v>-14695.19760163578</v>
      </c>
      <c r="P1536" s="39">
        <f xml:space="preserve"> P1535+ MAX(J1535, 0)</f>
        <v>6099057.5088444389</v>
      </c>
      <c r="Q1536" s="40">
        <f xml:space="preserve"> Q1535 + MAX(-J1535, 0)</f>
        <v>2857329.3398414413</v>
      </c>
      <c r="R1536" s="40">
        <f t="shared" si="233"/>
        <v>14695.19760163578</v>
      </c>
      <c r="S1536" s="40">
        <f t="shared" si="234"/>
        <v>8817.1185609814675</v>
      </c>
      <c r="T1536" s="40">
        <f t="shared" si="238"/>
        <v>1714397.6039048661</v>
      </c>
      <c r="U1536" s="35">
        <f t="shared" si="235"/>
        <v>14695.19760163578</v>
      </c>
      <c r="V1536" s="35">
        <f t="shared" si="236"/>
        <v>1</v>
      </c>
      <c r="W1536" s="35">
        <f t="shared" si="239"/>
        <v>60</v>
      </c>
    </row>
    <row r="1537" spans="1:23" x14ac:dyDescent="0.35">
      <c r="A1537" s="7" t="s">
        <v>15</v>
      </c>
      <c r="B1537" s="7">
        <v>1529</v>
      </c>
      <c r="C1537" s="7">
        <v>52</v>
      </c>
      <c r="D1537" s="13">
        <v>64</v>
      </c>
      <c r="E1537" s="15">
        <f>($D1538-$D1536)/2/3.6</f>
        <v>-0.55555555555555558</v>
      </c>
      <c r="F1537" s="15">
        <f t="shared" si="230"/>
        <v>17.777777777777779</v>
      </c>
      <c r="H1537" s="31">
        <f>F1537</f>
        <v>17.777777777777779</v>
      </c>
      <c r="I1537" s="32">
        <f t="shared" si="231"/>
        <v>379654320.98765439</v>
      </c>
      <c r="J1537" s="35">
        <f>O1537</f>
        <v>-11915.667753086424</v>
      </c>
      <c r="K1537" s="36">
        <f>1550*E1537</f>
        <v>-861.1111111111112</v>
      </c>
      <c r="L1537" s="36">
        <f t="shared" si="237"/>
        <v>182.46600000000004</v>
      </c>
      <c r="M1537" s="36">
        <f xml:space="preserve"> 0.5 * 1.225 * 0.36 * 2.14 * (F1537)</f>
        <v>8.3887999999999998</v>
      </c>
      <c r="N1537" s="39">
        <f t="shared" si="232"/>
        <v>-670.25631111111124</v>
      </c>
      <c r="O1537" s="39">
        <f>N1537*F1537</f>
        <v>-11915.667753086424</v>
      </c>
      <c r="P1537" s="39">
        <f xml:space="preserve"> P1536+ MAX(J1536, 0)</f>
        <v>6099057.5088444389</v>
      </c>
      <c r="Q1537" s="40">
        <f xml:space="preserve"> Q1536 + MAX(-J1536, 0)</f>
        <v>2872024.5374430772</v>
      </c>
      <c r="R1537" s="40">
        <f t="shared" si="233"/>
        <v>11915.667753086424</v>
      </c>
      <c r="S1537" s="40">
        <f t="shared" si="234"/>
        <v>7149.4006518518536</v>
      </c>
      <c r="T1537" s="40">
        <f t="shared" si="238"/>
        <v>1723214.7224658476</v>
      </c>
      <c r="U1537" s="35">
        <f t="shared" si="235"/>
        <v>11915.667753086424</v>
      </c>
      <c r="V1537" s="35">
        <f t="shared" si="236"/>
        <v>1</v>
      </c>
      <c r="W1537" s="35">
        <f t="shared" si="239"/>
        <v>60</v>
      </c>
    </row>
    <row r="1538" spans="1:23" x14ac:dyDescent="0.35">
      <c r="A1538" s="7" t="s">
        <v>15</v>
      </c>
      <c r="B1538" s="7">
        <v>1530</v>
      </c>
      <c r="C1538" s="7">
        <v>53</v>
      </c>
      <c r="D1538" s="13">
        <v>62.2</v>
      </c>
      <c r="E1538" s="15">
        <f>($D1539-$D1537)/2/3.6</f>
        <v>-0.43055555555555575</v>
      </c>
      <c r="F1538" s="15">
        <f t="shared" si="230"/>
        <v>17.277777777777779</v>
      </c>
      <c r="H1538" s="31">
        <f>F1538</f>
        <v>17.277777777777779</v>
      </c>
      <c r="I1538" s="32">
        <f t="shared" si="231"/>
        <v>358599077.93209887</v>
      </c>
      <c r="J1538" s="35">
        <f>O1538</f>
        <v>-8237.0465855864259</v>
      </c>
      <c r="K1538" s="36">
        <f>1550*E1538</f>
        <v>-667.36111111111143</v>
      </c>
      <c r="L1538" s="36">
        <f t="shared" si="237"/>
        <v>182.46600000000004</v>
      </c>
      <c r="M1538" s="36">
        <f xml:space="preserve"> 0.5 * 1.225 * 0.36 * 2.14 * (F1538)</f>
        <v>8.1528650000000003</v>
      </c>
      <c r="N1538" s="39">
        <f t="shared" si="232"/>
        <v>-476.7422461111114</v>
      </c>
      <c r="O1538" s="39">
        <f>N1538*F1538</f>
        <v>-8237.0465855864259</v>
      </c>
      <c r="P1538" s="39">
        <f xml:space="preserve"> P1537+ MAX(J1537, 0)</f>
        <v>6099057.5088444389</v>
      </c>
      <c r="Q1538" s="40">
        <f xml:space="preserve"> Q1537 + MAX(-J1537, 0)</f>
        <v>2883940.2051961636</v>
      </c>
      <c r="R1538" s="40">
        <f t="shared" si="233"/>
        <v>8237.0465855864259</v>
      </c>
      <c r="S1538" s="40">
        <f t="shared" si="234"/>
        <v>4942.2279513518552</v>
      </c>
      <c r="T1538" s="40">
        <f t="shared" si="238"/>
        <v>1730364.1231176995</v>
      </c>
      <c r="U1538" s="35">
        <f t="shared" si="235"/>
        <v>8237.0465855864259</v>
      </c>
      <c r="V1538" s="35">
        <f t="shared" si="236"/>
        <v>1</v>
      </c>
      <c r="W1538" s="35">
        <f t="shared" si="239"/>
        <v>60</v>
      </c>
    </row>
    <row r="1539" spans="1:23" x14ac:dyDescent="0.35">
      <c r="A1539" s="7" t="s">
        <v>15</v>
      </c>
      <c r="B1539" s="7">
        <v>1531</v>
      </c>
      <c r="C1539" s="7">
        <v>54</v>
      </c>
      <c r="D1539" s="13">
        <v>60.9</v>
      </c>
      <c r="E1539" s="15">
        <f>($D1540-$D1538)/2/3.6</f>
        <v>-0.27777777777777779</v>
      </c>
      <c r="F1539" s="15">
        <f t="shared" si="230"/>
        <v>16.916666666666664</v>
      </c>
      <c r="H1539" s="31">
        <f>F1539</f>
        <v>16.916666666666664</v>
      </c>
      <c r="I1539" s="32">
        <f t="shared" si="231"/>
        <v>343766050.34722209</v>
      </c>
      <c r="J1539" s="35">
        <f>O1539</f>
        <v>-4061.8115729398141</v>
      </c>
      <c r="K1539" s="36">
        <f>1550*E1539</f>
        <v>-430.5555555555556</v>
      </c>
      <c r="L1539" s="36">
        <f t="shared" si="237"/>
        <v>182.46600000000004</v>
      </c>
      <c r="M1539" s="36">
        <f xml:space="preserve"> 0.5 * 1.225 * 0.36 * 2.14 * (F1539)</f>
        <v>7.9824674999999994</v>
      </c>
      <c r="N1539" s="39">
        <f t="shared" si="232"/>
        <v>-240.10708805555555</v>
      </c>
      <c r="O1539" s="39">
        <f>N1539*F1539</f>
        <v>-4061.8115729398141</v>
      </c>
      <c r="P1539" s="39">
        <f xml:space="preserve"> P1538+ MAX(J1538, 0)</f>
        <v>6099057.5088444389</v>
      </c>
      <c r="Q1539" s="40">
        <f xml:space="preserve"> Q1538 + MAX(-J1538, 0)</f>
        <v>2892177.25178175</v>
      </c>
      <c r="R1539" s="40">
        <f t="shared" si="233"/>
        <v>4061.8115729398141</v>
      </c>
      <c r="S1539" s="40">
        <f t="shared" si="234"/>
        <v>2437.0869437638885</v>
      </c>
      <c r="T1539" s="40">
        <f t="shared" si="238"/>
        <v>1735306.3510690513</v>
      </c>
      <c r="U1539" s="35">
        <f t="shared" si="235"/>
        <v>4061.8115729398141</v>
      </c>
      <c r="V1539" s="35">
        <f t="shared" si="236"/>
        <v>1</v>
      </c>
      <c r="W1539" s="35">
        <f t="shared" si="239"/>
        <v>60</v>
      </c>
    </row>
    <row r="1540" spans="1:23" x14ac:dyDescent="0.35">
      <c r="A1540" s="7" t="s">
        <v>15</v>
      </c>
      <c r="B1540" s="7">
        <v>1532</v>
      </c>
      <c r="C1540" s="7">
        <v>55</v>
      </c>
      <c r="D1540" s="13">
        <v>60.2</v>
      </c>
      <c r="E1540" s="15">
        <f>($D1541-$D1539)/2/3.6</f>
        <v>-0.12499999999999981</v>
      </c>
      <c r="F1540" s="15">
        <f t="shared" si="230"/>
        <v>16.722222222222221</v>
      </c>
      <c r="H1540" s="31">
        <f>F1540</f>
        <v>16.722222222222221</v>
      </c>
      <c r="I1540" s="32">
        <f t="shared" si="231"/>
        <v>335908800.1543209</v>
      </c>
      <c r="J1540" s="35">
        <f>O1540</f>
        <v>-56.743265833327492</v>
      </c>
      <c r="K1540" s="36">
        <f>1550*E1540</f>
        <v>-193.74999999999969</v>
      </c>
      <c r="L1540" s="36">
        <f t="shared" si="237"/>
        <v>182.46600000000004</v>
      </c>
      <c r="M1540" s="36">
        <f xml:space="preserve"> 0.5 * 1.225 * 0.36 * 2.14 * (F1540)</f>
        <v>7.8907150000000001</v>
      </c>
      <c r="N1540" s="39">
        <f t="shared" si="232"/>
        <v>-3.3932849999996506</v>
      </c>
      <c r="O1540" s="39">
        <f>N1540*F1540</f>
        <v>-56.743265833327492</v>
      </c>
      <c r="P1540" s="39">
        <f xml:space="preserve"> P1539+ MAX(J1539, 0)</f>
        <v>6099057.5088444389</v>
      </c>
      <c r="Q1540" s="40">
        <f xml:space="preserve"> Q1539 + MAX(-J1539, 0)</f>
        <v>2896239.0633546896</v>
      </c>
      <c r="R1540" s="40">
        <f t="shared" si="233"/>
        <v>56.743265833327492</v>
      </c>
      <c r="S1540" s="40">
        <f t="shared" si="234"/>
        <v>34.045959499996492</v>
      </c>
      <c r="T1540" s="40">
        <f t="shared" si="238"/>
        <v>1737743.4380128151</v>
      </c>
      <c r="U1540" s="35">
        <f t="shared" si="235"/>
        <v>56.743265833327492</v>
      </c>
      <c r="V1540" s="35">
        <f t="shared" si="236"/>
        <v>1</v>
      </c>
      <c r="W1540" s="35">
        <f t="shared" si="239"/>
        <v>60</v>
      </c>
    </row>
    <row r="1541" spans="1:23" x14ac:dyDescent="0.35">
      <c r="A1541" s="7" t="s">
        <v>15</v>
      </c>
      <c r="B1541" s="7">
        <v>1533</v>
      </c>
      <c r="C1541" s="7">
        <v>56</v>
      </c>
      <c r="D1541" s="13">
        <v>60</v>
      </c>
      <c r="E1541" s="15">
        <f>($D1542-$D1540)/2/3.6</f>
        <v>2.7777777777777186E-2</v>
      </c>
      <c r="F1541" s="15">
        <f t="shared" si="230"/>
        <v>16.666666666666668</v>
      </c>
      <c r="H1541" s="31">
        <f>F1541</f>
        <v>16.666666666666668</v>
      </c>
      <c r="I1541" s="32">
        <f t="shared" si="231"/>
        <v>333680555.55555564</v>
      </c>
      <c r="J1541" s="35">
        <f>O1541</f>
        <v>3889.7675925925778</v>
      </c>
      <c r="K1541" s="36">
        <f>1550*E1541</f>
        <v>43.055555555554641</v>
      </c>
      <c r="L1541" s="36">
        <f t="shared" si="237"/>
        <v>182.46600000000004</v>
      </c>
      <c r="M1541" s="36">
        <f xml:space="preserve"> 0.5 * 1.225 * 0.36 * 2.14 * (F1541)</f>
        <v>7.8645000000000005</v>
      </c>
      <c r="N1541" s="39">
        <f t="shared" si="232"/>
        <v>233.38605555555466</v>
      </c>
      <c r="O1541" s="39">
        <f>N1541*F1541</f>
        <v>3889.7675925925778</v>
      </c>
      <c r="P1541" s="39">
        <f xml:space="preserve"> P1540+ MAX(J1540, 0)</f>
        <v>6099057.5088444389</v>
      </c>
      <c r="Q1541" s="40">
        <f xml:space="preserve"> Q1540 + MAX(-J1540, 0)</f>
        <v>2896295.8066205229</v>
      </c>
      <c r="R1541" s="40">
        <f t="shared" si="233"/>
        <v>0</v>
      </c>
      <c r="S1541" s="40">
        <f t="shared" si="234"/>
        <v>0</v>
      </c>
      <c r="T1541" s="40">
        <f t="shared" si="238"/>
        <v>1737777.483972315</v>
      </c>
      <c r="U1541" s="35">
        <f t="shared" si="235"/>
        <v>0</v>
      </c>
      <c r="V1541" s="35">
        <f t="shared" si="236"/>
        <v>0</v>
      </c>
      <c r="W1541" s="35">
        <f t="shared" si="239"/>
        <v>60</v>
      </c>
    </row>
    <row r="1542" spans="1:23" x14ac:dyDescent="0.35">
      <c r="A1542" s="7" t="s">
        <v>15</v>
      </c>
      <c r="B1542" s="7">
        <v>1534</v>
      </c>
      <c r="C1542" s="7">
        <v>57</v>
      </c>
      <c r="D1542" s="13">
        <v>60.4</v>
      </c>
      <c r="E1542" s="15">
        <f>($D1543-$D1541)/2/3.6</f>
        <v>0.19444444444444425</v>
      </c>
      <c r="F1542" s="15">
        <f t="shared" si="230"/>
        <v>16.777777777777779</v>
      </c>
      <c r="H1542" s="31">
        <f>F1542</f>
        <v>16.777777777777779</v>
      </c>
      <c r="I1542" s="32">
        <f t="shared" si="231"/>
        <v>338144459.87654328</v>
      </c>
      <c r="J1542" s="35">
        <f>O1542</f>
        <v>8250.8382946913534</v>
      </c>
      <c r="K1542" s="36">
        <f>1550*E1542</f>
        <v>301.38888888888857</v>
      </c>
      <c r="L1542" s="36">
        <f t="shared" si="237"/>
        <v>182.46600000000004</v>
      </c>
      <c r="M1542" s="36">
        <f xml:space="preserve"> 0.5 * 1.225 * 0.36 * 2.14 * (F1542)</f>
        <v>7.9169300000000007</v>
      </c>
      <c r="N1542" s="39">
        <f t="shared" si="232"/>
        <v>491.77181888888856</v>
      </c>
      <c r="O1542" s="39">
        <f>N1542*F1542</f>
        <v>8250.8382946913534</v>
      </c>
      <c r="P1542" s="39">
        <f xml:space="preserve"> P1541+ MAX(J1541, 0)</f>
        <v>6102947.2764370311</v>
      </c>
      <c r="Q1542" s="40">
        <f xml:space="preserve"> Q1541 + MAX(-J1541, 0)</f>
        <v>2896295.8066205229</v>
      </c>
      <c r="R1542" s="40">
        <f t="shared" si="233"/>
        <v>0</v>
      </c>
      <c r="S1542" s="40">
        <f t="shared" si="234"/>
        <v>0</v>
      </c>
      <c r="T1542" s="40">
        <f t="shared" si="238"/>
        <v>1737777.483972315</v>
      </c>
      <c r="U1542" s="35">
        <f t="shared" si="235"/>
        <v>0</v>
      </c>
      <c r="V1542" s="35">
        <f t="shared" si="236"/>
        <v>0</v>
      </c>
      <c r="W1542" s="35">
        <f t="shared" si="239"/>
        <v>60</v>
      </c>
    </row>
    <row r="1543" spans="1:23" x14ac:dyDescent="0.35">
      <c r="A1543" s="7" t="s">
        <v>15</v>
      </c>
      <c r="B1543" s="7">
        <v>1535</v>
      </c>
      <c r="C1543" s="7">
        <v>58</v>
      </c>
      <c r="D1543" s="13">
        <v>61.4</v>
      </c>
      <c r="E1543" s="15">
        <f>($D1544-$D1542)/2/3.6</f>
        <v>0.38888888888888945</v>
      </c>
      <c r="F1543" s="15">
        <f t="shared" si="230"/>
        <v>17.055555555555554</v>
      </c>
      <c r="H1543" s="31">
        <f>F1543</f>
        <v>17.055555555555554</v>
      </c>
      <c r="I1543" s="32">
        <f t="shared" si="231"/>
        <v>349433985.33950615</v>
      </c>
      <c r="J1543" s="35">
        <f>O1543</f>
        <v>13530.032072932112</v>
      </c>
      <c r="K1543" s="36">
        <f>1550*E1543</f>
        <v>602.77777777777862</v>
      </c>
      <c r="L1543" s="36">
        <f t="shared" si="237"/>
        <v>182.46600000000004</v>
      </c>
      <c r="M1543" s="36">
        <f xml:space="preserve"> 0.5 * 1.225 * 0.36 * 2.14 * (F1543)</f>
        <v>8.0480049999999999</v>
      </c>
      <c r="N1543" s="39">
        <f t="shared" si="232"/>
        <v>793.29178277777862</v>
      </c>
      <c r="O1543" s="39">
        <f>N1543*F1543</f>
        <v>13530.032072932112</v>
      </c>
      <c r="P1543" s="39">
        <f xml:space="preserve"> P1542+ MAX(J1542, 0)</f>
        <v>6111198.1147317225</v>
      </c>
      <c r="Q1543" s="40">
        <f xml:space="preserve"> Q1542 + MAX(-J1542, 0)</f>
        <v>2896295.8066205229</v>
      </c>
      <c r="R1543" s="40">
        <f t="shared" si="233"/>
        <v>0</v>
      </c>
      <c r="S1543" s="40">
        <f t="shared" si="234"/>
        <v>0</v>
      </c>
      <c r="T1543" s="40">
        <f t="shared" si="238"/>
        <v>1737777.483972315</v>
      </c>
      <c r="U1543" s="35">
        <f t="shared" si="235"/>
        <v>0</v>
      </c>
      <c r="V1543" s="35">
        <f t="shared" si="236"/>
        <v>0</v>
      </c>
      <c r="W1543" s="35">
        <f t="shared" si="239"/>
        <v>60</v>
      </c>
    </row>
    <row r="1544" spans="1:23" x14ac:dyDescent="0.35">
      <c r="A1544" s="7" t="s">
        <v>15</v>
      </c>
      <c r="B1544" s="7">
        <v>1536</v>
      </c>
      <c r="C1544" s="7">
        <v>59</v>
      </c>
      <c r="D1544" s="13">
        <v>63.2</v>
      </c>
      <c r="E1544" s="15">
        <f>($D1545-$D1543)/2/3.6</f>
        <v>0.5833333333333327</v>
      </c>
      <c r="F1544" s="15">
        <f t="shared" si="230"/>
        <v>17.555555555555557</v>
      </c>
      <c r="H1544" s="31">
        <f>F1544</f>
        <v>17.555555555555557</v>
      </c>
      <c r="I1544" s="32">
        <f t="shared" si="231"/>
        <v>370222283.95061731</v>
      </c>
      <c r="J1544" s="35">
        <f>O1544</f>
        <v>19221.869317037024</v>
      </c>
      <c r="K1544" s="36">
        <f>1550*E1544</f>
        <v>904.16666666666572</v>
      </c>
      <c r="L1544" s="36">
        <f t="shared" si="237"/>
        <v>182.46600000000004</v>
      </c>
      <c r="M1544" s="36">
        <f xml:space="preserve"> 0.5 * 1.225 * 0.36 * 2.14 * (F1544)</f>
        <v>8.2839400000000012</v>
      </c>
      <c r="N1544" s="39">
        <f t="shared" si="232"/>
        <v>1094.9166066666658</v>
      </c>
      <c r="O1544" s="39">
        <f>N1544*F1544</f>
        <v>19221.869317037024</v>
      </c>
      <c r="P1544" s="39">
        <f xml:space="preserve"> P1543+ MAX(J1543, 0)</f>
        <v>6124728.146804655</v>
      </c>
      <c r="Q1544" s="40">
        <f xml:space="preserve"> Q1543 + MAX(-J1543, 0)</f>
        <v>2896295.8066205229</v>
      </c>
      <c r="R1544" s="40">
        <f t="shared" si="233"/>
        <v>0</v>
      </c>
      <c r="S1544" s="40">
        <f t="shared" si="234"/>
        <v>0</v>
      </c>
      <c r="T1544" s="40">
        <f t="shared" si="238"/>
        <v>1737777.483972315</v>
      </c>
      <c r="U1544" s="35">
        <f t="shared" si="235"/>
        <v>0</v>
      </c>
      <c r="V1544" s="35">
        <f t="shared" si="236"/>
        <v>0</v>
      </c>
      <c r="W1544" s="35">
        <f t="shared" si="239"/>
        <v>60</v>
      </c>
    </row>
    <row r="1545" spans="1:23" x14ac:dyDescent="0.35">
      <c r="A1545" s="7" t="s">
        <v>15</v>
      </c>
      <c r="B1545" s="7">
        <v>1537</v>
      </c>
      <c r="C1545" s="7">
        <v>60</v>
      </c>
      <c r="D1545" s="13">
        <v>65.599999999999994</v>
      </c>
      <c r="E1545" s="15">
        <f>($D1546-$D1544)/2/3.6</f>
        <v>0.72222222222222265</v>
      </c>
      <c r="F1545" s="15">
        <f t="shared" ref="F1545:F1608" si="240">D1545/3.6</f>
        <v>18.222222222222221</v>
      </c>
      <c r="H1545" s="31">
        <f>F1545</f>
        <v>18.222222222222221</v>
      </c>
      <c r="I1545" s="32">
        <f t="shared" ref="I1545:I1608" si="241">0.5 * (1550 * H1545)^2</f>
        <v>398874320.98765427</v>
      </c>
      <c r="J1545" s="35">
        <f>O1545</f>
        <v>23880.385574321001</v>
      </c>
      <c r="K1545" s="36">
        <f>1550*E1545</f>
        <v>1119.444444444445</v>
      </c>
      <c r="L1545" s="36">
        <f t="shared" si="237"/>
        <v>182.46600000000004</v>
      </c>
      <c r="M1545" s="36">
        <f xml:space="preserve"> 0.5 * 1.225 * 0.36 * 2.14 * (F1545)</f>
        <v>8.5985200000000006</v>
      </c>
      <c r="N1545" s="39">
        <f t="shared" ref="N1545:N1608" si="242">K1545+L1545+M1545</f>
        <v>1310.5089644444452</v>
      </c>
      <c r="O1545" s="39">
        <f>N1545*F1545</f>
        <v>23880.385574321001</v>
      </c>
      <c r="P1545" s="39">
        <f xml:space="preserve"> P1544+ MAX(J1544, 0)</f>
        <v>6143950.016121692</v>
      </c>
      <c r="Q1545" s="40">
        <f xml:space="preserve"> Q1544 + MAX(-J1544, 0)</f>
        <v>2896295.8066205229</v>
      </c>
      <c r="R1545" s="40">
        <f t="shared" ref="R1545:R1608" si="243">IF( J1545 &lt; 0, -J1545, 0 )</f>
        <v>0</v>
      </c>
      <c r="S1545" s="40">
        <f t="shared" ref="S1545:S1608" si="244" xml:space="preserve"> R1545 * 0.6</f>
        <v>0</v>
      </c>
      <c r="T1545" s="40">
        <f t="shared" si="238"/>
        <v>1737777.483972315</v>
      </c>
      <c r="U1545" s="35">
        <f t="shared" ref="U1545:U1608" si="245" xml:space="preserve"> IF( O1545 &lt; 0, -O1545, 0 )</f>
        <v>0</v>
      </c>
      <c r="V1545" s="35">
        <f t="shared" ref="V1545:V1608" si="246">IF( R1545 &gt; 0, 1, 0 )</f>
        <v>0</v>
      </c>
      <c r="W1545" s="35">
        <f t="shared" si="239"/>
        <v>60</v>
      </c>
    </row>
    <row r="1546" spans="1:23" x14ac:dyDescent="0.35">
      <c r="A1546" s="7" t="s">
        <v>15</v>
      </c>
      <c r="B1546" s="7">
        <v>1538</v>
      </c>
      <c r="C1546" s="7">
        <v>61</v>
      </c>
      <c r="D1546" s="13">
        <v>68.400000000000006</v>
      </c>
      <c r="E1546" s="15">
        <f>($D1547-$D1545)/2/3.6</f>
        <v>0.83333333333333326</v>
      </c>
      <c r="F1546" s="15">
        <f t="shared" si="240"/>
        <v>19</v>
      </c>
      <c r="H1546" s="31">
        <f>F1546</f>
        <v>19</v>
      </c>
      <c r="I1546" s="32">
        <f t="shared" si="241"/>
        <v>433651250</v>
      </c>
      <c r="J1546" s="35">
        <f>O1546</f>
        <v>28178.865736666667</v>
      </c>
      <c r="K1546" s="36">
        <f>1550*E1546</f>
        <v>1291.6666666666665</v>
      </c>
      <c r="L1546" s="36">
        <f t="shared" ref="L1546:L1609" si="247" xml:space="preserve"> 0.012 * 1550 * 9.81</f>
        <v>182.46600000000004</v>
      </c>
      <c r="M1546" s="36">
        <f xml:space="preserve"> 0.5 * 1.225 * 0.36 * 2.14 * (F1546)</f>
        <v>8.9655300000000011</v>
      </c>
      <c r="N1546" s="39">
        <f t="shared" si="242"/>
        <v>1483.0981966666666</v>
      </c>
      <c r="O1546" s="39">
        <f>N1546*F1546</f>
        <v>28178.865736666667</v>
      </c>
      <c r="P1546" s="39">
        <f xml:space="preserve"> P1545+ MAX(J1545, 0)</f>
        <v>6167830.4016960133</v>
      </c>
      <c r="Q1546" s="40">
        <f xml:space="preserve"> Q1545 + MAX(-J1545, 0)</f>
        <v>2896295.8066205229</v>
      </c>
      <c r="R1546" s="40">
        <f t="shared" si="243"/>
        <v>0</v>
      </c>
      <c r="S1546" s="40">
        <f t="shared" si="244"/>
        <v>0</v>
      </c>
      <c r="T1546" s="40">
        <f t="shared" ref="T1546:T1609" si="248" xml:space="preserve"> T1545 + S1545</f>
        <v>1737777.483972315</v>
      </c>
      <c r="U1546" s="35">
        <f t="shared" si="245"/>
        <v>0</v>
      </c>
      <c r="V1546" s="35">
        <f t="shared" si="246"/>
        <v>0</v>
      </c>
      <c r="W1546" s="35">
        <f t="shared" ref="W1546:W1609" si="249">IF( AND( V1546 = 1, V1545 = 0 ), W1545 + 1, W1545 )</f>
        <v>60</v>
      </c>
    </row>
    <row r="1547" spans="1:23" x14ac:dyDescent="0.35">
      <c r="A1547" s="7" t="s">
        <v>15</v>
      </c>
      <c r="B1547" s="7">
        <v>1539</v>
      </c>
      <c r="C1547" s="7">
        <v>62</v>
      </c>
      <c r="D1547" s="13">
        <v>71.599999999999994</v>
      </c>
      <c r="E1547" s="15">
        <f>($D1548-$D1546)/2/3.6</f>
        <v>0.90277777777777779</v>
      </c>
      <c r="F1547" s="15">
        <f t="shared" si="240"/>
        <v>19.888888888888886</v>
      </c>
      <c r="H1547" s="31">
        <f>F1547</f>
        <v>19.888888888888886</v>
      </c>
      <c r="I1547" s="32">
        <f t="shared" si="241"/>
        <v>475175941.35802454</v>
      </c>
      <c r="J1547" s="35">
        <f>O1547</f>
        <v>31646.335341604939</v>
      </c>
      <c r="K1547" s="36">
        <f>1550*E1547</f>
        <v>1399.3055555555557</v>
      </c>
      <c r="L1547" s="36">
        <f t="shared" si="247"/>
        <v>182.46600000000004</v>
      </c>
      <c r="M1547" s="36">
        <f xml:space="preserve"> 0.5 * 1.225 * 0.36 * 2.14 * (F1547)</f>
        <v>9.3849699999999991</v>
      </c>
      <c r="N1547" s="39">
        <f t="shared" si="242"/>
        <v>1591.1565255555558</v>
      </c>
      <c r="O1547" s="39">
        <f>N1547*F1547</f>
        <v>31646.335341604939</v>
      </c>
      <c r="P1547" s="39">
        <f xml:space="preserve"> P1546+ MAX(J1546, 0)</f>
        <v>6196009.2674326804</v>
      </c>
      <c r="Q1547" s="40">
        <f xml:space="preserve"> Q1546 + MAX(-J1546, 0)</f>
        <v>2896295.8066205229</v>
      </c>
      <c r="R1547" s="40">
        <f t="shared" si="243"/>
        <v>0</v>
      </c>
      <c r="S1547" s="40">
        <f t="shared" si="244"/>
        <v>0</v>
      </c>
      <c r="T1547" s="40">
        <f t="shared" si="248"/>
        <v>1737777.483972315</v>
      </c>
      <c r="U1547" s="35">
        <f t="shared" si="245"/>
        <v>0</v>
      </c>
      <c r="V1547" s="35">
        <f t="shared" si="246"/>
        <v>0</v>
      </c>
      <c r="W1547" s="35">
        <f t="shared" si="249"/>
        <v>60</v>
      </c>
    </row>
    <row r="1548" spans="1:23" x14ac:dyDescent="0.35">
      <c r="A1548" s="7" t="s">
        <v>15</v>
      </c>
      <c r="B1548" s="7">
        <v>1540</v>
      </c>
      <c r="C1548" s="7">
        <v>63</v>
      </c>
      <c r="D1548" s="13">
        <v>74.900000000000006</v>
      </c>
      <c r="E1548" s="15">
        <f>($D1549-$D1547)/2/3.6</f>
        <v>0.94444444444444597</v>
      </c>
      <c r="F1548" s="15">
        <f t="shared" si="240"/>
        <v>20.805555555555557</v>
      </c>
      <c r="H1548" s="31">
        <f>F1548</f>
        <v>20.805555555555557</v>
      </c>
      <c r="I1548" s="32">
        <f t="shared" si="241"/>
        <v>519986459.29783958</v>
      </c>
      <c r="J1548" s="35">
        <f>O1548</f>
        <v>34457.587010702213</v>
      </c>
      <c r="K1548" s="36">
        <f>1550*E1548</f>
        <v>1463.8888888888912</v>
      </c>
      <c r="L1548" s="36">
        <f t="shared" si="247"/>
        <v>182.46600000000004</v>
      </c>
      <c r="M1548" s="36">
        <f xml:space="preserve"> 0.5 * 1.225 * 0.36 * 2.14 * (F1548)</f>
        <v>9.817517500000001</v>
      </c>
      <c r="N1548" s="39">
        <f t="shared" si="242"/>
        <v>1656.1724063888912</v>
      </c>
      <c r="O1548" s="39">
        <f>N1548*F1548</f>
        <v>34457.587010702213</v>
      </c>
      <c r="P1548" s="39">
        <f xml:space="preserve"> P1547+ MAX(J1547, 0)</f>
        <v>6227655.6027742857</v>
      </c>
      <c r="Q1548" s="40">
        <f xml:space="preserve"> Q1547 + MAX(-J1547, 0)</f>
        <v>2896295.8066205229</v>
      </c>
      <c r="R1548" s="40">
        <f t="shared" si="243"/>
        <v>0</v>
      </c>
      <c r="S1548" s="40">
        <f t="shared" si="244"/>
        <v>0</v>
      </c>
      <c r="T1548" s="40">
        <f t="shared" si="248"/>
        <v>1737777.483972315</v>
      </c>
      <c r="U1548" s="35">
        <f t="shared" si="245"/>
        <v>0</v>
      </c>
      <c r="V1548" s="35">
        <f t="shared" si="246"/>
        <v>0</v>
      </c>
      <c r="W1548" s="35">
        <f t="shared" si="249"/>
        <v>60</v>
      </c>
    </row>
    <row r="1549" spans="1:23" x14ac:dyDescent="0.35">
      <c r="A1549" s="7" t="s">
        <v>15</v>
      </c>
      <c r="B1549" s="7">
        <v>1541</v>
      </c>
      <c r="C1549" s="7">
        <v>64</v>
      </c>
      <c r="D1549" s="13">
        <v>78.400000000000006</v>
      </c>
      <c r="E1549" s="15">
        <f>($D1550-$D1548)/2/3.6</f>
        <v>0.95833333333333215</v>
      </c>
      <c r="F1549" s="15">
        <f t="shared" si="240"/>
        <v>21.777777777777779</v>
      </c>
      <c r="H1549" s="31">
        <f>F1549</f>
        <v>21.777777777777779</v>
      </c>
      <c r="I1549" s="32">
        <f t="shared" si="241"/>
        <v>569718765.43209875</v>
      </c>
      <c r="J1549" s="35">
        <f>O1549</f>
        <v>36546.57261629626</v>
      </c>
      <c r="K1549" s="36">
        <f>1550*E1549</f>
        <v>1485.4166666666649</v>
      </c>
      <c r="L1549" s="36">
        <f t="shared" si="247"/>
        <v>182.46600000000004</v>
      </c>
      <c r="M1549" s="36">
        <f xml:space="preserve"> 0.5 * 1.225 * 0.36 * 2.14 * (F1549)</f>
        <v>10.27628</v>
      </c>
      <c r="N1549" s="39">
        <f t="shared" si="242"/>
        <v>1678.1589466666651</v>
      </c>
      <c r="O1549" s="39">
        <f>N1549*F1549</f>
        <v>36546.57261629626</v>
      </c>
      <c r="P1549" s="39">
        <f xml:space="preserve"> P1548+ MAX(J1548, 0)</f>
        <v>6262113.1897849878</v>
      </c>
      <c r="Q1549" s="40">
        <f xml:space="preserve"> Q1548 + MAX(-J1548, 0)</f>
        <v>2896295.8066205229</v>
      </c>
      <c r="R1549" s="40">
        <f t="shared" si="243"/>
        <v>0</v>
      </c>
      <c r="S1549" s="40">
        <f t="shared" si="244"/>
        <v>0</v>
      </c>
      <c r="T1549" s="40">
        <f t="shared" si="248"/>
        <v>1737777.483972315</v>
      </c>
      <c r="U1549" s="35">
        <f t="shared" si="245"/>
        <v>0</v>
      </c>
      <c r="V1549" s="35">
        <f t="shared" si="246"/>
        <v>0</v>
      </c>
      <c r="W1549" s="35">
        <f t="shared" si="249"/>
        <v>60</v>
      </c>
    </row>
    <row r="1550" spans="1:23" x14ac:dyDescent="0.35">
      <c r="A1550" s="7" t="s">
        <v>15</v>
      </c>
      <c r="B1550" s="7">
        <v>1542</v>
      </c>
      <c r="C1550" s="7">
        <v>65</v>
      </c>
      <c r="D1550" s="13">
        <v>81.8</v>
      </c>
      <c r="E1550" s="15">
        <f>($D1551-$D1549)/2/3.6</f>
        <v>0.90277777777777779</v>
      </c>
      <c r="F1550" s="15">
        <f t="shared" si="240"/>
        <v>22.722222222222221</v>
      </c>
      <c r="H1550" s="31">
        <f>F1550</f>
        <v>22.722222222222221</v>
      </c>
      <c r="I1550" s="32">
        <f t="shared" si="241"/>
        <v>620204633.48765433</v>
      </c>
      <c r="J1550" s="35">
        <f>O1550</f>
        <v>36184.990979845687</v>
      </c>
      <c r="K1550" s="36">
        <f>1550*E1550</f>
        <v>1399.3055555555557</v>
      </c>
      <c r="L1550" s="36">
        <f t="shared" si="247"/>
        <v>182.46600000000004</v>
      </c>
      <c r="M1550" s="36">
        <f xml:space="preserve"> 0.5 * 1.225 * 0.36 * 2.14 * (F1550)</f>
        <v>10.721935</v>
      </c>
      <c r="N1550" s="39">
        <f t="shared" si="242"/>
        <v>1592.4934905555558</v>
      </c>
      <c r="O1550" s="39">
        <f>N1550*F1550</f>
        <v>36184.990979845687</v>
      </c>
      <c r="P1550" s="39">
        <f xml:space="preserve"> P1549+ MAX(J1549, 0)</f>
        <v>6298659.7624012837</v>
      </c>
      <c r="Q1550" s="40">
        <f xml:space="preserve"> Q1549 + MAX(-J1549, 0)</f>
        <v>2896295.8066205229</v>
      </c>
      <c r="R1550" s="40">
        <f t="shared" si="243"/>
        <v>0</v>
      </c>
      <c r="S1550" s="40">
        <f t="shared" si="244"/>
        <v>0</v>
      </c>
      <c r="T1550" s="40">
        <f t="shared" si="248"/>
        <v>1737777.483972315</v>
      </c>
      <c r="U1550" s="35">
        <f t="shared" si="245"/>
        <v>0</v>
      </c>
      <c r="V1550" s="35">
        <f t="shared" si="246"/>
        <v>0</v>
      </c>
      <c r="W1550" s="35">
        <f t="shared" si="249"/>
        <v>60</v>
      </c>
    </row>
    <row r="1551" spans="1:23" x14ac:dyDescent="0.35">
      <c r="A1551" s="7" t="s">
        <v>15</v>
      </c>
      <c r="B1551" s="7">
        <v>1543</v>
      </c>
      <c r="C1551" s="7">
        <v>66</v>
      </c>
      <c r="D1551" s="13">
        <v>84.9</v>
      </c>
      <c r="E1551" s="15">
        <f>($D1552-$D1550)/2/3.6</f>
        <v>0.7777777777777789</v>
      </c>
      <c r="F1551" s="15">
        <f t="shared" si="240"/>
        <v>23.583333333333336</v>
      </c>
      <c r="H1551" s="31">
        <f>F1551</f>
        <v>23.583333333333336</v>
      </c>
      <c r="I1551" s="32">
        <f t="shared" si="241"/>
        <v>668103550.34722245</v>
      </c>
      <c r="J1551" s="35">
        <f>O1551</f>
        <v>32996.616660393564</v>
      </c>
      <c r="K1551" s="36">
        <f>1550*E1551</f>
        <v>1205.5555555555572</v>
      </c>
      <c r="L1551" s="36">
        <f t="shared" si="247"/>
        <v>182.46600000000004</v>
      </c>
      <c r="M1551" s="36">
        <f xml:space="preserve"> 0.5 * 1.225 * 0.36 * 2.14 * (F1551)</f>
        <v>11.128267500000002</v>
      </c>
      <c r="N1551" s="39">
        <f t="shared" si="242"/>
        <v>1399.1498230555574</v>
      </c>
      <c r="O1551" s="39">
        <f>N1551*F1551</f>
        <v>32996.616660393564</v>
      </c>
      <c r="P1551" s="39">
        <f xml:space="preserve"> P1550+ MAX(J1550, 0)</f>
        <v>6334844.7533811294</v>
      </c>
      <c r="Q1551" s="40">
        <f xml:space="preserve"> Q1550 + MAX(-J1550, 0)</f>
        <v>2896295.8066205229</v>
      </c>
      <c r="R1551" s="40">
        <f t="shared" si="243"/>
        <v>0</v>
      </c>
      <c r="S1551" s="40">
        <f t="shared" si="244"/>
        <v>0</v>
      </c>
      <c r="T1551" s="40">
        <f t="shared" si="248"/>
        <v>1737777.483972315</v>
      </c>
      <c r="U1551" s="35">
        <f t="shared" si="245"/>
        <v>0</v>
      </c>
      <c r="V1551" s="35">
        <f t="shared" si="246"/>
        <v>0</v>
      </c>
      <c r="W1551" s="35">
        <f t="shared" si="249"/>
        <v>60</v>
      </c>
    </row>
    <row r="1552" spans="1:23" x14ac:dyDescent="0.35">
      <c r="A1552" s="7" t="s">
        <v>15</v>
      </c>
      <c r="B1552" s="7">
        <v>1544</v>
      </c>
      <c r="C1552" s="7">
        <v>67</v>
      </c>
      <c r="D1552" s="13">
        <v>87.4</v>
      </c>
      <c r="E1552" s="15">
        <f>($D1553-$D1551)/2/3.6</f>
        <v>0.56944444444444364</v>
      </c>
      <c r="F1552" s="15">
        <f t="shared" si="240"/>
        <v>24.277777777777779</v>
      </c>
      <c r="H1552" s="31">
        <f>F1552</f>
        <v>24.277777777777779</v>
      </c>
      <c r="I1552" s="32">
        <f t="shared" si="241"/>
        <v>708029355.70987654</v>
      </c>
      <c r="J1552" s="35">
        <f>O1552</f>
        <v>26136.504932191328</v>
      </c>
      <c r="K1552" s="36">
        <f>1550*E1552</f>
        <v>882.63888888888766</v>
      </c>
      <c r="L1552" s="36">
        <f t="shared" si="247"/>
        <v>182.46600000000004</v>
      </c>
      <c r="M1552" s="36">
        <f xml:space="preserve"> 0.5 * 1.225 * 0.36 * 2.14 * (F1552)</f>
        <v>11.455955000000001</v>
      </c>
      <c r="N1552" s="39">
        <f t="shared" si="242"/>
        <v>1076.5608438888876</v>
      </c>
      <c r="O1552" s="39">
        <f>N1552*F1552</f>
        <v>26136.504932191328</v>
      </c>
      <c r="P1552" s="39">
        <f xml:space="preserve"> P1551+ MAX(J1551, 0)</f>
        <v>6367841.3700415231</v>
      </c>
      <c r="Q1552" s="40">
        <f xml:space="preserve"> Q1551 + MAX(-J1551, 0)</f>
        <v>2896295.8066205229</v>
      </c>
      <c r="R1552" s="40">
        <f t="shared" si="243"/>
        <v>0</v>
      </c>
      <c r="S1552" s="40">
        <f t="shared" si="244"/>
        <v>0</v>
      </c>
      <c r="T1552" s="40">
        <f t="shared" si="248"/>
        <v>1737777.483972315</v>
      </c>
      <c r="U1552" s="35">
        <f t="shared" si="245"/>
        <v>0</v>
      </c>
      <c r="V1552" s="35">
        <f t="shared" si="246"/>
        <v>0</v>
      </c>
      <c r="W1552" s="35">
        <f t="shared" si="249"/>
        <v>60</v>
      </c>
    </row>
    <row r="1553" spans="1:23" x14ac:dyDescent="0.35">
      <c r="A1553" s="7" t="s">
        <v>15</v>
      </c>
      <c r="B1553" s="7">
        <v>1545</v>
      </c>
      <c r="C1553" s="7">
        <v>68</v>
      </c>
      <c r="D1553" s="13">
        <v>89</v>
      </c>
      <c r="E1553" s="15">
        <f>($D1554-$D1552)/2/3.6</f>
        <v>0.36111111111111033</v>
      </c>
      <c r="F1553" s="15">
        <f t="shared" si="240"/>
        <v>24.722222222222221</v>
      </c>
      <c r="H1553" s="31">
        <f>F1553</f>
        <v>24.722222222222221</v>
      </c>
      <c r="I1553" s="32">
        <f t="shared" si="241"/>
        <v>734189911.26543212</v>
      </c>
      <c r="J1553" s="35">
        <f>O1553</f>
        <v>18636.943570216019</v>
      </c>
      <c r="K1553" s="36">
        <f>1550*E1553</f>
        <v>559.72222222222103</v>
      </c>
      <c r="L1553" s="36">
        <f t="shared" si="247"/>
        <v>182.46600000000004</v>
      </c>
      <c r="M1553" s="36">
        <f xml:space="preserve"> 0.5 * 1.225 * 0.36 * 2.14 * (F1553)</f>
        <v>11.665675</v>
      </c>
      <c r="N1553" s="39">
        <f t="shared" si="242"/>
        <v>753.85389722222101</v>
      </c>
      <c r="O1553" s="39">
        <f>N1553*F1553</f>
        <v>18636.943570216019</v>
      </c>
      <c r="P1553" s="39">
        <f xml:space="preserve"> P1552+ MAX(J1552, 0)</f>
        <v>6393977.8749737144</v>
      </c>
      <c r="Q1553" s="40">
        <f xml:space="preserve"> Q1552 + MAX(-J1552, 0)</f>
        <v>2896295.8066205229</v>
      </c>
      <c r="R1553" s="40">
        <f t="shared" si="243"/>
        <v>0</v>
      </c>
      <c r="S1553" s="40">
        <f t="shared" si="244"/>
        <v>0</v>
      </c>
      <c r="T1553" s="40">
        <f t="shared" si="248"/>
        <v>1737777.483972315</v>
      </c>
      <c r="U1553" s="35">
        <f t="shared" si="245"/>
        <v>0</v>
      </c>
      <c r="V1553" s="35">
        <f t="shared" si="246"/>
        <v>0</v>
      </c>
      <c r="W1553" s="35">
        <f t="shared" si="249"/>
        <v>60</v>
      </c>
    </row>
    <row r="1554" spans="1:23" x14ac:dyDescent="0.35">
      <c r="A1554" s="7" t="s">
        <v>15</v>
      </c>
      <c r="B1554" s="7">
        <v>1546</v>
      </c>
      <c r="C1554" s="7">
        <v>69</v>
      </c>
      <c r="D1554" s="13">
        <v>90</v>
      </c>
      <c r="E1554" s="15">
        <f>($D1555-$D1553)/2/3.6</f>
        <v>0.22222222222222143</v>
      </c>
      <c r="F1554" s="15">
        <f t="shared" si="240"/>
        <v>25</v>
      </c>
      <c r="H1554" s="31">
        <f>F1554</f>
        <v>25</v>
      </c>
      <c r="I1554" s="32">
        <f t="shared" si="241"/>
        <v>750781250</v>
      </c>
      <c r="J1554" s="35">
        <f>O1554</f>
        <v>13467.679861111079</v>
      </c>
      <c r="K1554" s="36">
        <f>1550*E1554</f>
        <v>344.44444444444321</v>
      </c>
      <c r="L1554" s="36">
        <f t="shared" si="247"/>
        <v>182.46600000000004</v>
      </c>
      <c r="M1554" s="36">
        <f xml:space="preserve"> 0.5 * 1.225 * 0.36 * 2.14 * (F1554)</f>
        <v>11.796749999999999</v>
      </c>
      <c r="N1554" s="39">
        <f t="shared" si="242"/>
        <v>538.70719444444319</v>
      </c>
      <c r="O1554" s="39">
        <f>N1554*F1554</f>
        <v>13467.679861111079</v>
      </c>
      <c r="P1554" s="39">
        <f xml:space="preserve"> P1553+ MAX(J1553, 0)</f>
        <v>6412614.8185439305</v>
      </c>
      <c r="Q1554" s="40">
        <f xml:space="preserve"> Q1553 + MAX(-J1553, 0)</f>
        <v>2896295.8066205229</v>
      </c>
      <c r="R1554" s="40">
        <f t="shared" si="243"/>
        <v>0</v>
      </c>
      <c r="S1554" s="40">
        <f t="shared" si="244"/>
        <v>0</v>
      </c>
      <c r="T1554" s="40">
        <f t="shared" si="248"/>
        <v>1737777.483972315</v>
      </c>
      <c r="U1554" s="35">
        <f t="shared" si="245"/>
        <v>0</v>
      </c>
      <c r="V1554" s="35">
        <f t="shared" si="246"/>
        <v>0</v>
      </c>
      <c r="W1554" s="35">
        <f t="shared" si="249"/>
        <v>60</v>
      </c>
    </row>
    <row r="1555" spans="1:23" x14ac:dyDescent="0.35">
      <c r="A1555" s="7" t="s">
        <v>15</v>
      </c>
      <c r="B1555" s="7">
        <v>1547</v>
      </c>
      <c r="C1555" s="7">
        <v>70</v>
      </c>
      <c r="D1555" s="13">
        <v>90.6</v>
      </c>
      <c r="E1555" s="15">
        <f>($D1556-$D1554)/2/3.6</f>
        <v>0.1388888888888889</v>
      </c>
      <c r="F1555" s="15">
        <f t="shared" si="240"/>
        <v>25.166666666666664</v>
      </c>
      <c r="H1555" s="31">
        <f>F1555</f>
        <v>25.166666666666664</v>
      </c>
      <c r="I1555" s="32">
        <f t="shared" si="241"/>
        <v>760825034.72222209</v>
      </c>
      <c r="J1555" s="35">
        <f>O1555</f>
        <v>10308.749181574076</v>
      </c>
      <c r="K1555" s="36">
        <f>1550*E1555</f>
        <v>215.2777777777778</v>
      </c>
      <c r="L1555" s="36">
        <f t="shared" si="247"/>
        <v>182.46600000000004</v>
      </c>
      <c r="M1555" s="36">
        <f xml:space="preserve"> 0.5 * 1.225 * 0.36 * 2.14 * (F1555)</f>
        <v>11.875394999999999</v>
      </c>
      <c r="N1555" s="39">
        <f t="shared" si="242"/>
        <v>409.61917277777786</v>
      </c>
      <c r="O1555" s="39">
        <f>N1555*F1555</f>
        <v>10308.749181574076</v>
      </c>
      <c r="P1555" s="39">
        <f xml:space="preserve"> P1554+ MAX(J1554, 0)</f>
        <v>6426082.4984050412</v>
      </c>
      <c r="Q1555" s="40">
        <f xml:space="preserve"> Q1554 + MAX(-J1554, 0)</f>
        <v>2896295.8066205229</v>
      </c>
      <c r="R1555" s="40">
        <f t="shared" si="243"/>
        <v>0</v>
      </c>
      <c r="S1555" s="40">
        <f t="shared" si="244"/>
        <v>0</v>
      </c>
      <c r="T1555" s="40">
        <f t="shared" si="248"/>
        <v>1737777.483972315</v>
      </c>
      <c r="U1555" s="35">
        <f t="shared" si="245"/>
        <v>0</v>
      </c>
      <c r="V1555" s="35">
        <f t="shared" si="246"/>
        <v>0</v>
      </c>
      <c r="W1555" s="35">
        <f t="shared" si="249"/>
        <v>60</v>
      </c>
    </row>
    <row r="1556" spans="1:23" x14ac:dyDescent="0.35">
      <c r="A1556" s="7" t="s">
        <v>15</v>
      </c>
      <c r="B1556" s="7">
        <v>1548</v>
      </c>
      <c r="C1556" s="7">
        <v>71</v>
      </c>
      <c r="D1556" s="13">
        <v>91</v>
      </c>
      <c r="E1556" s="15">
        <f>($D1557-$D1555)/2/3.6</f>
        <v>0.12500000000000078</v>
      </c>
      <c r="F1556" s="15">
        <f t="shared" si="240"/>
        <v>25.277777777777779</v>
      </c>
      <c r="H1556" s="31">
        <f>F1556</f>
        <v>25.277777777777779</v>
      </c>
      <c r="I1556" s="32">
        <f t="shared" si="241"/>
        <v>767557966.82098758</v>
      </c>
      <c r="J1556" s="35">
        <f>O1556</f>
        <v>9811.4133541666979</v>
      </c>
      <c r="K1556" s="36">
        <f>1550*E1556</f>
        <v>193.75000000000119</v>
      </c>
      <c r="L1556" s="36">
        <f t="shared" si="247"/>
        <v>182.46600000000004</v>
      </c>
      <c r="M1556" s="36">
        <f xml:space="preserve"> 0.5 * 1.225 * 0.36 * 2.14 * (F1556)</f>
        <v>11.927825</v>
      </c>
      <c r="N1556" s="39">
        <f t="shared" si="242"/>
        <v>388.14382500000124</v>
      </c>
      <c r="O1556" s="39">
        <f>N1556*F1556</f>
        <v>9811.4133541666979</v>
      </c>
      <c r="P1556" s="39">
        <f xml:space="preserve"> P1555+ MAX(J1555, 0)</f>
        <v>6436391.2475866154</v>
      </c>
      <c r="Q1556" s="40">
        <f xml:space="preserve"> Q1555 + MAX(-J1555, 0)</f>
        <v>2896295.8066205229</v>
      </c>
      <c r="R1556" s="40">
        <f t="shared" si="243"/>
        <v>0</v>
      </c>
      <c r="S1556" s="40">
        <f t="shared" si="244"/>
        <v>0</v>
      </c>
      <c r="T1556" s="40">
        <f t="shared" si="248"/>
        <v>1737777.483972315</v>
      </c>
      <c r="U1556" s="35">
        <f t="shared" si="245"/>
        <v>0</v>
      </c>
      <c r="V1556" s="35">
        <f t="shared" si="246"/>
        <v>0</v>
      </c>
      <c r="W1556" s="35">
        <f t="shared" si="249"/>
        <v>60</v>
      </c>
    </row>
    <row r="1557" spans="1:23" x14ac:dyDescent="0.35">
      <c r="A1557" s="7" t="s">
        <v>15</v>
      </c>
      <c r="B1557" s="7">
        <v>1549</v>
      </c>
      <c r="C1557" s="7">
        <v>72</v>
      </c>
      <c r="D1557" s="13">
        <v>91.5</v>
      </c>
      <c r="E1557" s="15">
        <f>($D1558-$D1556)/2/3.6</f>
        <v>0.1388888888888889</v>
      </c>
      <c r="F1557" s="15">
        <f t="shared" si="240"/>
        <v>25.416666666666664</v>
      </c>
      <c r="H1557" s="31">
        <f>F1557</f>
        <v>25.416666666666664</v>
      </c>
      <c r="I1557" s="32">
        <f t="shared" si="241"/>
        <v>776015842.01388872</v>
      </c>
      <c r="J1557" s="35">
        <f>O1557</f>
        <v>10414.15231539352</v>
      </c>
      <c r="K1557" s="36">
        <f>1550*E1557</f>
        <v>215.2777777777778</v>
      </c>
      <c r="L1557" s="36">
        <f t="shared" si="247"/>
        <v>182.46600000000004</v>
      </c>
      <c r="M1557" s="36">
        <f xml:space="preserve"> 0.5 * 1.225 * 0.36 * 2.14 * (F1557)</f>
        <v>11.9933625</v>
      </c>
      <c r="N1557" s="39">
        <f t="shared" si="242"/>
        <v>409.73714027777783</v>
      </c>
      <c r="O1557" s="39">
        <f>N1557*F1557</f>
        <v>10414.15231539352</v>
      </c>
      <c r="P1557" s="39">
        <f xml:space="preserve"> P1556+ MAX(J1556, 0)</f>
        <v>6446202.6609407822</v>
      </c>
      <c r="Q1557" s="40">
        <f xml:space="preserve"> Q1556 + MAX(-J1556, 0)</f>
        <v>2896295.8066205229</v>
      </c>
      <c r="R1557" s="40">
        <f t="shared" si="243"/>
        <v>0</v>
      </c>
      <c r="S1557" s="40">
        <f t="shared" si="244"/>
        <v>0</v>
      </c>
      <c r="T1557" s="40">
        <f t="shared" si="248"/>
        <v>1737777.483972315</v>
      </c>
      <c r="U1557" s="35">
        <f t="shared" si="245"/>
        <v>0</v>
      </c>
      <c r="V1557" s="35">
        <f t="shared" si="246"/>
        <v>0</v>
      </c>
      <c r="W1557" s="35">
        <f t="shared" si="249"/>
        <v>60</v>
      </c>
    </row>
    <row r="1558" spans="1:23" x14ac:dyDescent="0.35">
      <c r="A1558" s="7" t="s">
        <v>15</v>
      </c>
      <c r="B1558" s="7">
        <v>1550</v>
      </c>
      <c r="C1558" s="7">
        <v>73</v>
      </c>
      <c r="D1558" s="13">
        <v>92</v>
      </c>
      <c r="E1558" s="15">
        <f>($D1559-$D1557)/2/3.6</f>
        <v>0.16666666666666705</v>
      </c>
      <c r="F1558" s="15">
        <f t="shared" si="240"/>
        <v>25.555555555555554</v>
      </c>
      <c r="H1558" s="31">
        <f>F1558</f>
        <v>25.555555555555554</v>
      </c>
      <c r="I1558" s="32">
        <f t="shared" si="241"/>
        <v>784520061.72839499</v>
      </c>
      <c r="J1558" s="35">
        <f>O1558</f>
        <v>11573.043740740755</v>
      </c>
      <c r="K1558" s="36">
        <f>1550*E1558</f>
        <v>258.33333333333394</v>
      </c>
      <c r="L1558" s="36">
        <f t="shared" si="247"/>
        <v>182.46600000000004</v>
      </c>
      <c r="M1558" s="36">
        <f xml:space="preserve"> 0.5 * 1.225 * 0.36 * 2.14 * (F1558)</f>
        <v>12.0589</v>
      </c>
      <c r="N1558" s="39">
        <f t="shared" si="242"/>
        <v>452.85823333333394</v>
      </c>
      <c r="O1558" s="39">
        <f>N1558*F1558</f>
        <v>11573.043740740755</v>
      </c>
      <c r="P1558" s="39">
        <f xml:space="preserve"> P1557+ MAX(J1557, 0)</f>
        <v>6456616.8132561753</v>
      </c>
      <c r="Q1558" s="40">
        <f xml:space="preserve"> Q1557 + MAX(-J1557, 0)</f>
        <v>2896295.8066205229</v>
      </c>
      <c r="R1558" s="40">
        <f t="shared" si="243"/>
        <v>0</v>
      </c>
      <c r="S1558" s="40">
        <f t="shared" si="244"/>
        <v>0</v>
      </c>
      <c r="T1558" s="40">
        <f t="shared" si="248"/>
        <v>1737777.483972315</v>
      </c>
      <c r="U1558" s="35">
        <f t="shared" si="245"/>
        <v>0</v>
      </c>
      <c r="V1558" s="35">
        <f t="shared" si="246"/>
        <v>0</v>
      </c>
      <c r="W1558" s="35">
        <f t="shared" si="249"/>
        <v>60</v>
      </c>
    </row>
    <row r="1559" spans="1:23" x14ac:dyDescent="0.35">
      <c r="A1559" s="7" t="s">
        <v>15</v>
      </c>
      <c r="B1559" s="7">
        <v>1551</v>
      </c>
      <c r="C1559" s="7">
        <v>74</v>
      </c>
      <c r="D1559" s="13">
        <v>92.7</v>
      </c>
      <c r="E1559" s="15">
        <f>($D1560-$D1558)/2/3.6</f>
        <v>0.19444444444444522</v>
      </c>
      <c r="F1559" s="15">
        <f t="shared" si="240"/>
        <v>25.75</v>
      </c>
      <c r="H1559" s="31">
        <f>F1559</f>
        <v>25.75</v>
      </c>
      <c r="I1559" s="32">
        <f t="shared" si="241"/>
        <v>796503828.125</v>
      </c>
      <c r="J1559" s="35">
        <f>O1559</f>
        <v>12772.142690763922</v>
      </c>
      <c r="K1559" s="36">
        <f>1550*E1559</f>
        <v>301.38888888889011</v>
      </c>
      <c r="L1559" s="36">
        <f t="shared" si="247"/>
        <v>182.46600000000004</v>
      </c>
      <c r="M1559" s="36">
        <f xml:space="preserve"> 0.5 * 1.225 * 0.36 * 2.14 * (F1559)</f>
        <v>12.1506525</v>
      </c>
      <c r="N1559" s="39">
        <f t="shared" si="242"/>
        <v>496.00554138889015</v>
      </c>
      <c r="O1559" s="39">
        <f>N1559*F1559</f>
        <v>12772.142690763922</v>
      </c>
      <c r="P1559" s="39">
        <f xml:space="preserve"> P1558+ MAX(J1558, 0)</f>
        <v>6468189.8569969162</v>
      </c>
      <c r="Q1559" s="40">
        <f xml:space="preserve"> Q1558 + MAX(-J1558, 0)</f>
        <v>2896295.8066205229</v>
      </c>
      <c r="R1559" s="40">
        <f t="shared" si="243"/>
        <v>0</v>
      </c>
      <c r="S1559" s="40">
        <f t="shared" si="244"/>
        <v>0</v>
      </c>
      <c r="T1559" s="40">
        <f t="shared" si="248"/>
        <v>1737777.483972315</v>
      </c>
      <c r="U1559" s="35">
        <f t="shared" si="245"/>
        <v>0</v>
      </c>
      <c r="V1559" s="35">
        <f t="shared" si="246"/>
        <v>0</v>
      </c>
      <c r="W1559" s="35">
        <f t="shared" si="249"/>
        <v>60</v>
      </c>
    </row>
    <row r="1560" spans="1:23" x14ac:dyDescent="0.35">
      <c r="A1560" s="7" t="s">
        <v>15</v>
      </c>
      <c r="B1560" s="7">
        <v>1552</v>
      </c>
      <c r="C1560" s="7">
        <v>75</v>
      </c>
      <c r="D1560" s="13">
        <v>93.4</v>
      </c>
      <c r="E1560" s="15">
        <f>($D1561-$D1559)/2/3.6</f>
        <v>0.20833333333333331</v>
      </c>
      <c r="F1560" s="15">
        <f t="shared" si="240"/>
        <v>25.944444444444446</v>
      </c>
      <c r="H1560" s="31">
        <f>F1560</f>
        <v>25.944444444444446</v>
      </c>
      <c r="I1560" s="32">
        <f t="shared" si="241"/>
        <v>808578429.78395069</v>
      </c>
      <c r="J1560" s="35">
        <f>O1560</f>
        <v>13429.494914907407</v>
      </c>
      <c r="K1560" s="36">
        <f>1550*E1560</f>
        <v>322.91666666666663</v>
      </c>
      <c r="L1560" s="36">
        <f t="shared" si="247"/>
        <v>182.46600000000004</v>
      </c>
      <c r="M1560" s="36">
        <f xml:space="preserve"> 0.5 * 1.225 * 0.36 * 2.14 * (F1560)</f>
        <v>12.242405000000002</v>
      </c>
      <c r="N1560" s="39">
        <f t="shared" si="242"/>
        <v>517.6250716666666</v>
      </c>
      <c r="O1560" s="39">
        <f>N1560*F1560</f>
        <v>13429.494914907407</v>
      </c>
      <c r="P1560" s="39">
        <f xml:space="preserve"> P1559+ MAX(J1559, 0)</f>
        <v>6480961.99968768</v>
      </c>
      <c r="Q1560" s="40">
        <f xml:space="preserve"> Q1559 + MAX(-J1559, 0)</f>
        <v>2896295.8066205229</v>
      </c>
      <c r="R1560" s="40">
        <f t="shared" si="243"/>
        <v>0</v>
      </c>
      <c r="S1560" s="40">
        <f t="shared" si="244"/>
        <v>0</v>
      </c>
      <c r="T1560" s="40">
        <f t="shared" si="248"/>
        <v>1737777.483972315</v>
      </c>
      <c r="U1560" s="35">
        <f t="shared" si="245"/>
        <v>0</v>
      </c>
      <c r="V1560" s="35">
        <f t="shared" si="246"/>
        <v>0</v>
      </c>
      <c r="W1560" s="35">
        <f t="shared" si="249"/>
        <v>60</v>
      </c>
    </row>
    <row r="1561" spans="1:23" x14ac:dyDescent="0.35">
      <c r="A1561" s="7" t="s">
        <v>15</v>
      </c>
      <c r="B1561" s="7">
        <v>1553</v>
      </c>
      <c r="C1561" s="7">
        <v>76</v>
      </c>
      <c r="D1561" s="13">
        <v>94.2</v>
      </c>
      <c r="E1561" s="15">
        <f>($D1562-$D1560)/2/3.6</f>
        <v>0.20833333333333331</v>
      </c>
      <c r="F1561" s="15">
        <f t="shared" si="240"/>
        <v>26.166666666666668</v>
      </c>
      <c r="H1561" s="31">
        <f>F1561</f>
        <v>26.166666666666668</v>
      </c>
      <c r="I1561" s="32">
        <f t="shared" si="241"/>
        <v>822489201.38888896</v>
      </c>
      <c r="J1561" s="35">
        <f>O1561</f>
        <v>13547.266545277778</v>
      </c>
      <c r="K1561" s="36">
        <f>1550*E1561</f>
        <v>322.91666666666663</v>
      </c>
      <c r="L1561" s="36">
        <f t="shared" si="247"/>
        <v>182.46600000000004</v>
      </c>
      <c r="M1561" s="36">
        <f xml:space="preserve"> 0.5 * 1.225 * 0.36 * 2.14 * (F1561)</f>
        <v>12.347265</v>
      </c>
      <c r="N1561" s="39">
        <f t="shared" si="242"/>
        <v>517.72993166666663</v>
      </c>
      <c r="O1561" s="39">
        <f>N1561*F1561</f>
        <v>13547.266545277778</v>
      </c>
      <c r="P1561" s="39">
        <f xml:space="preserve"> P1560+ MAX(J1560, 0)</f>
        <v>6494391.4946025871</v>
      </c>
      <c r="Q1561" s="40">
        <f xml:space="preserve"> Q1560 + MAX(-J1560, 0)</f>
        <v>2896295.8066205229</v>
      </c>
      <c r="R1561" s="40">
        <f t="shared" si="243"/>
        <v>0</v>
      </c>
      <c r="S1561" s="40">
        <f t="shared" si="244"/>
        <v>0</v>
      </c>
      <c r="T1561" s="40">
        <f t="shared" si="248"/>
        <v>1737777.483972315</v>
      </c>
      <c r="U1561" s="35">
        <f t="shared" si="245"/>
        <v>0</v>
      </c>
      <c r="V1561" s="35">
        <f t="shared" si="246"/>
        <v>0</v>
      </c>
      <c r="W1561" s="35">
        <f t="shared" si="249"/>
        <v>60</v>
      </c>
    </row>
    <row r="1562" spans="1:23" x14ac:dyDescent="0.35">
      <c r="A1562" s="7" t="s">
        <v>15</v>
      </c>
      <c r="B1562" s="7">
        <v>1554</v>
      </c>
      <c r="C1562" s="7">
        <v>77</v>
      </c>
      <c r="D1562" s="13">
        <v>94.9</v>
      </c>
      <c r="E1562" s="15">
        <f>($D1563-$D1561)/2/3.6</f>
        <v>0.20833333333333331</v>
      </c>
      <c r="F1562" s="15">
        <f t="shared" si="240"/>
        <v>26.361111111111111</v>
      </c>
      <c r="H1562" s="31">
        <f>F1562</f>
        <v>26.361111111111111</v>
      </c>
      <c r="I1562" s="32">
        <f t="shared" si="241"/>
        <v>834758450.03858006</v>
      </c>
      <c r="J1562" s="35">
        <f>O1562</f>
        <v>13650.354952060183</v>
      </c>
      <c r="K1562" s="36">
        <f>1550*E1562</f>
        <v>322.91666666666663</v>
      </c>
      <c r="L1562" s="36">
        <f t="shared" si="247"/>
        <v>182.46600000000004</v>
      </c>
      <c r="M1562" s="36">
        <f xml:space="preserve"> 0.5 * 1.225 * 0.36 * 2.14 * (F1562)</f>
        <v>12.4390175</v>
      </c>
      <c r="N1562" s="39">
        <f t="shared" si="242"/>
        <v>517.82168416666661</v>
      </c>
      <c r="O1562" s="39">
        <f>N1562*F1562</f>
        <v>13650.354952060183</v>
      </c>
      <c r="P1562" s="39">
        <f xml:space="preserve"> P1561+ MAX(J1561, 0)</f>
        <v>6507938.7611478651</v>
      </c>
      <c r="Q1562" s="40">
        <f xml:space="preserve"> Q1561 + MAX(-J1561, 0)</f>
        <v>2896295.8066205229</v>
      </c>
      <c r="R1562" s="40">
        <f t="shared" si="243"/>
        <v>0</v>
      </c>
      <c r="S1562" s="40">
        <f t="shared" si="244"/>
        <v>0</v>
      </c>
      <c r="T1562" s="40">
        <f t="shared" si="248"/>
        <v>1737777.483972315</v>
      </c>
      <c r="U1562" s="35">
        <f t="shared" si="245"/>
        <v>0</v>
      </c>
      <c r="V1562" s="35">
        <f t="shared" si="246"/>
        <v>0</v>
      </c>
      <c r="W1562" s="35">
        <f t="shared" si="249"/>
        <v>60</v>
      </c>
    </row>
    <row r="1563" spans="1:23" x14ac:dyDescent="0.35">
      <c r="A1563" s="7" t="s">
        <v>15</v>
      </c>
      <c r="B1563" s="7">
        <v>1555</v>
      </c>
      <c r="C1563" s="7">
        <v>78</v>
      </c>
      <c r="D1563" s="13">
        <v>95.7</v>
      </c>
      <c r="E1563" s="15">
        <f>($D1564-$D1562)/2/3.6</f>
        <v>0.23611111111110952</v>
      </c>
      <c r="F1563" s="15">
        <f t="shared" si="240"/>
        <v>26.583333333333332</v>
      </c>
      <c r="H1563" s="31">
        <f>F1563</f>
        <v>26.583333333333332</v>
      </c>
      <c r="I1563" s="32">
        <f t="shared" si="241"/>
        <v>848891675.34722209</v>
      </c>
      <c r="J1563" s="35">
        <f>O1563</f>
        <v>14912.77415094901</v>
      </c>
      <c r="K1563" s="36">
        <f>1550*E1563</f>
        <v>365.97222222221978</v>
      </c>
      <c r="L1563" s="36">
        <f t="shared" si="247"/>
        <v>182.46600000000004</v>
      </c>
      <c r="M1563" s="36">
        <f xml:space="preserve"> 0.5 * 1.225 * 0.36 * 2.14 * (F1563)</f>
        <v>12.543877499999999</v>
      </c>
      <c r="N1563" s="39">
        <f t="shared" si="242"/>
        <v>560.9820997222198</v>
      </c>
      <c r="O1563" s="39">
        <f>N1563*F1563</f>
        <v>14912.77415094901</v>
      </c>
      <c r="P1563" s="39">
        <f xml:space="preserve"> P1562+ MAX(J1562, 0)</f>
        <v>6521589.1160999257</v>
      </c>
      <c r="Q1563" s="40">
        <f xml:space="preserve"> Q1562 + MAX(-J1562, 0)</f>
        <v>2896295.8066205229</v>
      </c>
      <c r="R1563" s="40">
        <f t="shared" si="243"/>
        <v>0</v>
      </c>
      <c r="S1563" s="40">
        <f t="shared" si="244"/>
        <v>0</v>
      </c>
      <c r="T1563" s="40">
        <f t="shared" si="248"/>
        <v>1737777.483972315</v>
      </c>
      <c r="U1563" s="35">
        <f t="shared" si="245"/>
        <v>0</v>
      </c>
      <c r="V1563" s="35">
        <f t="shared" si="246"/>
        <v>0</v>
      </c>
      <c r="W1563" s="35">
        <f t="shared" si="249"/>
        <v>60</v>
      </c>
    </row>
    <row r="1564" spans="1:23" x14ac:dyDescent="0.35">
      <c r="A1564" s="7" t="s">
        <v>15</v>
      </c>
      <c r="B1564" s="7">
        <v>1556</v>
      </c>
      <c r="C1564" s="7">
        <v>79</v>
      </c>
      <c r="D1564" s="13">
        <v>96.6</v>
      </c>
      <c r="E1564" s="15">
        <f>($D1565-$D1563)/2/3.6</f>
        <v>0.27777777777777779</v>
      </c>
      <c r="F1564" s="15">
        <f t="shared" si="240"/>
        <v>26.833333333333332</v>
      </c>
      <c r="H1564" s="31">
        <f>F1564</f>
        <v>26.833333333333332</v>
      </c>
      <c r="I1564" s="32">
        <f t="shared" si="241"/>
        <v>864933368.05555546</v>
      </c>
      <c r="J1564" s="35">
        <f>O1564</f>
        <v>16789.171248240742</v>
      </c>
      <c r="K1564" s="36">
        <f>1550*E1564</f>
        <v>430.5555555555556</v>
      </c>
      <c r="L1564" s="36">
        <f t="shared" si="247"/>
        <v>182.46600000000004</v>
      </c>
      <c r="M1564" s="36">
        <f xml:space="preserve"> 0.5 * 1.225 * 0.36 * 2.14 * (F1564)</f>
        <v>12.661845</v>
      </c>
      <c r="N1564" s="39">
        <f t="shared" si="242"/>
        <v>625.68340055555564</v>
      </c>
      <c r="O1564" s="39">
        <f>N1564*F1564</f>
        <v>16789.171248240742</v>
      </c>
      <c r="P1564" s="39">
        <f xml:space="preserve"> P1563+ MAX(J1563, 0)</f>
        <v>6536501.8902508747</v>
      </c>
      <c r="Q1564" s="40">
        <f xml:space="preserve"> Q1563 + MAX(-J1563, 0)</f>
        <v>2896295.8066205229</v>
      </c>
      <c r="R1564" s="40">
        <f t="shared" si="243"/>
        <v>0</v>
      </c>
      <c r="S1564" s="40">
        <f t="shared" si="244"/>
        <v>0</v>
      </c>
      <c r="T1564" s="40">
        <f t="shared" si="248"/>
        <v>1737777.483972315</v>
      </c>
      <c r="U1564" s="35">
        <f t="shared" si="245"/>
        <v>0</v>
      </c>
      <c r="V1564" s="35">
        <f t="shared" si="246"/>
        <v>0</v>
      </c>
      <c r="W1564" s="35">
        <f t="shared" si="249"/>
        <v>60</v>
      </c>
    </row>
    <row r="1565" spans="1:23" x14ac:dyDescent="0.35">
      <c r="A1565" s="7" t="s">
        <v>15</v>
      </c>
      <c r="B1565" s="7">
        <v>1557</v>
      </c>
      <c r="C1565" s="7">
        <v>80</v>
      </c>
      <c r="D1565" s="13">
        <v>97.7</v>
      </c>
      <c r="E1565" s="15">
        <f>($D1566-$D1564)/2/3.6</f>
        <v>0.31944444444444603</v>
      </c>
      <c r="F1565" s="15">
        <f t="shared" si="240"/>
        <v>27.138888888888889</v>
      </c>
      <c r="H1565" s="31">
        <f>F1565</f>
        <v>27.138888888888889</v>
      </c>
      <c r="I1565" s="32">
        <f t="shared" si="241"/>
        <v>884743797.26080263</v>
      </c>
      <c r="J1565" s="35">
        <f>O1565</f>
        <v>18736.985147554082</v>
      </c>
      <c r="K1565" s="36">
        <f>1550*E1565</f>
        <v>495.13888888889136</v>
      </c>
      <c r="L1565" s="36">
        <f t="shared" si="247"/>
        <v>182.46600000000004</v>
      </c>
      <c r="M1565" s="36">
        <f xml:space="preserve"> 0.5 * 1.225 * 0.36 * 2.14 * (F1565)</f>
        <v>12.806027500000001</v>
      </c>
      <c r="N1565" s="39">
        <f t="shared" si="242"/>
        <v>690.41091638889145</v>
      </c>
      <c r="O1565" s="39">
        <f>N1565*F1565</f>
        <v>18736.985147554082</v>
      </c>
      <c r="P1565" s="39">
        <f xml:space="preserve"> P1564+ MAX(J1564, 0)</f>
        <v>6553291.0614991151</v>
      </c>
      <c r="Q1565" s="40">
        <f xml:space="preserve"> Q1564 + MAX(-J1564, 0)</f>
        <v>2896295.8066205229</v>
      </c>
      <c r="R1565" s="40">
        <f t="shared" si="243"/>
        <v>0</v>
      </c>
      <c r="S1565" s="40">
        <f t="shared" si="244"/>
        <v>0</v>
      </c>
      <c r="T1565" s="40">
        <f t="shared" si="248"/>
        <v>1737777.483972315</v>
      </c>
      <c r="U1565" s="35">
        <f t="shared" si="245"/>
        <v>0</v>
      </c>
      <c r="V1565" s="35">
        <f t="shared" si="246"/>
        <v>0</v>
      </c>
      <c r="W1565" s="35">
        <f t="shared" si="249"/>
        <v>60</v>
      </c>
    </row>
    <row r="1566" spans="1:23" x14ac:dyDescent="0.35">
      <c r="A1566" s="7" t="s">
        <v>15</v>
      </c>
      <c r="B1566" s="7">
        <v>1558</v>
      </c>
      <c r="C1566" s="7">
        <v>81</v>
      </c>
      <c r="D1566" s="13">
        <v>98.9</v>
      </c>
      <c r="E1566" s="15">
        <f>($D1567-$D1565)/2/3.6</f>
        <v>0.37500000000000039</v>
      </c>
      <c r="F1566" s="15">
        <f t="shared" si="240"/>
        <v>27.472222222222221</v>
      </c>
      <c r="H1566" s="31">
        <f>F1566</f>
        <v>27.472222222222221</v>
      </c>
      <c r="I1566" s="32">
        <f t="shared" si="241"/>
        <v>906610996.33487654</v>
      </c>
      <c r="J1566" s="35">
        <f>O1566</f>
        <v>21337.106805763906</v>
      </c>
      <c r="K1566" s="36">
        <f>1550*E1566</f>
        <v>581.25000000000057</v>
      </c>
      <c r="L1566" s="36">
        <f t="shared" si="247"/>
        <v>182.46600000000004</v>
      </c>
      <c r="M1566" s="36">
        <f xml:space="preserve"> 0.5 * 1.225 * 0.36 * 2.14 * (F1566)</f>
        <v>12.9633175</v>
      </c>
      <c r="N1566" s="39">
        <f t="shared" si="242"/>
        <v>776.67931750000059</v>
      </c>
      <c r="O1566" s="39">
        <f>N1566*F1566</f>
        <v>21337.106805763906</v>
      </c>
      <c r="P1566" s="39">
        <f xml:space="preserve"> P1565+ MAX(J1565, 0)</f>
        <v>6572028.0466466695</v>
      </c>
      <c r="Q1566" s="40">
        <f xml:space="preserve"> Q1565 + MAX(-J1565, 0)</f>
        <v>2896295.8066205229</v>
      </c>
      <c r="R1566" s="40">
        <f t="shared" si="243"/>
        <v>0</v>
      </c>
      <c r="S1566" s="40">
        <f t="shared" si="244"/>
        <v>0</v>
      </c>
      <c r="T1566" s="40">
        <f t="shared" si="248"/>
        <v>1737777.483972315</v>
      </c>
      <c r="U1566" s="35">
        <f t="shared" si="245"/>
        <v>0</v>
      </c>
      <c r="V1566" s="35">
        <f t="shared" si="246"/>
        <v>0</v>
      </c>
      <c r="W1566" s="35">
        <f t="shared" si="249"/>
        <v>60</v>
      </c>
    </row>
    <row r="1567" spans="1:23" x14ac:dyDescent="0.35">
      <c r="A1567" s="7" t="s">
        <v>15</v>
      </c>
      <c r="B1567" s="7">
        <v>1559</v>
      </c>
      <c r="C1567" s="7">
        <v>82</v>
      </c>
      <c r="D1567" s="13">
        <v>100.4</v>
      </c>
      <c r="E1567" s="15">
        <f>($D1568-$D1566)/2/3.6</f>
        <v>0.43055555555555475</v>
      </c>
      <c r="F1567" s="15">
        <f t="shared" si="240"/>
        <v>27.888888888888889</v>
      </c>
      <c r="H1567" s="31">
        <f>F1567</f>
        <v>27.888888888888889</v>
      </c>
      <c r="I1567" s="32">
        <f t="shared" si="241"/>
        <v>934320385.80246925</v>
      </c>
      <c r="J1567" s="35">
        <f>O1567</f>
        <v>24067.749702098732</v>
      </c>
      <c r="K1567" s="36">
        <f>1550*E1567</f>
        <v>667.36111111110984</v>
      </c>
      <c r="L1567" s="36">
        <f t="shared" si="247"/>
        <v>182.46600000000004</v>
      </c>
      <c r="M1567" s="36">
        <f xml:space="preserve"> 0.5 * 1.225 * 0.36 * 2.14 * (F1567)</f>
        <v>13.159930000000001</v>
      </c>
      <c r="N1567" s="39">
        <f t="shared" si="242"/>
        <v>862.98704111110987</v>
      </c>
      <c r="O1567" s="39">
        <f>N1567*F1567</f>
        <v>24067.749702098732</v>
      </c>
      <c r="P1567" s="39">
        <f xml:space="preserve"> P1566+ MAX(J1566, 0)</f>
        <v>6593365.1534524336</v>
      </c>
      <c r="Q1567" s="40">
        <f xml:space="preserve"> Q1566 + MAX(-J1566, 0)</f>
        <v>2896295.8066205229</v>
      </c>
      <c r="R1567" s="40">
        <f t="shared" si="243"/>
        <v>0</v>
      </c>
      <c r="S1567" s="40">
        <f t="shared" si="244"/>
        <v>0</v>
      </c>
      <c r="T1567" s="40">
        <f t="shared" si="248"/>
        <v>1737777.483972315</v>
      </c>
      <c r="U1567" s="35">
        <f t="shared" si="245"/>
        <v>0</v>
      </c>
      <c r="V1567" s="35">
        <f t="shared" si="246"/>
        <v>0</v>
      </c>
      <c r="W1567" s="35">
        <f t="shared" si="249"/>
        <v>60</v>
      </c>
    </row>
    <row r="1568" spans="1:23" x14ac:dyDescent="0.35">
      <c r="A1568" s="7" t="s">
        <v>15</v>
      </c>
      <c r="B1568" s="7">
        <v>1560</v>
      </c>
      <c r="C1568" s="7">
        <v>83</v>
      </c>
      <c r="D1568" s="13">
        <v>102</v>
      </c>
      <c r="E1568" s="15">
        <f>($D1569-$D1567)/2/3.6</f>
        <v>0.44444444444444287</v>
      </c>
      <c r="F1568" s="15">
        <f t="shared" si="240"/>
        <v>28.333333333333332</v>
      </c>
      <c r="H1568" s="31">
        <f>F1568</f>
        <v>28.333333333333332</v>
      </c>
      <c r="I1568" s="32">
        <f t="shared" si="241"/>
        <v>964336805.55555546</v>
      </c>
      <c r="J1568" s="35">
        <f>O1568</f>
        <v>25067.195268518448</v>
      </c>
      <c r="K1568" s="36">
        <f>1550*E1568</f>
        <v>688.88888888888641</v>
      </c>
      <c r="L1568" s="36">
        <f t="shared" si="247"/>
        <v>182.46600000000004</v>
      </c>
      <c r="M1568" s="36">
        <f xml:space="preserve"> 0.5 * 1.225 * 0.36 * 2.14 * (F1568)</f>
        <v>13.36965</v>
      </c>
      <c r="N1568" s="39">
        <f t="shared" si="242"/>
        <v>884.7245388888864</v>
      </c>
      <c r="O1568" s="39">
        <f>N1568*F1568</f>
        <v>25067.195268518448</v>
      </c>
      <c r="P1568" s="39">
        <f xml:space="preserve"> P1567+ MAX(J1567, 0)</f>
        <v>6617432.9031545324</v>
      </c>
      <c r="Q1568" s="40">
        <f xml:space="preserve"> Q1567 + MAX(-J1567, 0)</f>
        <v>2896295.8066205229</v>
      </c>
      <c r="R1568" s="40">
        <f t="shared" si="243"/>
        <v>0</v>
      </c>
      <c r="S1568" s="40">
        <f t="shared" si="244"/>
        <v>0</v>
      </c>
      <c r="T1568" s="40">
        <f t="shared" si="248"/>
        <v>1737777.483972315</v>
      </c>
      <c r="U1568" s="35">
        <f t="shared" si="245"/>
        <v>0</v>
      </c>
      <c r="V1568" s="35">
        <f t="shared" si="246"/>
        <v>0</v>
      </c>
      <c r="W1568" s="35">
        <f t="shared" si="249"/>
        <v>60</v>
      </c>
    </row>
    <row r="1569" spans="1:23" x14ac:dyDescent="0.35">
      <c r="A1569" s="7" t="s">
        <v>15</v>
      </c>
      <c r="B1569" s="7">
        <v>1561</v>
      </c>
      <c r="C1569" s="7">
        <v>84</v>
      </c>
      <c r="D1569" s="13">
        <v>103.6</v>
      </c>
      <c r="E1569" s="15">
        <f>($D1570-$D1568)/2/3.6</f>
        <v>0.44444444444444481</v>
      </c>
      <c r="F1569" s="15">
        <f t="shared" si="240"/>
        <v>28.777777777777775</v>
      </c>
      <c r="H1569" s="31">
        <f>F1569</f>
        <v>28.777777777777775</v>
      </c>
      <c r="I1569" s="32">
        <f t="shared" si="241"/>
        <v>994827793.20987654</v>
      </c>
      <c r="J1569" s="35">
        <f>O1569</f>
        <v>25466.44145024693</v>
      </c>
      <c r="K1569" s="36">
        <f>1550*E1569</f>
        <v>688.88888888888948</v>
      </c>
      <c r="L1569" s="36">
        <f t="shared" si="247"/>
        <v>182.46600000000004</v>
      </c>
      <c r="M1569" s="36">
        <f xml:space="preserve"> 0.5 * 1.225 * 0.36 * 2.14 * (F1569)</f>
        <v>13.579369999999999</v>
      </c>
      <c r="N1569" s="39">
        <f t="shared" si="242"/>
        <v>884.93425888888953</v>
      </c>
      <c r="O1569" s="39">
        <f>N1569*F1569</f>
        <v>25466.44145024693</v>
      </c>
      <c r="P1569" s="39">
        <f xml:space="preserve"> P1568+ MAX(J1568, 0)</f>
        <v>6642500.0984230507</v>
      </c>
      <c r="Q1569" s="40">
        <f xml:space="preserve"> Q1568 + MAX(-J1568, 0)</f>
        <v>2896295.8066205229</v>
      </c>
      <c r="R1569" s="40">
        <f t="shared" si="243"/>
        <v>0</v>
      </c>
      <c r="S1569" s="40">
        <f t="shared" si="244"/>
        <v>0</v>
      </c>
      <c r="T1569" s="40">
        <f t="shared" si="248"/>
        <v>1737777.483972315</v>
      </c>
      <c r="U1569" s="35">
        <f t="shared" si="245"/>
        <v>0</v>
      </c>
      <c r="V1569" s="35">
        <f t="shared" si="246"/>
        <v>0</v>
      </c>
      <c r="W1569" s="35">
        <f t="shared" si="249"/>
        <v>60</v>
      </c>
    </row>
    <row r="1570" spans="1:23" x14ac:dyDescent="0.35">
      <c r="A1570" s="7" t="s">
        <v>15</v>
      </c>
      <c r="B1570" s="7">
        <v>1562</v>
      </c>
      <c r="C1570" s="7">
        <v>85</v>
      </c>
      <c r="D1570" s="13">
        <v>105.2</v>
      </c>
      <c r="E1570" s="15">
        <f>($D1571-$D1569)/2/3.6</f>
        <v>0.44444444444444481</v>
      </c>
      <c r="F1570" s="15">
        <f t="shared" si="240"/>
        <v>29.222222222222221</v>
      </c>
      <c r="H1570" s="31">
        <f>F1570</f>
        <v>29.222222222222221</v>
      </c>
      <c r="I1570" s="32">
        <f t="shared" si="241"/>
        <v>1025793348.7654321</v>
      </c>
      <c r="J1570" s="35">
        <f>O1570</f>
        <v>25865.874049753103</v>
      </c>
      <c r="K1570" s="36">
        <f>1550*E1570</f>
        <v>688.88888888888948</v>
      </c>
      <c r="L1570" s="36">
        <f t="shared" si="247"/>
        <v>182.46600000000004</v>
      </c>
      <c r="M1570" s="36">
        <f xml:space="preserve"> 0.5 * 1.225 * 0.36 * 2.14 * (F1570)</f>
        <v>13.78909</v>
      </c>
      <c r="N1570" s="39">
        <f t="shared" si="242"/>
        <v>885.14397888888948</v>
      </c>
      <c r="O1570" s="39">
        <f>N1570*F1570</f>
        <v>25865.874049753103</v>
      </c>
      <c r="P1570" s="39">
        <f xml:space="preserve"> P1569+ MAX(J1569, 0)</f>
        <v>6667966.5398732973</v>
      </c>
      <c r="Q1570" s="40">
        <f xml:space="preserve"> Q1569 + MAX(-J1569, 0)</f>
        <v>2896295.8066205229</v>
      </c>
      <c r="R1570" s="40">
        <f t="shared" si="243"/>
        <v>0</v>
      </c>
      <c r="S1570" s="40">
        <f t="shared" si="244"/>
        <v>0</v>
      </c>
      <c r="T1570" s="40">
        <f t="shared" si="248"/>
        <v>1737777.483972315</v>
      </c>
      <c r="U1570" s="35">
        <f t="shared" si="245"/>
        <v>0</v>
      </c>
      <c r="V1570" s="35">
        <f t="shared" si="246"/>
        <v>0</v>
      </c>
      <c r="W1570" s="35">
        <f t="shared" si="249"/>
        <v>60</v>
      </c>
    </row>
    <row r="1571" spans="1:23" x14ac:dyDescent="0.35">
      <c r="A1571" s="7" t="s">
        <v>15</v>
      </c>
      <c r="B1571" s="7">
        <v>1563</v>
      </c>
      <c r="C1571" s="7">
        <v>86</v>
      </c>
      <c r="D1571" s="13">
        <v>106.8</v>
      </c>
      <c r="E1571" s="15">
        <f>($D1572-$D1570)/2/3.6</f>
        <v>0.45833333333333293</v>
      </c>
      <c r="F1571" s="15">
        <f t="shared" si="240"/>
        <v>29.666666666666664</v>
      </c>
      <c r="H1571" s="31">
        <f>F1571</f>
        <v>29.666666666666664</v>
      </c>
      <c r="I1571" s="32">
        <f t="shared" si="241"/>
        <v>1057233472.222222</v>
      </c>
      <c r="J1571" s="35">
        <f>O1571</f>
        <v>26904.150474444425</v>
      </c>
      <c r="K1571" s="36">
        <f>1550*E1571</f>
        <v>710.41666666666606</v>
      </c>
      <c r="L1571" s="36">
        <f t="shared" si="247"/>
        <v>182.46600000000004</v>
      </c>
      <c r="M1571" s="36">
        <f xml:space="preserve"> 0.5 * 1.225 * 0.36 * 2.14 * (F1571)</f>
        <v>13.998809999999999</v>
      </c>
      <c r="N1571" s="39">
        <f t="shared" si="242"/>
        <v>906.88147666666612</v>
      </c>
      <c r="O1571" s="39">
        <f>N1571*F1571</f>
        <v>26904.150474444425</v>
      </c>
      <c r="P1571" s="39">
        <f xml:space="preserve"> P1570+ MAX(J1570, 0)</f>
        <v>6693832.4139230503</v>
      </c>
      <c r="Q1571" s="40">
        <f xml:space="preserve"> Q1570 + MAX(-J1570, 0)</f>
        <v>2896295.8066205229</v>
      </c>
      <c r="R1571" s="40">
        <f t="shared" si="243"/>
        <v>0</v>
      </c>
      <c r="S1571" s="40">
        <f t="shared" si="244"/>
        <v>0</v>
      </c>
      <c r="T1571" s="40">
        <f t="shared" si="248"/>
        <v>1737777.483972315</v>
      </c>
      <c r="U1571" s="35">
        <f t="shared" si="245"/>
        <v>0</v>
      </c>
      <c r="V1571" s="35">
        <f t="shared" si="246"/>
        <v>0</v>
      </c>
      <c r="W1571" s="35">
        <f t="shared" si="249"/>
        <v>60</v>
      </c>
    </row>
    <row r="1572" spans="1:23" x14ac:dyDescent="0.35">
      <c r="A1572" s="7" t="s">
        <v>15</v>
      </c>
      <c r="B1572" s="7">
        <v>1564</v>
      </c>
      <c r="C1572" s="7">
        <v>87</v>
      </c>
      <c r="D1572" s="13">
        <v>108.5</v>
      </c>
      <c r="E1572" s="15">
        <f>($D1573-$D1571)/2/3.6</f>
        <v>0.47222222222222299</v>
      </c>
      <c r="F1572" s="15">
        <f t="shared" si="240"/>
        <v>30.138888888888889</v>
      </c>
      <c r="H1572" s="31">
        <f>F1572</f>
        <v>30.138888888888889</v>
      </c>
      <c r="I1572" s="32">
        <f t="shared" si="241"/>
        <v>1091158588.9274693</v>
      </c>
      <c r="J1572" s="35">
        <f>O1572</f>
        <v>27987.93913638121</v>
      </c>
      <c r="K1572" s="36">
        <f>1550*E1572</f>
        <v>731.94444444444559</v>
      </c>
      <c r="L1572" s="36">
        <f t="shared" si="247"/>
        <v>182.46600000000004</v>
      </c>
      <c r="M1572" s="36">
        <f xml:space="preserve"> 0.5 * 1.225 * 0.36 * 2.14 * (F1572)</f>
        <v>14.2216375</v>
      </c>
      <c r="N1572" s="39">
        <f t="shared" si="242"/>
        <v>928.63208194444564</v>
      </c>
      <c r="O1572" s="39">
        <f>N1572*F1572</f>
        <v>27987.93913638121</v>
      </c>
      <c r="P1572" s="39">
        <f xml:space="preserve"> P1571+ MAX(J1571, 0)</f>
        <v>6720736.5643974943</v>
      </c>
      <c r="Q1572" s="40">
        <f xml:space="preserve"> Q1571 + MAX(-J1571, 0)</f>
        <v>2896295.8066205229</v>
      </c>
      <c r="R1572" s="40">
        <f t="shared" si="243"/>
        <v>0</v>
      </c>
      <c r="S1572" s="40">
        <f t="shared" si="244"/>
        <v>0</v>
      </c>
      <c r="T1572" s="40">
        <f t="shared" si="248"/>
        <v>1737777.483972315</v>
      </c>
      <c r="U1572" s="35">
        <f t="shared" si="245"/>
        <v>0</v>
      </c>
      <c r="V1572" s="35">
        <f t="shared" si="246"/>
        <v>0</v>
      </c>
      <c r="W1572" s="35">
        <f t="shared" si="249"/>
        <v>60</v>
      </c>
    </row>
    <row r="1573" spans="1:23" x14ac:dyDescent="0.35">
      <c r="A1573" s="7" t="s">
        <v>15</v>
      </c>
      <c r="B1573" s="7">
        <v>1565</v>
      </c>
      <c r="C1573" s="7">
        <v>88</v>
      </c>
      <c r="D1573" s="13">
        <v>110.2</v>
      </c>
      <c r="E1573" s="15">
        <f>($D1574-$D1572)/2/3.6</f>
        <v>0.47222222222222299</v>
      </c>
      <c r="F1573" s="15">
        <f t="shared" si="240"/>
        <v>30.611111111111111</v>
      </c>
      <c r="H1573" s="31">
        <f>F1573</f>
        <v>30.611111111111111</v>
      </c>
      <c r="I1573" s="32">
        <f t="shared" si="241"/>
        <v>1125619448.302469</v>
      </c>
      <c r="J1573" s="35">
        <f>O1573</f>
        <v>28433.280839104973</v>
      </c>
      <c r="K1573" s="36">
        <f>1550*E1573</f>
        <v>731.94444444444559</v>
      </c>
      <c r="L1573" s="36">
        <f t="shared" si="247"/>
        <v>182.46600000000004</v>
      </c>
      <c r="M1573" s="36">
        <f xml:space="preserve"> 0.5 * 1.225 * 0.36 * 2.14 * (F1573)</f>
        <v>14.444465000000001</v>
      </c>
      <c r="N1573" s="39">
        <f t="shared" si="242"/>
        <v>928.85490944444564</v>
      </c>
      <c r="O1573" s="39">
        <f>N1573*F1573</f>
        <v>28433.280839104973</v>
      </c>
      <c r="P1573" s="39">
        <f xml:space="preserve"> P1572+ MAX(J1572, 0)</f>
        <v>6748724.5035338756</v>
      </c>
      <c r="Q1573" s="40">
        <f xml:space="preserve"> Q1572 + MAX(-J1572, 0)</f>
        <v>2896295.8066205229</v>
      </c>
      <c r="R1573" s="40">
        <f t="shared" si="243"/>
        <v>0</v>
      </c>
      <c r="S1573" s="40">
        <f t="shared" si="244"/>
        <v>0</v>
      </c>
      <c r="T1573" s="40">
        <f t="shared" si="248"/>
        <v>1737777.483972315</v>
      </c>
      <c r="U1573" s="35">
        <f t="shared" si="245"/>
        <v>0</v>
      </c>
      <c r="V1573" s="35">
        <f t="shared" si="246"/>
        <v>0</v>
      </c>
      <c r="W1573" s="35">
        <f t="shared" si="249"/>
        <v>60</v>
      </c>
    </row>
    <row r="1574" spans="1:23" x14ac:dyDescent="0.35">
      <c r="A1574" s="7" t="s">
        <v>15</v>
      </c>
      <c r="B1574" s="7">
        <v>1566</v>
      </c>
      <c r="C1574" s="7">
        <v>89</v>
      </c>
      <c r="D1574" s="13">
        <v>111.9</v>
      </c>
      <c r="E1574" s="15">
        <f>($D1575-$D1573)/2/3.6</f>
        <v>0.4861111111111111</v>
      </c>
      <c r="F1574" s="15">
        <f t="shared" si="240"/>
        <v>31.083333333333336</v>
      </c>
      <c r="H1574" s="31">
        <f>F1574</f>
        <v>31.083333333333336</v>
      </c>
      <c r="I1574" s="32">
        <f t="shared" si="241"/>
        <v>1160616050.3472226</v>
      </c>
      <c r="J1574" s="35">
        <f>O1574</f>
        <v>29547.988082615742</v>
      </c>
      <c r="K1574" s="36">
        <f>1550*E1574</f>
        <v>753.47222222222217</v>
      </c>
      <c r="L1574" s="36">
        <f t="shared" si="247"/>
        <v>182.46600000000004</v>
      </c>
      <c r="M1574" s="36">
        <f xml:space="preserve"> 0.5 * 1.225 * 0.36 * 2.14 * (F1574)</f>
        <v>14.667292500000002</v>
      </c>
      <c r="N1574" s="39">
        <f t="shared" si="242"/>
        <v>950.60551472222221</v>
      </c>
      <c r="O1574" s="39">
        <f>N1574*F1574</f>
        <v>29547.988082615742</v>
      </c>
      <c r="P1574" s="39">
        <f xml:space="preserve"> P1573+ MAX(J1573, 0)</f>
        <v>6777157.7843729807</v>
      </c>
      <c r="Q1574" s="40">
        <f xml:space="preserve"> Q1573 + MAX(-J1573, 0)</f>
        <v>2896295.8066205229</v>
      </c>
      <c r="R1574" s="40">
        <f t="shared" si="243"/>
        <v>0</v>
      </c>
      <c r="S1574" s="40">
        <f t="shared" si="244"/>
        <v>0</v>
      </c>
      <c r="T1574" s="40">
        <f t="shared" si="248"/>
        <v>1737777.483972315</v>
      </c>
      <c r="U1574" s="35">
        <f t="shared" si="245"/>
        <v>0</v>
      </c>
      <c r="V1574" s="35">
        <f t="shared" si="246"/>
        <v>0</v>
      </c>
      <c r="W1574" s="35">
        <f t="shared" si="249"/>
        <v>60</v>
      </c>
    </row>
    <row r="1575" spans="1:23" x14ac:dyDescent="0.35">
      <c r="A1575" s="7" t="s">
        <v>15</v>
      </c>
      <c r="B1575" s="7">
        <v>1567</v>
      </c>
      <c r="C1575" s="7">
        <v>90</v>
      </c>
      <c r="D1575" s="13">
        <v>113.7</v>
      </c>
      <c r="E1575" s="15">
        <f>($D1576-$D1574)/2/3.6</f>
        <v>0.47222222222222104</v>
      </c>
      <c r="F1575" s="15">
        <f t="shared" si="240"/>
        <v>31.583333333333332</v>
      </c>
      <c r="H1575" s="31">
        <f>F1575</f>
        <v>31.583333333333332</v>
      </c>
      <c r="I1575" s="32">
        <f t="shared" si="241"/>
        <v>1198255217.0138888</v>
      </c>
      <c r="J1575" s="35">
        <f>O1575</f>
        <v>29350.823472245313</v>
      </c>
      <c r="K1575" s="36">
        <f>1550*E1575</f>
        <v>731.94444444444264</v>
      </c>
      <c r="L1575" s="36">
        <f t="shared" si="247"/>
        <v>182.46600000000004</v>
      </c>
      <c r="M1575" s="36">
        <f xml:space="preserve"> 0.5 * 1.225 * 0.36 * 2.14 * (F1575)</f>
        <v>14.9032275</v>
      </c>
      <c r="N1575" s="39">
        <f t="shared" si="242"/>
        <v>929.3136719444426</v>
      </c>
      <c r="O1575" s="39">
        <f>N1575*F1575</f>
        <v>29350.823472245313</v>
      </c>
      <c r="P1575" s="39">
        <f xml:space="preserve"> P1574+ MAX(J1574, 0)</f>
        <v>6806705.7724555964</v>
      </c>
      <c r="Q1575" s="40">
        <f xml:space="preserve"> Q1574 + MAX(-J1574, 0)</f>
        <v>2896295.8066205229</v>
      </c>
      <c r="R1575" s="40">
        <f t="shared" si="243"/>
        <v>0</v>
      </c>
      <c r="S1575" s="40">
        <f t="shared" si="244"/>
        <v>0</v>
      </c>
      <c r="T1575" s="40">
        <f t="shared" si="248"/>
        <v>1737777.483972315</v>
      </c>
      <c r="U1575" s="35">
        <f t="shared" si="245"/>
        <v>0</v>
      </c>
      <c r="V1575" s="35">
        <f t="shared" si="246"/>
        <v>0</v>
      </c>
      <c r="W1575" s="35">
        <f t="shared" si="249"/>
        <v>60</v>
      </c>
    </row>
    <row r="1576" spans="1:23" x14ac:dyDescent="0.35">
      <c r="A1576" s="7" t="s">
        <v>15</v>
      </c>
      <c r="B1576" s="7">
        <v>1568</v>
      </c>
      <c r="C1576" s="7">
        <v>91</v>
      </c>
      <c r="D1576" s="13">
        <v>115.3</v>
      </c>
      <c r="E1576" s="15">
        <f>($D1577-$D1575)/2/3.6</f>
        <v>0.43055555555555475</v>
      </c>
      <c r="F1576" s="15">
        <f t="shared" si="240"/>
        <v>32.027777777777779</v>
      </c>
      <c r="H1576" s="31">
        <f>F1576</f>
        <v>32.027777777777779</v>
      </c>
      <c r="I1576" s="32">
        <f t="shared" si="241"/>
        <v>1232216482.4459877</v>
      </c>
      <c r="J1576" s="35">
        <f>O1576</f>
        <v>27702.107988294712</v>
      </c>
      <c r="K1576" s="36">
        <f>1550*E1576</f>
        <v>667.36111111110984</v>
      </c>
      <c r="L1576" s="36">
        <f t="shared" si="247"/>
        <v>182.46600000000004</v>
      </c>
      <c r="M1576" s="36">
        <f xml:space="preserve"> 0.5 * 1.225 * 0.36 * 2.14 * (F1576)</f>
        <v>15.112947500000001</v>
      </c>
      <c r="N1576" s="39">
        <f t="shared" si="242"/>
        <v>864.94005861110986</v>
      </c>
      <c r="O1576" s="39">
        <f>N1576*F1576</f>
        <v>27702.107988294712</v>
      </c>
      <c r="P1576" s="39">
        <f xml:space="preserve"> P1575+ MAX(J1575, 0)</f>
        <v>6836056.595927842</v>
      </c>
      <c r="Q1576" s="40">
        <f xml:space="preserve"> Q1575 + MAX(-J1575, 0)</f>
        <v>2896295.8066205229</v>
      </c>
      <c r="R1576" s="40">
        <f t="shared" si="243"/>
        <v>0</v>
      </c>
      <c r="S1576" s="40">
        <f t="shared" si="244"/>
        <v>0</v>
      </c>
      <c r="T1576" s="40">
        <f t="shared" si="248"/>
        <v>1737777.483972315</v>
      </c>
      <c r="U1576" s="35">
        <f t="shared" si="245"/>
        <v>0</v>
      </c>
      <c r="V1576" s="35">
        <f t="shared" si="246"/>
        <v>0</v>
      </c>
      <c r="W1576" s="35">
        <f t="shared" si="249"/>
        <v>60</v>
      </c>
    </row>
    <row r="1577" spans="1:23" x14ac:dyDescent="0.35">
      <c r="A1577" s="7" t="s">
        <v>15</v>
      </c>
      <c r="B1577" s="7">
        <v>1569</v>
      </c>
      <c r="C1577" s="7">
        <v>92</v>
      </c>
      <c r="D1577" s="13">
        <v>116.8</v>
      </c>
      <c r="E1577" s="15">
        <f>($D1578-$D1576)/2/3.6</f>
        <v>0.40277777777777857</v>
      </c>
      <c r="F1577" s="15">
        <f t="shared" si="240"/>
        <v>32.444444444444443</v>
      </c>
      <c r="H1577" s="31">
        <f>F1577</f>
        <v>32.444444444444443</v>
      </c>
      <c r="I1577" s="32">
        <f t="shared" si="241"/>
        <v>1264486172.8395059</v>
      </c>
      <c r="J1577" s="35">
        <f>O1577</f>
        <v>26671.965082469174</v>
      </c>
      <c r="K1577" s="36">
        <f>1550*E1577</f>
        <v>624.30555555555679</v>
      </c>
      <c r="L1577" s="36">
        <f t="shared" si="247"/>
        <v>182.46600000000004</v>
      </c>
      <c r="M1577" s="36">
        <f xml:space="preserve"> 0.5 * 1.225 * 0.36 * 2.14 * (F1577)</f>
        <v>15.309559999999999</v>
      </c>
      <c r="N1577" s="39">
        <f t="shared" si="242"/>
        <v>822.08111555555683</v>
      </c>
      <c r="O1577" s="39">
        <f>N1577*F1577</f>
        <v>26671.965082469174</v>
      </c>
      <c r="P1577" s="39">
        <f xml:space="preserve"> P1576+ MAX(J1576, 0)</f>
        <v>6863758.7039161371</v>
      </c>
      <c r="Q1577" s="40">
        <f xml:space="preserve"> Q1576 + MAX(-J1576, 0)</f>
        <v>2896295.8066205229</v>
      </c>
      <c r="R1577" s="40">
        <f t="shared" si="243"/>
        <v>0</v>
      </c>
      <c r="S1577" s="40">
        <f t="shared" si="244"/>
        <v>0</v>
      </c>
      <c r="T1577" s="40">
        <f t="shared" si="248"/>
        <v>1737777.483972315</v>
      </c>
      <c r="U1577" s="35">
        <f t="shared" si="245"/>
        <v>0</v>
      </c>
      <c r="V1577" s="35">
        <f t="shared" si="246"/>
        <v>0</v>
      </c>
      <c r="W1577" s="35">
        <f t="shared" si="249"/>
        <v>60</v>
      </c>
    </row>
    <row r="1578" spans="1:23" x14ac:dyDescent="0.35">
      <c r="A1578" s="7" t="s">
        <v>15</v>
      </c>
      <c r="B1578" s="7">
        <v>1570</v>
      </c>
      <c r="C1578" s="7">
        <v>93</v>
      </c>
      <c r="D1578" s="13">
        <v>118.2</v>
      </c>
      <c r="E1578" s="15">
        <f>($D1579-$D1577)/2/3.6</f>
        <v>0.37500000000000039</v>
      </c>
      <c r="F1578" s="15">
        <f t="shared" si="240"/>
        <v>32.833333333333336</v>
      </c>
      <c r="H1578" s="31">
        <f>F1578</f>
        <v>32.833333333333336</v>
      </c>
      <c r="I1578" s="32">
        <f t="shared" si="241"/>
        <v>1294980868.0555558</v>
      </c>
      <c r="J1578" s="35">
        <f>O1578</f>
        <v>25584.030967500021</v>
      </c>
      <c r="K1578" s="36">
        <f>1550*E1578</f>
        <v>581.25000000000057</v>
      </c>
      <c r="L1578" s="36">
        <f t="shared" si="247"/>
        <v>182.46600000000004</v>
      </c>
      <c r="M1578" s="36">
        <f xml:space="preserve"> 0.5 * 1.225 * 0.36 * 2.14 * (F1578)</f>
        <v>15.493065000000001</v>
      </c>
      <c r="N1578" s="39">
        <f t="shared" si="242"/>
        <v>779.20906500000058</v>
      </c>
      <c r="O1578" s="39">
        <f>N1578*F1578</f>
        <v>25584.030967500021</v>
      </c>
      <c r="P1578" s="39">
        <f xml:space="preserve"> P1577+ MAX(J1577, 0)</f>
        <v>6890430.6689986065</v>
      </c>
      <c r="Q1578" s="40">
        <f xml:space="preserve"> Q1577 + MAX(-J1577, 0)</f>
        <v>2896295.8066205229</v>
      </c>
      <c r="R1578" s="40">
        <f t="shared" si="243"/>
        <v>0</v>
      </c>
      <c r="S1578" s="40">
        <f t="shared" si="244"/>
        <v>0</v>
      </c>
      <c r="T1578" s="40">
        <f t="shared" si="248"/>
        <v>1737777.483972315</v>
      </c>
      <c r="U1578" s="35">
        <f t="shared" si="245"/>
        <v>0</v>
      </c>
      <c r="V1578" s="35">
        <f t="shared" si="246"/>
        <v>0</v>
      </c>
      <c r="W1578" s="35">
        <f t="shared" si="249"/>
        <v>60</v>
      </c>
    </row>
    <row r="1579" spans="1:23" x14ac:dyDescent="0.35">
      <c r="A1579" s="7" t="s">
        <v>15</v>
      </c>
      <c r="B1579" s="7">
        <v>1571</v>
      </c>
      <c r="C1579" s="7">
        <v>94</v>
      </c>
      <c r="D1579" s="13">
        <v>119.5</v>
      </c>
      <c r="E1579" s="15">
        <f>($D1580-$D1578)/2/3.6</f>
        <v>0.34722222222222221</v>
      </c>
      <c r="F1579" s="15">
        <f t="shared" si="240"/>
        <v>33.194444444444443</v>
      </c>
      <c r="H1579" s="31">
        <f>F1579</f>
        <v>33.194444444444443</v>
      </c>
      <c r="I1579" s="32">
        <f t="shared" si="241"/>
        <v>1323622709.2978392</v>
      </c>
      <c r="J1579" s="35">
        <f>O1579</f>
        <v>24441.863022183643</v>
      </c>
      <c r="K1579" s="36">
        <f>1550*E1579</f>
        <v>538.19444444444446</v>
      </c>
      <c r="L1579" s="36">
        <f t="shared" si="247"/>
        <v>182.46600000000004</v>
      </c>
      <c r="M1579" s="36">
        <f xml:space="preserve"> 0.5 * 1.225 * 0.36 * 2.14 * (F1579)</f>
        <v>15.6634625</v>
      </c>
      <c r="N1579" s="39">
        <f t="shared" si="242"/>
        <v>736.3239069444445</v>
      </c>
      <c r="O1579" s="39">
        <f>N1579*F1579</f>
        <v>24441.863022183643</v>
      </c>
      <c r="P1579" s="39">
        <f xml:space="preserve"> P1578+ MAX(J1578, 0)</f>
        <v>6916014.6999661066</v>
      </c>
      <c r="Q1579" s="40">
        <f xml:space="preserve"> Q1578 + MAX(-J1578, 0)</f>
        <v>2896295.8066205229</v>
      </c>
      <c r="R1579" s="40">
        <f t="shared" si="243"/>
        <v>0</v>
      </c>
      <c r="S1579" s="40">
        <f t="shared" si="244"/>
        <v>0</v>
      </c>
      <c r="T1579" s="40">
        <f t="shared" si="248"/>
        <v>1737777.483972315</v>
      </c>
      <c r="U1579" s="35">
        <f t="shared" si="245"/>
        <v>0</v>
      </c>
      <c r="V1579" s="35">
        <f t="shared" si="246"/>
        <v>0</v>
      </c>
      <c r="W1579" s="35">
        <f t="shared" si="249"/>
        <v>60</v>
      </c>
    </row>
    <row r="1580" spans="1:23" x14ac:dyDescent="0.35">
      <c r="A1580" s="7" t="s">
        <v>15</v>
      </c>
      <c r="B1580" s="7">
        <v>1572</v>
      </c>
      <c r="C1580" s="7">
        <v>95</v>
      </c>
      <c r="D1580" s="13">
        <v>120.7</v>
      </c>
      <c r="E1580" s="15">
        <f>($D1581-$D1579)/2/3.6</f>
        <v>0.31944444444444403</v>
      </c>
      <c r="F1580" s="15">
        <f t="shared" si="240"/>
        <v>33.527777777777779</v>
      </c>
      <c r="H1580" s="31">
        <f>F1580</f>
        <v>33.527777777777779</v>
      </c>
      <c r="I1580" s="32">
        <f t="shared" si="241"/>
        <v>1350339399.1126542</v>
      </c>
      <c r="J1580" s="35">
        <f>O1580</f>
        <v>23249.02080989967</v>
      </c>
      <c r="K1580" s="36">
        <f>1550*E1580</f>
        <v>495.13888888888823</v>
      </c>
      <c r="L1580" s="36">
        <f t="shared" si="247"/>
        <v>182.46600000000004</v>
      </c>
      <c r="M1580" s="36">
        <f xml:space="preserve"> 0.5 * 1.225 * 0.36 * 2.14 * (F1580)</f>
        <v>15.820752500000001</v>
      </c>
      <c r="N1580" s="39">
        <f t="shared" si="242"/>
        <v>693.42564138888827</v>
      </c>
      <c r="O1580" s="39">
        <f>N1580*F1580</f>
        <v>23249.02080989967</v>
      </c>
      <c r="P1580" s="39">
        <f xml:space="preserve"> P1579+ MAX(J1579, 0)</f>
        <v>6940456.5629882906</v>
      </c>
      <c r="Q1580" s="40">
        <f xml:space="preserve"> Q1579 + MAX(-J1579, 0)</f>
        <v>2896295.8066205229</v>
      </c>
      <c r="R1580" s="40">
        <f t="shared" si="243"/>
        <v>0</v>
      </c>
      <c r="S1580" s="40">
        <f t="shared" si="244"/>
        <v>0</v>
      </c>
      <c r="T1580" s="40">
        <f t="shared" si="248"/>
        <v>1737777.483972315</v>
      </c>
      <c r="U1580" s="35">
        <f t="shared" si="245"/>
        <v>0</v>
      </c>
      <c r="V1580" s="35">
        <f t="shared" si="246"/>
        <v>0</v>
      </c>
      <c r="W1580" s="35">
        <f t="shared" si="249"/>
        <v>60</v>
      </c>
    </row>
    <row r="1581" spans="1:23" x14ac:dyDescent="0.35">
      <c r="A1581" s="7" t="s">
        <v>15</v>
      </c>
      <c r="B1581" s="7">
        <v>1573</v>
      </c>
      <c r="C1581" s="7">
        <v>96</v>
      </c>
      <c r="D1581" s="13">
        <v>121.8</v>
      </c>
      <c r="E1581" s="15">
        <f>($D1582-$D1580)/2/3.6</f>
        <v>0.26388888888888767</v>
      </c>
      <c r="F1581" s="15">
        <f t="shared" si="240"/>
        <v>33.833333333333329</v>
      </c>
      <c r="H1581" s="31">
        <f>F1581</f>
        <v>33.833333333333329</v>
      </c>
      <c r="I1581" s="32">
        <f t="shared" si="241"/>
        <v>1375064201.3888884</v>
      </c>
      <c r="J1581" s="35">
        <f>O1581</f>
        <v>20552.353115648082</v>
      </c>
      <c r="K1581" s="36">
        <f>1550*E1581</f>
        <v>409.0277777777759</v>
      </c>
      <c r="L1581" s="36">
        <f t="shared" si="247"/>
        <v>182.46600000000004</v>
      </c>
      <c r="M1581" s="36">
        <f xml:space="preserve"> 0.5 * 1.225 * 0.36 * 2.14 * (F1581)</f>
        <v>15.964934999999999</v>
      </c>
      <c r="N1581" s="39">
        <f t="shared" si="242"/>
        <v>607.45871277777587</v>
      </c>
      <c r="O1581" s="39">
        <f>N1581*F1581</f>
        <v>20552.353115648082</v>
      </c>
      <c r="P1581" s="39">
        <f xml:space="preserve"> P1580+ MAX(J1580, 0)</f>
        <v>6963705.5837981906</v>
      </c>
      <c r="Q1581" s="40">
        <f xml:space="preserve"> Q1580 + MAX(-J1580, 0)</f>
        <v>2896295.8066205229</v>
      </c>
      <c r="R1581" s="40">
        <f t="shared" si="243"/>
        <v>0</v>
      </c>
      <c r="S1581" s="40">
        <f t="shared" si="244"/>
        <v>0</v>
      </c>
      <c r="T1581" s="40">
        <f t="shared" si="248"/>
        <v>1737777.483972315</v>
      </c>
      <c r="U1581" s="35">
        <f t="shared" si="245"/>
        <v>0</v>
      </c>
      <c r="V1581" s="35">
        <f t="shared" si="246"/>
        <v>0</v>
      </c>
      <c r="W1581" s="35">
        <f t="shared" si="249"/>
        <v>60</v>
      </c>
    </row>
    <row r="1582" spans="1:23" x14ac:dyDescent="0.35">
      <c r="A1582" s="7" t="s">
        <v>15</v>
      </c>
      <c r="B1582" s="7">
        <v>1574</v>
      </c>
      <c r="C1582" s="7">
        <v>97</v>
      </c>
      <c r="D1582" s="13">
        <v>122.6</v>
      </c>
      <c r="E1582" s="15">
        <f>($D1583-$D1581)/2/3.6</f>
        <v>0.19444444444444522</v>
      </c>
      <c r="F1582" s="15">
        <f t="shared" si="240"/>
        <v>34.05555555555555</v>
      </c>
      <c r="H1582" s="31">
        <f>F1582</f>
        <v>34.05555555555555</v>
      </c>
      <c r="I1582" s="32">
        <f t="shared" si="241"/>
        <v>1393186763.1172836</v>
      </c>
      <c r="J1582" s="35">
        <f>O1582</f>
        <v>17025.212845771646</v>
      </c>
      <c r="K1582" s="36">
        <f>1550*E1582</f>
        <v>301.38888888889011</v>
      </c>
      <c r="L1582" s="36">
        <f t="shared" si="247"/>
        <v>182.46600000000004</v>
      </c>
      <c r="M1582" s="36">
        <f xml:space="preserve"> 0.5 * 1.225 * 0.36 * 2.14 * (F1582)</f>
        <v>16.069794999999999</v>
      </c>
      <c r="N1582" s="39">
        <f t="shared" si="242"/>
        <v>499.92468388889017</v>
      </c>
      <c r="O1582" s="39">
        <f>N1582*F1582</f>
        <v>17025.212845771646</v>
      </c>
      <c r="P1582" s="39">
        <f xml:space="preserve"> P1581+ MAX(J1581, 0)</f>
        <v>6984257.9369138386</v>
      </c>
      <c r="Q1582" s="40">
        <f xml:space="preserve"> Q1581 + MAX(-J1581, 0)</f>
        <v>2896295.8066205229</v>
      </c>
      <c r="R1582" s="40">
        <f t="shared" si="243"/>
        <v>0</v>
      </c>
      <c r="S1582" s="40">
        <f t="shared" si="244"/>
        <v>0</v>
      </c>
      <c r="T1582" s="40">
        <f t="shared" si="248"/>
        <v>1737777.483972315</v>
      </c>
      <c r="U1582" s="35">
        <f t="shared" si="245"/>
        <v>0</v>
      </c>
      <c r="V1582" s="35">
        <f t="shared" si="246"/>
        <v>0</v>
      </c>
      <c r="W1582" s="35">
        <f t="shared" si="249"/>
        <v>60</v>
      </c>
    </row>
    <row r="1583" spans="1:23" x14ac:dyDescent="0.35">
      <c r="A1583" s="7" t="s">
        <v>15</v>
      </c>
      <c r="B1583" s="7">
        <v>1575</v>
      </c>
      <c r="C1583" s="7">
        <v>98</v>
      </c>
      <c r="D1583" s="13">
        <v>123.2</v>
      </c>
      <c r="E1583" s="15">
        <f>($D1584-$D1582)/2/3.6</f>
        <v>0.1388888888888889</v>
      </c>
      <c r="F1583" s="15">
        <f t="shared" si="240"/>
        <v>34.222222222222221</v>
      </c>
      <c r="H1583" s="31">
        <f>F1583</f>
        <v>34.222222222222221</v>
      </c>
      <c r="I1583" s="32">
        <f t="shared" si="241"/>
        <v>1406856543.2098765</v>
      </c>
      <c r="J1583" s="35">
        <f>O1583</f>
        <v>14164.311452839507</v>
      </c>
      <c r="K1583" s="36">
        <f>1550*E1583</f>
        <v>215.2777777777778</v>
      </c>
      <c r="L1583" s="36">
        <f t="shared" si="247"/>
        <v>182.46600000000004</v>
      </c>
      <c r="M1583" s="36">
        <f xml:space="preserve"> 0.5 * 1.225 * 0.36 * 2.14 * (F1583)</f>
        <v>16.148440000000001</v>
      </c>
      <c r="N1583" s="39">
        <f t="shared" si="242"/>
        <v>413.89221777777783</v>
      </c>
      <c r="O1583" s="39">
        <f>N1583*F1583</f>
        <v>14164.311452839507</v>
      </c>
      <c r="P1583" s="39">
        <f xml:space="preserve"> P1582+ MAX(J1582, 0)</f>
        <v>7001283.1497596102</v>
      </c>
      <c r="Q1583" s="40">
        <f xml:space="preserve"> Q1582 + MAX(-J1582, 0)</f>
        <v>2896295.8066205229</v>
      </c>
      <c r="R1583" s="40">
        <f t="shared" si="243"/>
        <v>0</v>
      </c>
      <c r="S1583" s="40">
        <f t="shared" si="244"/>
        <v>0</v>
      </c>
      <c r="T1583" s="40">
        <f t="shared" si="248"/>
        <v>1737777.483972315</v>
      </c>
      <c r="U1583" s="35">
        <f t="shared" si="245"/>
        <v>0</v>
      </c>
      <c r="V1583" s="35">
        <f t="shared" si="246"/>
        <v>0</v>
      </c>
      <c r="W1583" s="35">
        <f t="shared" si="249"/>
        <v>60</v>
      </c>
    </row>
    <row r="1584" spans="1:23" x14ac:dyDescent="0.35">
      <c r="A1584" s="7" t="s">
        <v>15</v>
      </c>
      <c r="B1584" s="7">
        <v>1576</v>
      </c>
      <c r="C1584" s="7">
        <v>99</v>
      </c>
      <c r="D1584" s="13">
        <v>123.6</v>
      </c>
      <c r="E1584" s="15">
        <f>($D1585-$D1583)/2/3.6</f>
        <v>6.9444444444444448E-2</v>
      </c>
      <c r="F1584" s="15">
        <f t="shared" si="240"/>
        <v>34.333333333333329</v>
      </c>
      <c r="H1584" s="31">
        <f>F1584</f>
        <v>34.333333333333329</v>
      </c>
      <c r="I1584" s="32">
        <f t="shared" si="241"/>
        <v>1416006805.5555551</v>
      </c>
      <c r="J1584" s="35">
        <f>O1584</f>
        <v>10516.497721851852</v>
      </c>
      <c r="K1584" s="36">
        <f>1550*E1584</f>
        <v>107.6388888888889</v>
      </c>
      <c r="L1584" s="36">
        <f t="shared" si="247"/>
        <v>182.46600000000004</v>
      </c>
      <c r="M1584" s="36">
        <f xml:space="preserve"> 0.5 * 1.225 * 0.36 * 2.14 * (F1584)</f>
        <v>16.200869999999998</v>
      </c>
      <c r="N1584" s="39">
        <f t="shared" si="242"/>
        <v>306.30575888888893</v>
      </c>
      <c r="O1584" s="39">
        <f>N1584*F1584</f>
        <v>10516.497721851852</v>
      </c>
      <c r="P1584" s="39">
        <f xml:space="preserve"> P1583+ MAX(J1583, 0)</f>
        <v>7015447.4612124497</v>
      </c>
      <c r="Q1584" s="40">
        <f xml:space="preserve"> Q1583 + MAX(-J1583, 0)</f>
        <v>2896295.8066205229</v>
      </c>
      <c r="R1584" s="40">
        <f t="shared" si="243"/>
        <v>0</v>
      </c>
      <c r="S1584" s="40">
        <f t="shared" si="244"/>
        <v>0</v>
      </c>
      <c r="T1584" s="40">
        <f t="shared" si="248"/>
        <v>1737777.483972315</v>
      </c>
      <c r="U1584" s="35">
        <f t="shared" si="245"/>
        <v>0</v>
      </c>
      <c r="V1584" s="35">
        <f t="shared" si="246"/>
        <v>0</v>
      </c>
      <c r="W1584" s="35">
        <f t="shared" si="249"/>
        <v>60</v>
      </c>
    </row>
    <row r="1585" spans="1:23" x14ac:dyDescent="0.35">
      <c r="A1585" s="7" t="s">
        <v>15</v>
      </c>
      <c r="B1585" s="7">
        <v>1577</v>
      </c>
      <c r="C1585" s="7">
        <v>100</v>
      </c>
      <c r="D1585" s="13">
        <v>123.7</v>
      </c>
      <c r="E1585" s="15">
        <f>($D1586-$D1584)/2/3.6</f>
        <v>0</v>
      </c>
      <c r="F1585" s="15">
        <f t="shared" si="240"/>
        <v>34.361111111111114</v>
      </c>
      <c r="H1585" s="31">
        <f>F1585</f>
        <v>34.361111111111114</v>
      </c>
      <c r="I1585" s="32">
        <f t="shared" si="241"/>
        <v>1418299005.594136</v>
      </c>
      <c r="J1585" s="35">
        <f>O1585</f>
        <v>6826.8647824305572</v>
      </c>
      <c r="K1585" s="36">
        <f>1550*E1585</f>
        <v>0</v>
      </c>
      <c r="L1585" s="36">
        <f t="shared" si="247"/>
        <v>182.46600000000004</v>
      </c>
      <c r="M1585" s="36">
        <f xml:space="preserve"> 0.5 * 1.225 * 0.36 * 2.14 * (F1585)</f>
        <v>16.213977500000002</v>
      </c>
      <c r="N1585" s="39">
        <f t="shared" si="242"/>
        <v>198.67997750000004</v>
      </c>
      <c r="O1585" s="39">
        <f>N1585*F1585</f>
        <v>6826.8647824305572</v>
      </c>
      <c r="P1585" s="39">
        <f xml:space="preserve"> P1584+ MAX(J1584, 0)</f>
        <v>7025963.9589343015</v>
      </c>
      <c r="Q1585" s="40">
        <f xml:space="preserve"> Q1584 + MAX(-J1584, 0)</f>
        <v>2896295.8066205229</v>
      </c>
      <c r="R1585" s="40">
        <f t="shared" si="243"/>
        <v>0</v>
      </c>
      <c r="S1585" s="40">
        <f t="shared" si="244"/>
        <v>0</v>
      </c>
      <c r="T1585" s="40">
        <f t="shared" si="248"/>
        <v>1737777.483972315</v>
      </c>
      <c r="U1585" s="35">
        <f t="shared" si="245"/>
        <v>0</v>
      </c>
      <c r="V1585" s="35">
        <f t="shared" si="246"/>
        <v>0</v>
      </c>
      <c r="W1585" s="35">
        <f t="shared" si="249"/>
        <v>60</v>
      </c>
    </row>
    <row r="1586" spans="1:23" x14ac:dyDescent="0.35">
      <c r="A1586" s="7" t="s">
        <v>15</v>
      </c>
      <c r="B1586" s="7">
        <v>1578</v>
      </c>
      <c r="C1586" s="7">
        <v>101</v>
      </c>
      <c r="D1586" s="13">
        <v>123.6</v>
      </c>
      <c r="E1586" s="15">
        <f>($D1587-$D1585)/2/3.6</f>
        <v>-5.5555555555556344E-2</v>
      </c>
      <c r="F1586" s="15">
        <f t="shared" si="240"/>
        <v>34.333333333333329</v>
      </c>
      <c r="H1586" s="31">
        <f>F1586</f>
        <v>34.333333333333329</v>
      </c>
      <c r="I1586" s="32">
        <f t="shared" si="241"/>
        <v>1416006805.5555551</v>
      </c>
      <c r="J1586" s="35">
        <f>O1586</f>
        <v>3864.4143885184772</v>
      </c>
      <c r="K1586" s="36">
        <f>1550*E1586</f>
        <v>-86.111111111112336</v>
      </c>
      <c r="L1586" s="36">
        <f t="shared" si="247"/>
        <v>182.46600000000004</v>
      </c>
      <c r="M1586" s="36">
        <f xml:space="preserve"> 0.5 * 1.225 * 0.36 * 2.14 * (F1586)</f>
        <v>16.200869999999998</v>
      </c>
      <c r="N1586" s="39">
        <f t="shared" si="242"/>
        <v>112.55575888888769</v>
      </c>
      <c r="O1586" s="39">
        <f>N1586*F1586</f>
        <v>3864.4143885184772</v>
      </c>
      <c r="P1586" s="39">
        <f xml:space="preserve"> P1585+ MAX(J1585, 0)</f>
        <v>7032790.8237167317</v>
      </c>
      <c r="Q1586" s="40">
        <f xml:space="preserve"> Q1585 + MAX(-J1585, 0)</f>
        <v>2896295.8066205229</v>
      </c>
      <c r="R1586" s="40">
        <f t="shared" si="243"/>
        <v>0</v>
      </c>
      <c r="S1586" s="40">
        <f t="shared" si="244"/>
        <v>0</v>
      </c>
      <c r="T1586" s="40">
        <f t="shared" si="248"/>
        <v>1737777.483972315</v>
      </c>
      <c r="U1586" s="35">
        <f t="shared" si="245"/>
        <v>0</v>
      </c>
      <c r="V1586" s="35">
        <f t="shared" si="246"/>
        <v>0</v>
      </c>
      <c r="W1586" s="35">
        <f t="shared" si="249"/>
        <v>60</v>
      </c>
    </row>
    <row r="1587" spans="1:23" x14ac:dyDescent="0.35">
      <c r="A1587" s="7" t="s">
        <v>15</v>
      </c>
      <c r="B1587" s="7">
        <v>1579</v>
      </c>
      <c r="C1587" s="7">
        <v>102</v>
      </c>
      <c r="D1587" s="13">
        <v>123.3</v>
      </c>
      <c r="E1587" s="15">
        <f>($D1588-$D1586)/2/3.6</f>
        <v>-8.3333333333332538E-2</v>
      </c>
      <c r="F1587" s="15">
        <f t="shared" si="240"/>
        <v>34.25</v>
      </c>
      <c r="H1587" s="31">
        <f>F1587</f>
        <v>34.25</v>
      </c>
      <c r="I1587" s="32">
        <f t="shared" si="241"/>
        <v>1409141328.125</v>
      </c>
      <c r="J1587" s="35">
        <f>O1587</f>
        <v>2379.0351685417099</v>
      </c>
      <c r="K1587" s="36">
        <f>1550*E1587</f>
        <v>-129.16666666666544</v>
      </c>
      <c r="L1587" s="36">
        <f t="shared" si="247"/>
        <v>182.46600000000004</v>
      </c>
      <c r="M1587" s="36">
        <f xml:space="preserve"> 0.5 * 1.225 * 0.36 * 2.14 * (F1587)</f>
        <v>16.161547500000001</v>
      </c>
      <c r="N1587" s="39">
        <f t="shared" si="242"/>
        <v>69.460880833334599</v>
      </c>
      <c r="O1587" s="39">
        <f>N1587*F1587</f>
        <v>2379.0351685417099</v>
      </c>
      <c r="P1587" s="39">
        <f xml:space="preserve"> P1586+ MAX(J1586, 0)</f>
        <v>7036655.2381052505</v>
      </c>
      <c r="Q1587" s="40">
        <f xml:space="preserve"> Q1586 + MAX(-J1586, 0)</f>
        <v>2896295.8066205229</v>
      </c>
      <c r="R1587" s="40">
        <f t="shared" si="243"/>
        <v>0</v>
      </c>
      <c r="S1587" s="40">
        <f t="shared" si="244"/>
        <v>0</v>
      </c>
      <c r="T1587" s="40">
        <f t="shared" si="248"/>
        <v>1737777.483972315</v>
      </c>
      <c r="U1587" s="35">
        <f t="shared" si="245"/>
        <v>0</v>
      </c>
      <c r="V1587" s="35">
        <f t="shared" si="246"/>
        <v>0</v>
      </c>
      <c r="W1587" s="35">
        <f t="shared" si="249"/>
        <v>60</v>
      </c>
    </row>
    <row r="1588" spans="1:23" x14ac:dyDescent="0.35">
      <c r="A1588" s="7" t="s">
        <v>15</v>
      </c>
      <c r="B1588" s="7">
        <v>1580</v>
      </c>
      <c r="C1588" s="7">
        <v>103</v>
      </c>
      <c r="D1588" s="13">
        <v>123</v>
      </c>
      <c r="E1588" s="15">
        <f>($D1589-$D1587)/2/3.6</f>
        <v>-0.11111111111111072</v>
      </c>
      <c r="F1588" s="15">
        <f t="shared" si="240"/>
        <v>34.166666666666664</v>
      </c>
      <c r="H1588" s="31">
        <f>F1588</f>
        <v>34.166666666666664</v>
      </c>
      <c r="I1588" s="32">
        <f t="shared" si="241"/>
        <v>1402292534.7222219</v>
      </c>
      <c r="J1588" s="35">
        <f>O1588</f>
        <v>900.83842824076305</v>
      </c>
      <c r="K1588" s="36">
        <f>1550*E1588</f>
        <v>-172.2222222222216</v>
      </c>
      <c r="L1588" s="36">
        <f t="shared" si="247"/>
        <v>182.46600000000004</v>
      </c>
      <c r="M1588" s="36">
        <f xml:space="preserve"> 0.5 * 1.225 * 0.36 * 2.14 * (F1588)</f>
        <v>16.122225</v>
      </c>
      <c r="N1588" s="39">
        <f t="shared" si="242"/>
        <v>26.366002777778434</v>
      </c>
      <c r="O1588" s="39">
        <f>N1588*F1588</f>
        <v>900.83842824076305</v>
      </c>
      <c r="P1588" s="39">
        <f xml:space="preserve"> P1587+ MAX(J1587, 0)</f>
        <v>7039034.2732737921</v>
      </c>
      <c r="Q1588" s="40">
        <f xml:space="preserve"> Q1587 + MAX(-J1587, 0)</f>
        <v>2896295.8066205229</v>
      </c>
      <c r="R1588" s="40">
        <f t="shared" si="243"/>
        <v>0</v>
      </c>
      <c r="S1588" s="40">
        <f t="shared" si="244"/>
        <v>0</v>
      </c>
      <c r="T1588" s="40">
        <f t="shared" si="248"/>
        <v>1737777.483972315</v>
      </c>
      <c r="U1588" s="35">
        <f t="shared" si="245"/>
        <v>0</v>
      </c>
      <c r="V1588" s="35">
        <f t="shared" si="246"/>
        <v>0</v>
      </c>
      <c r="W1588" s="35">
        <f t="shared" si="249"/>
        <v>60</v>
      </c>
    </row>
    <row r="1589" spans="1:23" x14ac:dyDescent="0.35">
      <c r="A1589" s="7" t="s">
        <v>15</v>
      </c>
      <c r="B1589" s="7">
        <v>1581</v>
      </c>
      <c r="C1589" s="7">
        <v>104</v>
      </c>
      <c r="D1589" s="13">
        <v>122.5</v>
      </c>
      <c r="E1589" s="15">
        <f>($D1590-$D1588)/2/3.6</f>
        <v>-0.12500000000000078</v>
      </c>
      <c r="F1589" s="15">
        <f t="shared" si="240"/>
        <v>34.027777777777779</v>
      </c>
      <c r="H1589" s="31">
        <f>F1589</f>
        <v>34.027777777777779</v>
      </c>
      <c r="I1589" s="32">
        <f t="shared" si="241"/>
        <v>1390914954.6682098</v>
      </c>
      <c r="J1589" s="35">
        <f>O1589</f>
        <v>162.4039496527385</v>
      </c>
      <c r="K1589" s="36">
        <f>1550*E1589</f>
        <v>-193.75000000000119</v>
      </c>
      <c r="L1589" s="36">
        <f t="shared" si="247"/>
        <v>182.46600000000004</v>
      </c>
      <c r="M1589" s="36">
        <f xml:space="preserve"> 0.5 * 1.225 * 0.36 * 2.14 * (F1589)</f>
        <v>16.056687500000002</v>
      </c>
      <c r="N1589" s="39">
        <f t="shared" si="242"/>
        <v>4.7726874999988453</v>
      </c>
      <c r="O1589" s="39">
        <f>N1589*F1589</f>
        <v>162.4039496527385</v>
      </c>
      <c r="P1589" s="39">
        <f xml:space="preserve"> P1588+ MAX(J1588, 0)</f>
        <v>7039935.1117020333</v>
      </c>
      <c r="Q1589" s="40">
        <f xml:space="preserve"> Q1588 + MAX(-J1588, 0)</f>
        <v>2896295.8066205229</v>
      </c>
      <c r="R1589" s="40">
        <f t="shared" si="243"/>
        <v>0</v>
      </c>
      <c r="S1589" s="40">
        <f t="shared" si="244"/>
        <v>0</v>
      </c>
      <c r="T1589" s="40">
        <f t="shared" si="248"/>
        <v>1737777.483972315</v>
      </c>
      <c r="U1589" s="35">
        <f t="shared" si="245"/>
        <v>0</v>
      </c>
      <c r="V1589" s="35">
        <f t="shared" si="246"/>
        <v>0</v>
      </c>
      <c r="W1589" s="35">
        <f t="shared" si="249"/>
        <v>60</v>
      </c>
    </row>
    <row r="1590" spans="1:23" x14ac:dyDescent="0.35">
      <c r="A1590" s="7" t="s">
        <v>15</v>
      </c>
      <c r="B1590" s="7">
        <v>1582</v>
      </c>
      <c r="C1590" s="7">
        <v>105</v>
      </c>
      <c r="D1590" s="13">
        <v>122.1</v>
      </c>
      <c r="E1590" s="15">
        <f>($D1591-$D1589)/2/3.6</f>
        <v>-0.1388888888888889</v>
      </c>
      <c r="F1590" s="15">
        <f t="shared" si="240"/>
        <v>33.916666666666664</v>
      </c>
      <c r="H1590" s="31">
        <f>F1590</f>
        <v>33.916666666666664</v>
      </c>
      <c r="I1590" s="32">
        <f t="shared" si="241"/>
        <v>1381846258.6805553</v>
      </c>
      <c r="J1590" s="35">
        <f>O1590</f>
        <v>-570.05506275462915</v>
      </c>
      <c r="K1590" s="36">
        <f>1550*E1590</f>
        <v>-215.2777777777778</v>
      </c>
      <c r="L1590" s="36">
        <f t="shared" si="247"/>
        <v>182.46600000000004</v>
      </c>
      <c r="M1590" s="36">
        <f xml:space="preserve"> 0.5 * 1.225 * 0.36 * 2.14 * (F1590)</f>
        <v>16.004257499999998</v>
      </c>
      <c r="N1590" s="39">
        <f t="shared" si="242"/>
        <v>-16.807520277777765</v>
      </c>
      <c r="O1590" s="39">
        <f>N1590*F1590</f>
        <v>-570.05506275462915</v>
      </c>
      <c r="P1590" s="39">
        <f xml:space="preserve"> P1589+ MAX(J1589, 0)</f>
        <v>7040097.5156516861</v>
      </c>
      <c r="Q1590" s="40">
        <f xml:space="preserve"> Q1589 + MAX(-J1589, 0)</f>
        <v>2896295.8066205229</v>
      </c>
      <c r="R1590" s="40">
        <f t="shared" si="243"/>
        <v>570.05506275462915</v>
      </c>
      <c r="S1590" s="40">
        <f t="shared" si="244"/>
        <v>342.03303765277747</v>
      </c>
      <c r="T1590" s="40">
        <f t="shared" si="248"/>
        <v>1737777.483972315</v>
      </c>
      <c r="U1590" s="35">
        <f t="shared" si="245"/>
        <v>570.05506275462915</v>
      </c>
      <c r="V1590" s="35">
        <f t="shared" si="246"/>
        <v>1</v>
      </c>
      <c r="W1590" s="35">
        <f t="shared" si="249"/>
        <v>61</v>
      </c>
    </row>
    <row r="1591" spans="1:23" x14ac:dyDescent="0.35">
      <c r="A1591" s="7" t="s">
        <v>15</v>
      </c>
      <c r="B1591" s="7">
        <v>1583</v>
      </c>
      <c r="C1591" s="7">
        <v>106</v>
      </c>
      <c r="D1591" s="13">
        <v>121.5</v>
      </c>
      <c r="E1591" s="15">
        <f>($D1592-$D1590)/2/3.6</f>
        <v>-0.18055555555555516</v>
      </c>
      <c r="F1591" s="15">
        <f t="shared" si="240"/>
        <v>33.75</v>
      </c>
      <c r="H1591" s="31">
        <f>F1591</f>
        <v>33.75</v>
      </c>
      <c r="I1591" s="32">
        <f t="shared" si="241"/>
        <v>1368298828.125</v>
      </c>
      <c r="J1591" s="35">
        <f>O1591</f>
        <v>-2749.5955781249786</v>
      </c>
      <c r="K1591" s="36">
        <f>1550*E1591</f>
        <v>-279.86111111111052</v>
      </c>
      <c r="L1591" s="36">
        <f t="shared" si="247"/>
        <v>182.46600000000004</v>
      </c>
      <c r="M1591" s="36">
        <f xml:space="preserve"> 0.5 * 1.225 * 0.36 * 2.14 * (F1591)</f>
        <v>15.9256125</v>
      </c>
      <c r="N1591" s="39">
        <f t="shared" si="242"/>
        <v>-81.469498611110481</v>
      </c>
      <c r="O1591" s="39">
        <f>N1591*F1591</f>
        <v>-2749.5955781249786</v>
      </c>
      <c r="P1591" s="39">
        <f xml:space="preserve"> P1590+ MAX(J1590, 0)</f>
        <v>7040097.5156516861</v>
      </c>
      <c r="Q1591" s="40">
        <f xml:space="preserve"> Q1590 + MAX(-J1590, 0)</f>
        <v>2896865.8616832774</v>
      </c>
      <c r="R1591" s="40">
        <f t="shared" si="243"/>
        <v>2749.5955781249786</v>
      </c>
      <c r="S1591" s="40">
        <f t="shared" si="244"/>
        <v>1649.7573468749872</v>
      </c>
      <c r="T1591" s="40">
        <f t="shared" si="248"/>
        <v>1738119.5170099677</v>
      </c>
      <c r="U1591" s="35">
        <f t="shared" si="245"/>
        <v>2749.5955781249786</v>
      </c>
      <c r="V1591" s="35">
        <f t="shared" si="246"/>
        <v>1</v>
      </c>
      <c r="W1591" s="35">
        <f t="shared" si="249"/>
        <v>61</v>
      </c>
    </row>
    <row r="1592" spans="1:23" x14ac:dyDescent="0.35">
      <c r="A1592" s="7" t="s">
        <v>15</v>
      </c>
      <c r="B1592" s="7">
        <v>1584</v>
      </c>
      <c r="C1592" s="7">
        <v>107</v>
      </c>
      <c r="D1592" s="13">
        <v>120.8</v>
      </c>
      <c r="E1592" s="15">
        <f>($D1593-$D1591)/2/3.6</f>
        <v>-0.20833333333333331</v>
      </c>
      <c r="F1592" s="15">
        <f t="shared" si="240"/>
        <v>33.555555555555557</v>
      </c>
      <c r="H1592" s="31">
        <f>F1592</f>
        <v>33.555555555555557</v>
      </c>
      <c r="I1592" s="32">
        <f t="shared" si="241"/>
        <v>1352577839.5061731</v>
      </c>
      <c r="J1592" s="35">
        <f>O1592</f>
        <v>-4181.5861792592568</v>
      </c>
      <c r="K1592" s="36">
        <f>1550*E1592</f>
        <v>-322.91666666666663</v>
      </c>
      <c r="L1592" s="36">
        <f t="shared" si="247"/>
        <v>182.46600000000004</v>
      </c>
      <c r="M1592" s="36">
        <f xml:space="preserve"> 0.5 * 1.225 * 0.36 * 2.14 * (F1592)</f>
        <v>15.833860000000001</v>
      </c>
      <c r="N1592" s="39">
        <f t="shared" si="242"/>
        <v>-124.61680666666659</v>
      </c>
      <c r="O1592" s="39">
        <f>N1592*F1592</f>
        <v>-4181.5861792592568</v>
      </c>
      <c r="P1592" s="39">
        <f xml:space="preserve"> P1591+ MAX(J1591, 0)</f>
        <v>7040097.5156516861</v>
      </c>
      <c r="Q1592" s="40">
        <f xml:space="preserve"> Q1591 + MAX(-J1591, 0)</f>
        <v>2899615.4572614022</v>
      </c>
      <c r="R1592" s="40">
        <f t="shared" si="243"/>
        <v>4181.5861792592568</v>
      </c>
      <c r="S1592" s="40">
        <f t="shared" si="244"/>
        <v>2508.9517075555541</v>
      </c>
      <c r="T1592" s="40">
        <f t="shared" si="248"/>
        <v>1739769.2743568427</v>
      </c>
      <c r="U1592" s="35">
        <f t="shared" si="245"/>
        <v>4181.5861792592568</v>
      </c>
      <c r="V1592" s="35">
        <f t="shared" si="246"/>
        <v>1</v>
      </c>
      <c r="W1592" s="35">
        <f t="shared" si="249"/>
        <v>61</v>
      </c>
    </row>
    <row r="1593" spans="1:23" x14ac:dyDescent="0.35">
      <c r="A1593" s="7" t="s">
        <v>15</v>
      </c>
      <c r="B1593" s="7">
        <v>1585</v>
      </c>
      <c r="C1593" s="7">
        <v>108</v>
      </c>
      <c r="D1593" s="13">
        <v>120</v>
      </c>
      <c r="E1593" s="15">
        <f>($D1594-$D1592)/2/3.6</f>
        <v>-0.23611111111111149</v>
      </c>
      <c r="F1593" s="15">
        <f t="shared" si="240"/>
        <v>33.333333333333336</v>
      </c>
      <c r="H1593" s="31">
        <f>F1593</f>
        <v>33.333333333333336</v>
      </c>
      <c r="I1593" s="32">
        <f t="shared" si="241"/>
        <v>1334722222.2222226</v>
      </c>
      <c r="J1593" s="35">
        <f>O1593</f>
        <v>-5592.5740740740921</v>
      </c>
      <c r="K1593" s="36">
        <f>1550*E1593</f>
        <v>-365.9722222222228</v>
      </c>
      <c r="L1593" s="36">
        <f t="shared" si="247"/>
        <v>182.46600000000004</v>
      </c>
      <c r="M1593" s="36">
        <f xml:space="preserve"> 0.5 * 1.225 * 0.36 * 2.14 * (F1593)</f>
        <v>15.729000000000001</v>
      </c>
      <c r="N1593" s="39">
        <f t="shared" si="242"/>
        <v>-167.77722222222275</v>
      </c>
      <c r="O1593" s="39">
        <f>N1593*F1593</f>
        <v>-5592.5740740740921</v>
      </c>
      <c r="P1593" s="39">
        <f xml:space="preserve"> P1592+ MAX(J1592, 0)</f>
        <v>7040097.5156516861</v>
      </c>
      <c r="Q1593" s="40">
        <f xml:space="preserve"> Q1592 + MAX(-J1592, 0)</f>
        <v>2903797.0434406614</v>
      </c>
      <c r="R1593" s="40">
        <f t="shared" si="243"/>
        <v>5592.5740740740921</v>
      </c>
      <c r="S1593" s="40">
        <f t="shared" si="244"/>
        <v>3355.5444444444552</v>
      </c>
      <c r="T1593" s="40">
        <f t="shared" si="248"/>
        <v>1742278.2260643982</v>
      </c>
      <c r="U1593" s="35">
        <f t="shared" si="245"/>
        <v>5592.5740740740921</v>
      </c>
      <c r="V1593" s="35">
        <f t="shared" si="246"/>
        <v>1</v>
      </c>
      <c r="W1593" s="35">
        <f t="shared" si="249"/>
        <v>61</v>
      </c>
    </row>
    <row r="1594" spans="1:23" x14ac:dyDescent="0.35">
      <c r="A1594" s="7" t="s">
        <v>15</v>
      </c>
      <c r="B1594" s="7">
        <v>1586</v>
      </c>
      <c r="C1594" s="7">
        <v>109</v>
      </c>
      <c r="D1594" s="13">
        <v>119.1</v>
      </c>
      <c r="E1594" s="15">
        <f>($D1595-$D1593)/2/3.6</f>
        <v>-0.26388888888888967</v>
      </c>
      <c r="F1594" s="15">
        <f t="shared" si="240"/>
        <v>33.083333333333329</v>
      </c>
      <c r="H1594" s="31">
        <f>F1594</f>
        <v>33.083333333333329</v>
      </c>
      <c r="I1594" s="32">
        <f t="shared" si="241"/>
        <v>1314776467.0138884</v>
      </c>
      <c r="J1594" s="35">
        <f>O1594</f>
        <v>-6978.9538229398522</v>
      </c>
      <c r="K1594" s="36">
        <f>1550*E1594</f>
        <v>-409.02777777777897</v>
      </c>
      <c r="L1594" s="36">
        <f t="shared" si="247"/>
        <v>182.46600000000004</v>
      </c>
      <c r="M1594" s="36">
        <f xml:space="preserve"> 0.5 * 1.225 * 0.36 * 2.14 * (F1594)</f>
        <v>15.611032499999999</v>
      </c>
      <c r="N1594" s="39">
        <f t="shared" si="242"/>
        <v>-210.95074527777894</v>
      </c>
      <c r="O1594" s="39">
        <f>N1594*F1594</f>
        <v>-6978.9538229398522</v>
      </c>
      <c r="P1594" s="39">
        <f xml:space="preserve"> P1593+ MAX(J1593, 0)</f>
        <v>7040097.5156516861</v>
      </c>
      <c r="Q1594" s="40">
        <f xml:space="preserve"> Q1593 + MAX(-J1593, 0)</f>
        <v>2909389.6175147356</v>
      </c>
      <c r="R1594" s="40">
        <f t="shared" si="243"/>
        <v>6978.9538229398522</v>
      </c>
      <c r="S1594" s="40">
        <f t="shared" si="244"/>
        <v>4187.3722937639113</v>
      </c>
      <c r="T1594" s="40">
        <f t="shared" si="248"/>
        <v>1745633.7705088425</v>
      </c>
      <c r="U1594" s="35">
        <f t="shared" si="245"/>
        <v>6978.9538229398522</v>
      </c>
      <c r="V1594" s="35">
        <f t="shared" si="246"/>
        <v>1</v>
      </c>
      <c r="W1594" s="35">
        <f t="shared" si="249"/>
        <v>61</v>
      </c>
    </row>
    <row r="1595" spans="1:23" x14ac:dyDescent="0.35">
      <c r="A1595" s="7" t="s">
        <v>15</v>
      </c>
      <c r="B1595" s="7">
        <v>1587</v>
      </c>
      <c r="C1595" s="7">
        <v>110</v>
      </c>
      <c r="D1595" s="13">
        <v>118.1</v>
      </c>
      <c r="E1595" s="15">
        <f>($D1596-$D1594)/2/3.6</f>
        <v>-0.27777777777777779</v>
      </c>
      <c r="F1595" s="15">
        <f t="shared" si="240"/>
        <v>32.80555555555555</v>
      </c>
      <c r="H1595" s="31">
        <f>F1595</f>
        <v>32.80555555555555</v>
      </c>
      <c r="I1595" s="32">
        <f t="shared" si="241"/>
        <v>1292790625.9645057</v>
      </c>
      <c r="J1595" s="35">
        <f>O1595</f>
        <v>-7630.8870917669747</v>
      </c>
      <c r="K1595" s="36">
        <f>1550*E1595</f>
        <v>-430.5555555555556</v>
      </c>
      <c r="L1595" s="36">
        <f t="shared" si="247"/>
        <v>182.46600000000004</v>
      </c>
      <c r="M1595" s="36">
        <f xml:space="preserve"> 0.5 * 1.225 * 0.36 * 2.14 * (F1595)</f>
        <v>15.479957499999998</v>
      </c>
      <c r="N1595" s="39">
        <f t="shared" si="242"/>
        <v>-232.60959805555558</v>
      </c>
      <c r="O1595" s="39">
        <f>N1595*F1595</f>
        <v>-7630.8870917669747</v>
      </c>
      <c r="P1595" s="39">
        <f xml:space="preserve"> P1594+ MAX(J1594, 0)</f>
        <v>7040097.5156516861</v>
      </c>
      <c r="Q1595" s="40">
        <f xml:space="preserve"> Q1594 + MAX(-J1594, 0)</f>
        <v>2916368.5713376752</v>
      </c>
      <c r="R1595" s="40">
        <f t="shared" si="243"/>
        <v>7630.8870917669747</v>
      </c>
      <c r="S1595" s="40">
        <f t="shared" si="244"/>
        <v>4578.532255060185</v>
      </c>
      <c r="T1595" s="40">
        <f t="shared" si="248"/>
        <v>1749821.1428026066</v>
      </c>
      <c r="U1595" s="35">
        <f t="shared" si="245"/>
        <v>7630.8870917669747</v>
      </c>
      <c r="V1595" s="35">
        <f t="shared" si="246"/>
        <v>1</v>
      </c>
      <c r="W1595" s="35">
        <f t="shared" si="249"/>
        <v>61</v>
      </c>
    </row>
    <row r="1596" spans="1:23" x14ac:dyDescent="0.35">
      <c r="A1596" s="7" t="s">
        <v>15</v>
      </c>
      <c r="B1596" s="7">
        <v>1588</v>
      </c>
      <c r="C1596" s="7">
        <v>111</v>
      </c>
      <c r="D1596" s="13">
        <v>117.1</v>
      </c>
      <c r="E1596" s="15">
        <f>($D1597-$D1595)/2/3.6</f>
        <v>-0.26388888888888767</v>
      </c>
      <c r="F1596" s="15">
        <f t="shared" si="240"/>
        <v>32.527777777777779</v>
      </c>
      <c r="H1596" s="31">
        <f>F1596</f>
        <v>32.527777777777779</v>
      </c>
      <c r="I1596" s="32">
        <f t="shared" si="241"/>
        <v>1270990163.0015433</v>
      </c>
      <c r="J1596" s="35">
        <f>O1596</f>
        <v>-6870.2861213965425</v>
      </c>
      <c r="K1596" s="36">
        <f>1550*E1596</f>
        <v>-409.0277777777759</v>
      </c>
      <c r="L1596" s="36">
        <f t="shared" si="247"/>
        <v>182.46600000000004</v>
      </c>
      <c r="M1596" s="36">
        <f xml:space="preserve"> 0.5 * 1.225 * 0.36 * 2.14 * (F1596)</f>
        <v>15.3488825</v>
      </c>
      <c r="N1596" s="39">
        <f t="shared" si="242"/>
        <v>-211.21289527777586</v>
      </c>
      <c r="O1596" s="39">
        <f>N1596*F1596</f>
        <v>-6870.2861213965425</v>
      </c>
      <c r="P1596" s="39">
        <f xml:space="preserve"> P1595+ MAX(J1595, 0)</f>
        <v>7040097.5156516861</v>
      </c>
      <c r="Q1596" s="40">
        <f xml:space="preserve"> Q1595 + MAX(-J1595, 0)</f>
        <v>2923999.4584294423</v>
      </c>
      <c r="R1596" s="40">
        <f t="shared" si="243"/>
        <v>6870.2861213965425</v>
      </c>
      <c r="S1596" s="40">
        <f t="shared" si="244"/>
        <v>4122.1716728379251</v>
      </c>
      <c r="T1596" s="40">
        <f t="shared" si="248"/>
        <v>1754399.6750576668</v>
      </c>
      <c r="U1596" s="35">
        <f t="shared" si="245"/>
        <v>6870.2861213965425</v>
      </c>
      <c r="V1596" s="35">
        <f t="shared" si="246"/>
        <v>1</v>
      </c>
      <c r="W1596" s="35">
        <f t="shared" si="249"/>
        <v>61</v>
      </c>
    </row>
    <row r="1597" spans="1:23" x14ac:dyDescent="0.35">
      <c r="A1597" s="7" t="s">
        <v>15</v>
      </c>
      <c r="B1597" s="7">
        <v>1589</v>
      </c>
      <c r="C1597" s="7">
        <v>112</v>
      </c>
      <c r="D1597" s="13">
        <v>116.2</v>
      </c>
      <c r="E1597" s="15">
        <f>($D1598-$D1596)/2/3.6</f>
        <v>-0.22222222222222143</v>
      </c>
      <c r="F1597" s="15">
        <f t="shared" si="240"/>
        <v>32.277777777777779</v>
      </c>
      <c r="H1597" s="31">
        <f>F1597</f>
        <v>32.277777777777779</v>
      </c>
      <c r="I1597" s="32">
        <f t="shared" si="241"/>
        <v>1251528244.5987654</v>
      </c>
      <c r="J1597" s="35">
        <f>O1597</f>
        <v>-4736.684144845638</v>
      </c>
      <c r="K1597" s="36">
        <f>1550*E1597</f>
        <v>-344.44444444444321</v>
      </c>
      <c r="L1597" s="36">
        <f t="shared" si="247"/>
        <v>182.46600000000004</v>
      </c>
      <c r="M1597" s="36">
        <f xml:space="preserve"> 0.5 * 1.225 * 0.36 * 2.14 * (F1597)</f>
        <v>15.230915000000001</v>
      </c>
      <c r="N1597" s="39">
        <f t="shared" si="242"/>
        <v>-146.74752944444316</v>
      </c>
      <c r="O1597" s="39">
        <f>N1597*F1597</f>
        <v>-4736.684144845638</v>
      </c>
      <c r="P1597" s="39">
        <f xml:space="preserve"> P1596+ MAX(J1596, 0)</f>
        <v>7040097.5156516861</v>
      </c>
      <c r="Q1597" s="40">
        <f xml:space="preserve"> Q1596 + MAX(-J1596, 0)</f>
        <v>2930869.7445508386</v>
      </c>
      <c r="R1597" s="40">
        <f t="shared" si="243"/>
        <v>4736.684144845638</v>
      </c>
      <c r="S1597" s="40">
        <f t="shared" si="244"/>
        <v>2842.0104869073825</v>
      </c>
      <c r="T1597" s="40">
        <f t="shared" si="248"/>
        <v>1758521.8467305047</v>
      </c>
      <c r="U1597" s="35">
        <f t="shared" si="245"/>
        <v>4736.684144845638</v>
      </c>
      <c r="V1597" s="35">
        <f t="shared" si="246"/>
        <v>1</v>
      </c>
      <c r="W1597" s="35">
        <f t="shared" si="249"/>
        <v>61</v>
      </c>
    </row>
    <row r="1598" spans="1:23" x14ac:dyDescent="0.35">
      <c r="A1598" s="7" t="s">
        <v>15</v>
      </c>
      <c r="B1598" s="7">
        <v>1590</v>
      </c>
      <c r="C1598" s="7">
        <v>113</v>
      </c>
      <c r="D1598" s="13">
        <v>115.5</v>
      </c>
      <c r="E1598" s="15">
        <f>($D1599-$D1597)/2/3.6</f>
        <v>-0.18055555555555516</v>
      </c>
      <c r="F1598" s="15">
        <f t="shared" si="240"/>
        <v>32.083333333333336</v>
      </c>
      <c r="H1598" s="31">
        <f>F1598</f>
        <v>32.083333333333336</v>
      </c>
      <c r="I1598" s="32">
        <f t="shared" si="241"/>
        <v>1236495008.6805558</v>
      </c>
      <c r="J1598" s="35">
        <f>O1598</f>
        <v>-2639.0450179397949</v>
      </c>
      <c r="K1598" s="36">
        <f>1550*E1598</f>
        <v>-279.86111111111052</v>
      </c>
      <c r="L1598" s="36">
        <f t="shared" si="247"/>
        <v>182.46600000000004</v>
      </c>
      <c r="M1598" s="36">
        <f xml:space="preserve"> 0.5 * 1.225 * 0.36 * 2.14 * (F1598)</f>
        <v>15.139162500000001</v>
      </c>
      <c r="N1598" s="39">
        <f t="shared" si="242"/>
        <v>-82.255948611110483</v>
      </c>
      <c r="O1598" s="39">
        <f>N1598*F1598</f>
        <v>-2639.0450179397949</v>
      </c>
      <c r="P1598" s="39">
        <f xml:space="preserve"> P1597+ MAX(J1597, 0)</f>
        <v>7040097.5156516861</v>
      </c>
      <c r="Q1598" s="40">
        <f xml:space="preserve"> Q1597 + MAX(-J1597, 0)</f>
        <v>2935606.4286956843</v>
      </c>
      <c r="R1598" s="40">
        <f t="shared" si="243"/>
        <v>2639.0450179397949</v>
      </c>
      <c r="S1598" s="40">
        <f t="shared" si="244"/>
        <v>1583.427010763877</v>
      </c>
      <c r="T1598" s="40">
        <f t="shared" si="248"/>
        <v>1761363.857217412</v>
      </c>
      <c r="U1598" s="35">
        <f t="shared" si="245"/>
        <v>2639.0450179397949</v>
      </c>
      <c r="V1598" s="35">
        <f t="shared" si="246"/>
        <v>1</v>
      </c>
      <c r="W1598" s="35">
        <f t="shared" si="249"/>
        <v>61</v>
      </c>
    </row>
    <row r="1599" spans="1:23" x14ac:dyDescent="0.35">
      <c r="A1599" s="7" t="s">
        <v>15</v>
      </c>
      <c r="B1599" s="7">
        <v>1591</v>
      </c>
      <c r="C1599" s="7">
        <v>114</v>
      </c>
      <c r="D1599" s="13">
        <v>114.9</v>
      </c>
      <c r="E1599" s="15">
        <f>($D1600-$D1598)/2/3.6</f>
        <v>-0.1388888888888889</v>
      </c>
      <c r="F1599" s="15">
        <f t="shared" si="240"/>
        <v>31.916666666666668</v>
      </c>
      <c r="H1599" s="31">
        <f>F1599</f>
        <v>31.916666666666668</v>
      </c>
      <c r="I1599" s="32">
        <f t="shared" si="241"/>
        <v>1223681675.3472223</v>
      </c>
      <c r="J1599" s="35">
        <f>O1599</f>
        <v>-566.5610571990735</v>
      </c>
      <c r="K1599" s="36">
        <f>1550*E1599</f>
        <v>-215.2777777777778</v>
      </c>
      <c r="L1599" s="36">
        <f t="shared" si="247"/>
        <v>182.46600000000004</v>
      </c>
      <c r="M1599" s="36">
        <f xml:space="preserve"> 0.5 * 1.225 * 0.36 * 2.14 * (F1599)</f>
        <v>15.060517500000001</v>
      </c>
      <c r="N1599" s="39">
        <f t="shared" si="242"/>
        <v>-17.75126027777776</v>
      </c>
      <c r="O1599" s="39">
        <f>N1599*F1599</f>
        <v>-566.5610571990735</v>
      </c>
      <c r="P1599" s="39">
        <f xml:space="preserve"> P1598+ MAX(J1598, 0)</f>
        <v>7040097.5156516861</v>
      </c>
      <c r="Q1599" s="40">
        <f xml:space="preserve"> Q1598 + MAX(-J1598, 0)</f>
        <v>2938245.4737136243</v>
      </c>
      <c r="R1599" s="40">
        <f t="shared" si="243"/>
        <v>566.5610571990735</v>
      </c>
      <c r="S1599" s="40">
        <f t="shared" si="244"/>
        <v>339.93663431944407</v>
      </c>
      <c r="T1599" s="40">
        <f t="shared" si="248"/>
        <v>1762947.2842281759</v>
      </c>
      <c r="U1599" s="35">
        <f t="shared" si="245"/>
        <v>566.5610571990735</v>
      </c>
      <c r="V1599" s="35">
        <f t="shared" si="246"/>
        <v>1</v>
      </c>
      <c r="W1599" s="35">
        <f t="shared" si="249"/>
        <v>61</v>
      </c>
    </row>
    <row r="1600" spans="1:23" x14ac:dyDescent="0.35">
      <c r="A1600" s="7" t="s">
        <v>15</v>
      </c>
      <c r="B1600" s="7">
        <v>1592</v>
      </c>
      <c r="C1600" s="7">
        <v>115</v>
      </c>
      <c r="D1600" s="13">
        <v>114.5</v>
      </c>
      <c r="E1600" s="15">
        <f>($D1601-$D1599)/2/3.6</f>
        <v>-0.11111111111111269</v>
      </c>
      <c r="F1600" s="15">
        <f t="shared" si="240"/>
        <v>31.805555555555554</v>
      </c>
      <c r="H1600" s="31">
        <f>F1600</f>
        <v>31.805555555555554</v>
      </c>
      <c r="I1600" s="32">
        <f t="shared" si="241"/>
        <v>1215176528.7422838</v>
      </c>
      <c r="J1600" s="35">
        <f>O1600</f>
        <v>803.14960397368861</v>
      </c>
      <c r="K1600" s="36">
        <f>1550*E1600</f>
        <v>-172.22222222222467</v>
      </c>
      <c r="L1600" s="36">
        <f t="shared" si="247"/>
        <v>182.46600000000004</v>
      </c>
      <c r="M1600" s="36">
        <f xml:space="preserve"> 0.5 * 1.225 * 0.36 * 2.14 * (F1600)</f>
        <v>15.0080875</v>
      </c>
      <c r="N1600" s="39">
        <f t="shared" si="242"/>
        <v>25.251865277775366</v>
      </c>
      <c r="O1600" s="39">
        <f>N1600*F1600</f>
        <v>803.14960397368861</v>
      </c>
      <c r="P1600" s="39">
        <f xml:space="preserve"> P1599+ MAX(J1599, 0)</f>
        <v>7040097.5156516861</v>
      </c>
      <c r="Q1600" s="40">
        <f xml:space="preserve"> Q1599 + MAX(-J1599, 0)</f>
        <v>2938812.0347708235</v>
      </c>
      <c r="R1600" s="40">
        <f t="shared" si="243"/>
        <v>0</v>
      </c>
      <c r="S1600" s="40">
        <f t="shared" si="244"/>
        <v>0</v>
      </c>
      <c r="T1600" s="40">
        <f t="shared" si="248"/>
        <v>1763287.2208624952</v>
      </c>
      <c r="U1600" s="35">
        <f t="shared" si="245"/>
        <v>0</v>
      </c>
      <c r="V1600" s="35">
        <f t="shared" si="246"/>
        <v>0</v>
      </c>
      <c r="W1600" s="35">
        <f t="shared" si="249"/>
        <v>61</v>
      </c>
    </row>
    <row r="1601" spans="1:23" x14ac:dyDescent="0.35">
      <c r="A1601" s="7" t="s">
        <v>15</v>
      </c>
      <c r="B1601" s="7">
        <v>1593</v>
      </c>
      <c r="C1601" s="7">
        <v>116</v>
      </c>
      <c r="D1601" s="13">
        <v>114.1</v>
      </c>
      <c r="E1601" s="15">
        <f>($D1602-$D1600)/2/3.6</f>
        <v>-8.3333333333332538E-2</v>
      </c>
      <c r="F1601" s="15">
        <f t="shared" si="240"/>
        <v>31.694444444444443</v>
      </c>
      <c r="H1601" s="31">
        <f>F1601</f>
        <v>31.694444444444443</v>
      </c>
      <c r="I1601" s="32">
        <f t="shared" si="241"/>
        <v>1206701042.6311727</v>
      </c>
      <c r="J1601" s="35">
        <f>O1601</f>
        <v>2163.3040150231882</v>
      </c>
      <c r="K1601" s="36">
        <f>1550*E1601</f>
        <v>-129.16666666666544</v>
      </c>
      <c r="L1601" s="36">
        <f t="shared" si="247"/>
        <v>182.46600000000004</v>
      </c>
      <c r="M1601" s="36">
        <f xml:space="preserve"> 0.5 * 1.225 * 0.36 * 2.14 * (F1601)</f>
        <v>14.955657499999999</v>
      </c>
      <c r="N1601" s="39">
        <f t="shared" si="242"/>
        <v>68.254990833334602</v>
      </c>
      <c r="O1601" s="39">
        <f>N1601*F1601</f>
        <v>2163.3040150231882</v>
      </c>
      <c r="P1601" s="39">
        <f xml:space="preserve"> P1600+ MAX(J1600, 0)</f>
        <v>7040900.6652556602</v>
      </c>
      <c r="Q1601" s="40">
        <f xml:space="preserve"> Q1600 + MAX(-J1600, 0)</f>
        <v>2938812.0347708235</v>
      </c>
      <c r="R1601" s="40">
        <f t="shared" si="243"/>
        <v>0</v>
      </c>
      <c r="S1601" s="40">
        <f t="shared" si="244"/>
        <v>0</v>
      </c>
      <c r="T1601" s="40">
        <f t="shared" si="248"/>
        <v>1763287.2208624952</v>
      </c>
      <c r="U1601" s="35">
        <f t="shared" si="245"/>
        <v>0</v>
      </c>
      <c r="V1601" s="35">
        <f t="shared" si="246"/>
        <v>0</v>
      </c>
      <c r="W1601" s="35">
        <f t="shared" si="249"/>
        <v>61</v>
      </c>
    </row>
    <row r="1602" spans="1:23" x14ac:dyDescent="0.35">
      <c r="A1602" s="7" t="s">
        <v>15</v>
      </c>
      <c r="B1602" s="7">
        <v>1594</v>
      </c>
      <c r="C1602" s="7">
        <v>117</v>
      </c>
      <c r="D1602" s="13">
        <v>113.9</v>
      </c>
      <c r="E1602" s="15">
        <f>($D1603-$D1601)/2/3.6</f>
        <v>-5.5555555555554373E-2</v>
      </c>
      <c r="F1602" s="15">
        <f t="shared" si="240"/>
        <v>31.638888888888889</v>
      </c>
      <c r="H1602" s="31">
        <f>F1602</f>
        <v>31.638888888888889</v>
      </c>
      <c r="I1602" s="32">
        <f t="shared" si="241"/>
        <v>1202474422.2608027</v>
      </c>
      <c r="J1602" s="35">
        <f>O1602</f>
        <v>3520.9125958874051</v>
      </c>
      <c r="K1602" s="36">
        <f>1550*E1602</f>
        <v>-86.111111111109281</v>
      </c>
      <c r="L1602" s="36">
        <f t="shared" si="247"/>
        <v>182.46600000000004</v>
      </c>
      <c r="M1602" s="36">
        <f xml:space="preserve"> 0.5 * 1.225 * 0.36 * 2.14 * (F1602)</f>
        <v>14.9294425</v>
      </c>
      <c r="N1602" s="39">
        <f t="shared" si="242"/>
        <v>111.28433138889076</v>
      </c>
      <c r="O1602" s="39">
        <f>N1602*F1602</f>
        <v>3520.9125958874051</v>
      </c>
      <c r="P1602" s="39">
        <f xml:space="preserve"> P1601+ MAX(J1601, 0)</f>
        <v>7043063.9692706838</v>
      </c>
      <c r="Q1602" s="40">
        <f xml:space="preserve"> Q1601 + MAX(-J1601, 0)</f>
        <v>2938812.0347708235</v>
      </c>
      <c r="R1602" s="40">
        <f t="shared" si="243"/>
        <v>0</v>
      </c>
      <c r="S1602" s="40">
        <f t="shared" si="244"/>
        <v>0</v>
      </c>
      <c r="T1602" s="40">
        <f t="shared" si="248"/>
        <v>1763287.2208624952</v>
      </c>
      <c r="U1602" s="35">
        <f t="shared" si="245"/>
        <v>0</v>
      </c>
      <c r="V1602" s="35">
        <f t="shared" si="246"/>
        <v>0</v>
      </c>
      <c r="W1602" s="35">
        <f t="shared" si="249"/>
        <v>61</v>
      </c>
    </row>
    <row r="1603" spans="1:23" x14ac:dyDescent="0.35">
      <c r="A1603" s="7" t="s">
        <v>15</v>
      </c>
      <c r="B1603" s="7">
        <v>1595</v>
      </c>
      <c r="C1603" s="7">
        <v>118</v>
      </c>
      <c r="D1603" s="13">
        <v>113.7</v>
      </c>
      <c r="E1603" s="15">
        <f>($D1604-$D1602)/2/3.6</f>
        <v>-8.3333333333334522E-2</v>
      </c>
      <c r="F1603" s="15">
        <f t="shared" si="240"/>
        <v>31.583333333333332</v>
      </c>
      <c r="H1603" s="31">
        <f>F1603</f>
        <v>31.583333333333332</v>
      </c>
      <c r="I1603" s="32">
        <f t="shared" si="241"/>
        <v>1198255217.0138888</v>
      </c>
      <c r="J1603" s="35">
        <f>O1603</f>
        <v>2154.0642129860539</v>
      </c>
      <c r="K1603" s="36">
        <f>1550*E1603</f>
        <v>-129.1666666666685</v>
      </c>
      <c r="L1603" s="36">
        <f t="shared" si="247"/>
        <v>182.46600000000004</v>
      </c>
      <c r="M1603" s="36">
        <f xml:space="preserve"> 0.5 * 1.225 * 0.36 * 2.14 * (F1603)</f>
        <v>14.9032275</v>
      </c>
      <c r="N1603" s="39">
        <f t="shared" si="242"/>
        <v>68.202560833331532</v>
      </c>
      <c r="O1603" s="39">
        <f>N1603*F1603</f>
        <v>2154.0642129860539</v>
      </c>
      <c r="P1603" s="39">
        <f xml:space="preserve"> P1602+ MAX(J1602, 0)</f>
        <v>7046584.8818665715</v>
      </c>
      <c r="Q1603" s="40">
        <f xml:space="preserve"> Q1602 + MAX(-J1602, 0)</f>
        <v>2938812.0347708235</v>
      </c>
      <c r="R1603" s="40">
        <f t="shared" si="243"/>
        <v>0</v>
      </c>
      <c r="S1603" s="40">
        <f t="shared" si="244"/>
        <v>0</v>
      </c>
      <c r="T1603" s="40">
        <f t="shared" si="248"/>
        <v>1763287.2208624952</v>
      </c>
      <c r="U1603" s="35">
        <f t="shared" si="245"/>
        <v>0</v>
      </c>
      <c r="V1603" s="35">
        <f t="shared" si="246"/>
        <v>0</v>
      </c>
      <c r="W1603" s="35">
        <f t="shared" si="249"/>
        <v>61</v>
      </c>
    </row>
    <row r="1604" spans="1:23" x14ac:dyDescent="0.35">
      <c r="A1604" s="7" t="s">
        <v>15</v>
      </c>
      <c r="B1604" s="7">
        <v>1596</v>
      </c>
      <c r="C1604" s="7">
        <v>119</v>
      </c>
      <c r="D1604" s="13">
        <v>113.3</v>
      </c>
      <c r="E1604" s="15">
        <f>($D1605-$D1603)/2/3.6</f>
        <v>-0.11111111111111072</v>
      </c>
      <c r="F1604" s="15">
        <f t="shared" si="240"/>
        <v>31.472222222222221</v>
      </c>
      <c r="H1604" s="31">
        <f>F1604</f>
        <v>31.472222222222221</v>
      </c>
      <c r="I1604" s="32">
        <f t="shared" si="241"/>
        <v>1189839051.8904321</v>
      </c>
      <c r="J1604" s="35">
        <f>O1604</f>
        <v>789.78204971452669</v>
      </c>
      <c r="K1604" s="36">
        <f>1550*E1604</f>
        <v>-172.2222222222216</v>
      </c>
      <c r="L1604" s="36">
        <f t="shared" si="247"/>
        <v>182.46600000000004</v>
      </c>
      <c r="M1604" s="36">
        <f xml:space="preserve"> 0.5 * 1.225 * 0.36 * 2.14 * (F1604)</f>
        <v>14.850797500000001</v>
      </c>
      <c r="N1604" s="39">
        <f t="shared" si="242"/>
        <v>25.094575277778432</v>
      </c>
      <c r="O1604" s="39">
        <f>N1604*F1604</f>
        <v>789.78204971452669</v>
      </c>
      <c r="P1604" s="39">
        <f xml:space="preserve"> P1603+ MAX(J1603, 0)</f>
        <v>7048738.9460795578</v>
      </c>
      <c r="Q1604" s="40">
        <f xml:space="preserve"> Q1603 + MAX(-J1603, 0)</f>
        <v>2938812.0347708235</v>
      </c>
      <c r="R1604" s="40">
        <f t="shared" si="243"/>
        <v>0</v>
      </c>
      <c r="S1604" s="40">
        <f t="shared" si="244"/>
        <v>0</v>
      </c>
      <c r="T1604" s="40">
        <f t="shared" si="248"/>
        <v>1763287.2208624952</v>
      </c>
      <c r="U1604" s="35">
        <f t="shared" si="245"/>
        <v>0</v>
      </c>
      <c r="V1604" s="35">
        <f t="shared" si="246"/>
        <v>0</v>
      </c>
      <c r="W1604" s="35">
        <f t="shared" si="249"/>
        <v>61</v>
      </c>
    </row>
    <row r="1605" spans="1:23" x14ac:dyDescent="0.35">
      <c r="A1605" s="7" t="s">
        <v>15</v>
      </c>
      <c r="B1605" s="7">
        <v>1597</v>
      </c>
      <c r="C1605" s="7">
        <v>120</v>
      </c>
      <c r="D1605" s="13">
        <v>112.9</v>
      </c>
      <c r="E1605" s="15">
        <f>($D1606-$D1604)/2/3.6</f>
        <v>-0.15277777777777699</v>
      </c>
      <c r="F1605" s="15">
        <f t="shared" si="240"/>
        <v>31.361111111111111</v>
      </c>
      <c r="H1605" s="31">
        <f>F1605</f>
        <v>31.361111111111111</v>
      </c>
      <c r="I1605" s="32">
        <f t="shared" si="241"/>
        <v>1181452547.2608023</v>
      </c>
      <c r="J1605" s="35">
        <f>O1605</f>
        <v>-1240.0555920755776</v>
      </c>
      <c r="K1605" s="36">
        <f>1550*E1605</f>
        <v>-236.80555555555432</v>
      </c>
      <c r="L1605" s="36">
        <f t="shared" si="247"/>
        <v>182.46600000000004</v>
      </c>
      <c r="M1605" s="36">
        <f xml:space="preserve"> 0.5 * 1.225 * 0.36 * 2.14 * (F1605)</f>
        <v>14.798367499999999</v>
      </c>
      <c r="N1605" s="39">
        <f t="shared" si="242"/>
        <v>-39.541188055554287</v>
      </c>
      <c r="O1605" s="39">
        <f>N1605*F1605</f>
        <v>-1240.0555920755776</v>
      </c>
      <c r="P1605" s="39">
        <f xml:space="preserve"> P1604+ MAX(J1604, 0)</f>
        <v>7049528.7281292723</v>
      </c>
      <c r="Q1605" s="40">
        <f xml:space="preserve"> Q1604 + MAX(-J1604, 0)</f>
        <v>2938812.0347708235</v>
      </c>
      <c r="R1605" s="40">
        <f t="shared" si="243"/>
        <v>1240.0555920755776</v>
      </c>
      <c r="S1605" s="40">
        <f t="shared" si="244"/>
        <v>744.03335524534657</v>
      </c>
      <c r="T1605" s="40">
        <f t="shared" si="248"/>
        <v>1763287.2208624952</v>
      </c>
      <c r="U1605" s="35">
        <f t="shared" si="245"/>
        <v>1240.0555920755776</v>
      </c>
      <c r="V1605" s="35">
        <f t="shared" si="246"/>
        <v>1</v>
      </c>
      <c r="W1605" s="35">
        <f t="shared" si="249"/>
        <v>62</v>
      </c>
    </row>
    <row r="1606" spans="1:23" x14ac:dyDescent="0.35">
      <c r="A1606" s="7" t="s">
        <v>15</v>
      </c>
      <c r="B1606" s="7">
        <v>1598</v>
      </c>
      <c r="C1606" s="7">
        <v>121</v>
      </c>
      <c r="D1606" s="13">
        <v>112.2</v>
      </c>
      <c r="E1606" s="15">
        <f>($D1607-$D1605)/2/3.6</f>
        <v>-0.20833333333333331</v>
      </c>
      <c r="F1606" s="15">
        <f t="shared" si="240"/>
        <v>31.166666666666668</v>
      </c>
      <c r="H1606" s="31">
        <f>F1606</f>
        <v>31.166666666666668</v>
      </c>
      <c r="I1606" s="32">
        <f t="shared" si="241"/>
        <v>1166847534.7222223</v>
      </c>
      <c r="J1606" s="35">
        <f>O1606</f>
        <v>-3919.022943611109</v>
      </c>
      <c r="K1606" s="36">
        <f>1550*E1606</f>
        <v>-322.91666666666663</v>
      </c>
      <c r="L1606" s="36">
        <f t="shared" si="247"/>
        <v>182.46600000000004</v>
      </c>
      <c r="M1606" s="36">
        <f xml:space="preserve"> 0.5 * 1.225 * 0.36 * 2.14 * (F1606)</f>
        <v>14.706615000000001</v>
      </c>
      <c r="N1606" s="39">
        <f t="shared" si="242"/>
        <v>-125.74405166666659</v>
      </c>
      <c r="O1606" s="39">
        <f>N1606*F1606</f>
        <v>-3919.022943611109</v>
      </c>
      <c r="P1606" s="39">
        <f xml:space="preserve"> P1605+ MAX(J1605, 0)</f>
        <v>7049528.7281292723</v>
      </c>
      <c r="Q1606" s="40">
        <f xml:space="preserve"> Q1605 + MAX(-J1605, 0)</f>
        <v>2940052.090362899</v>
      </c>
      <c r="R1606" s="40">
        <f t="shared" si="243"/>
        <v>3919.022943611109</v>
      </c>
      <c r="S1606" s="40">
        <f t="shared" si="244"/>
        <v>2351.4137661666655</v>
      </c>
      <c r="T1606" s="40">
        <f t="shared" si="248"/>
        <v>1764031.2542177406</v>
      </c>
      <c r="U1606" s="35">
        <f t="shared" si="245"/>
        <v>3919.022943611109</v>
      </c>
      <c r="V1606" s="35">
        <f t="shared" si="246"/>
        <v>1</v>
      </c>
      <c r="W1606" s="35">
        <f t="shared" si="249"/>
        <v>62</v>
      </c>
    </row>
    <row r="1607" spans="1:23" x14ac:dyDescent="0.35">
      <c r="A1607" s="7" t="s">
        <v>15</v>
      </c>
      <c r="B1607" s="7">
        <v>1599</v>
      </c>
      <c r="C1607" s="7">
        <v>122</v>
      </c>
      <c r="D1607" s="13">
        <v>111.4</v>
      </c>
      <c r="E1607" s="15">
        <f>($D1608-$D1606)/2/3.6</f>
        <v>-0.23611111111111149</v>
      </c>
      <c r="F1607" s="15">
        <f t="shared" si="240"/>
        <v>30.944444444444446</v>
      </c>
      <c r="H1607" s="31">
        <f>F1607</f>
        <v>30.944444444444446</v>
      </c>
      <c r="I1607" s="32">
        <f t="shared" si="241"/>
        <v>1150267318.6728396</v>
      </c>
      <c r="J1607" s="35">
        <f>O1607</f>
        <v>-5226.6549023765601</v>
      </c>
      <c r="K1607" s="36">
        <f>1550*E1607</f>
        <v>-365.9722222222228</v>
      </c>
      <c r="L1607" s="36">
        <f t="shared" si="247"/>
        <v>182.46600000000004</v>
      </c>
      <c r="M1607" s="36">
        <f xml:space="preserve"> 0.5 * 1.225 * 0.36 * 2.14 * (F1607)</f>
        <v>14.601755000000001</v>
      </c>
      <c r="N1607" s="39">
        <f t="shared" si="242"/>
        <v>-168.90446722222276</v>
      </c>
      <c r="O1607" s="39">
        <f>N1607*F1607</f>
        <v>-5226.6549023765601</v>
      </c>
      <c r="P1607" s="39">
        <f xml:space="preserve"> P1606+ MAX(J1606, 0)</f>
        <v>7049528.7281292723</v>
      </c>
      <c r="Q1607" s="40">
        <f xml:space="preserve"> Q1606 + MAX(-J1606, 0)</f>
        <v>2943971.1133065103</v>
      </c>
      <c r="R1607" s="40">
        <f t="shared" si="243"/>
        <v>5226.6549023765601</v>
      </c>
      <c r="S1607" s="40">
        <f t="shared" si="244"/>
        <v>3135.9929414259359</v>
      </c>
      <c r="T1607" s="40">
        <f t="shared" si="248"/>
        <v>1766382.6679839073</v>
      </c>
      <c r="U1607" s="35">
        <f t="shared" si="245"/>
        <v>5226.6549023765601</v>
      </c>
      <c r="V1607" s="35">
        <f t="shared" si="246"/>
        <v>1</v>
      </c>
      <c r="W1607" s="35">
        <f t="shared" si="249"/>
        <v>62</v>
      </c>
    </row>
    <row r="1608" spans="1:23" x14ac:dyDescent="0.35">
      <c r="A1608" s="7" t="s">
        <v>15</v>
      </c>
      <c r="B1608" s="7">
        <v>1600</v>
      </c>
      <c r="C1608" s="7">
        <v>123</v>
      </c>
      <c r="D1608" s="13">
        <v>110.5</v>
      </c>
      <c r="E1608" s="15">
        <f>($D1609-$D1607)/2/3.6</f>
        <v>-0.26388888888888967</v>
      </c>
      <c r="F1608" s="15">
        <f t="shared" si="240"/>
        <v>30.694444444444443</v>
      </c>
      <c r="H1608" s="31">
        <f>F1608</f>
        <v>30.694444444444443</v>
      </c>
      <c r="I1608" s="32">
        <f t="shared" si="241"/>
        <v>1131756389.8533947</v>
      </c>
      <c r="J1608" s="35">
        <f>O1608</f>
        <v>-6509.616090470714</v>
      </c>
      <c r="K1608" s="36">
        <f>1550*E1608</f>
        <v>-409.02777777777897</v>
      </c>
      <c r="L1608" s="36">
        <f t="shared" si="247"/>
        <v>182.46600000000004</v>
      </c>
      <c r="M1608" s="36">
        <f xml:space="preserve"> 0.5 * 1.225 * 0.36 * 2.14 * (F1608)</f>
        <v>14.4837875</v>
      </c>
      <c r="N1608" s="39">
        <f t="shared" si="242"/>
        <v>-212.07799027777892</v>
      </c>
      <c r="O1608" s="39">
        <f>N1608*F1608</f>
        <v>-6509.616090470714</v>
      </c>
      <c r="P1608" s="39">
        <f xml:space="preserve"> P1607+ MAX(J1607, 0)</f>
        <v>7049528.7281292723</v>
      </c>
      <c r="Q1608" s="40">
        <f xml:space="preserve"> Q1607 + MAX(-J1607, 0)</f>
        <v>2949197.768208887</v>
      </c>
      <c r="R1608" s="40">
        <f t="shared" si="243"/>
        <v>6509.616090470714</v>
      </c>
      <c r="S1608" s="40">
        <f t="shared" si="244"/>
        <v>3905.7696542824283</v>
      </c>
      <c r="T1608" s="40">
        <f t="shared" si="248"/>
        <v>1769518.6609253332</v>
      </c>
      <c r="U1608" s="35">
        <f t="shared" si="245"/>
        <v>6509.616090470714</v>
      </c>
      <c r="V1608" s="35">
        <f t="shared" si="246"/>
        <v>1</v>
      </c>
      <c r="W1608" s="35">
        <f t="shared" si="249"/>
        <v>62</v>
      </c>
    </row>
    <row r="1609" spans="1:23" x14ac:dyDescent="0.35">
      <c r="A1609" s="7" t="s">
        <v>15</v>
      </c>
      <c r="B1609" s="7">
        <v>1601</v>
      </c>
      <c r="C1609" s="7">
        <v>124</v>
      </c>
      <c r="D1609" s="13">
        <v>109.5</v>
      </c>
      <c r="E1609" s="15">
        <f>($D1610-$D1608)/2/3.6</f>
        <v>-0.27777777777777779</v>
      </c>
      <c r="F1609" s="15">
        <f t="shared" ref="F1609:F1672" si="250">D1609/3.6</f>
        <v>30.416666666666664</v>
      </c>
      <c r="H1609" s="31">
        <f>F1609</f>
        <v>30.416666666666664</v>
      </c>
      <c r="I1609" s="32">
        <f t="shared" ref="I1609:I1672" si="251">0.5 * (1550 * H1609)^2</f>
        <v>1111364800.3472221</v>
      </c>
      <c r="J1609" s="35">
        <f>O1609</f>
        <v>-7109.4956429398144</v>
      </c>
      <c r="K1609" s="36">
        <f>1550*E1609</f>
        <v>-430.5555555555556</v>
      </c>
      <c r="L1609" s="36">
        <f t="shared" si="247"/>
        <v>182.46600000000004</v>
      </c>
      <c r="M1609" s="36">
        <f xml:space="preserve"> 0.5 * 1.225 * 0.36 * 2.14 * (F1609)</f>
        <v>14.352712499999999</v>
      </c>
      <c r="N1609" s="39">
        <f t="shared" ref="N1609:N1672" si="252">K1609+L1609+M1609</f>
        <v>-233.73684305555557</v>
      </c>
      <c r="O1609" s="39">
        <f>N1609*F1609</f>
        <v>-7109.4956429398144</v>
      </c>
      <c r="P1609" s="39">
        <f xml:space="preserve"> P1608+ MAX(J1608, 0)</f>
        <v>7049528.7281292723</v>
      </c>
      <c r="Q1609" s="40">
        <f xml:space="preserve"> Q1608 + MAX(-J1608, 0)</f>
        <v>2955707.3842993579</v>
      </c>
      <c r="R1609" s="40">
        <f t="shared" ref="R1609:R1672" si="253">IF( J1609 &lt; 0, -J1609, 0 )</f>
        <v>7109.4956429398144</v>
      </c>
      <c r="S1609" s="40">
        <f t="shared" ref="S1609:S1672" si="254" xml:space="preserve"> R1609 * 0.6</f>
        <v>4265.6973857638886</v>
      </c>
      <c r="T1609" s="40">
        <f t="shared" si="248"/>
        <v>1773424.4305796155</v>
      </c>
      <c r="U1609" s="35">
        <f t="shared" ref="U1609:U1672" si="255" xml:space="preserve"> IF( O1609 &lt; 0, -O1609, 0 )</f>
        <v>7109.4956429398144</v>
      </c>
      <c r="V1609" s="35">
        <f t="shared" ref="V1609:V1672" si="256">IF( R1609 &gt; 0, 1, 0 )</f>
        <v>1</v>
      </c>
      <c r="W1609" s="35">
        <f t="shared" si="249"/>
        <v>62</v>
      </c>
    </row>
    <row r="1610" spans="1:23" x14ac:dyDescent="0.35">
      <c r="A1610" s="7" t="s">
        <v>15</v>
      </c>
      <c r="B1610" s="7">
        <v>1602</v>
      </c>
      <c r="C1610" s="7">
        <v>125</v>
      </c>
      <c r="D1610" s="13">
        <v>108.5</v>
      </c>
      <c r="E1610" s="15">
        <f>($D1611-$D1609)/2/3.6</f>
        <v>-0.24999999999999961</v>
      </c>
      <c r="F1610" s="15">
        <f t="shared" si="250"/>
        <v>30.138888888888889</v>
      </c>
      <c r="H1610" s="31">
        <f>F1610</f>
        <v>30.138888888888889</v>
      </c>
      <c r="I1610" s="32">
        <f t="shared" si="251"/>
        <v>1091158588.9274693</v>
      </c>
      <c r="J1610" s="35">
        <f>O1610</f>
        <v>-5750.8725920138686</v>
      </c>
      <c r="K1610" s="36">
        <f>1550*E1610</f>
        <v>-387.49999999999937</v>
      </c>
      <c r="L1610" s="36">
        <f t="shared" ref="L1610:L1673" si="257" xml:space="preserve"> 0.012 * 1550 * 9.81</f>
        <v>182.46600000000004</v>
      </c>
      <c r="M1610" s="36">
        <f xml:space="preserve"> 0.5 * 1.225 * 0.36 * 2.14 * (F1610)</f>
        <v>14.2216375</v>
      </c>
      <c r="N1610" s="39">
        <f t="shared" si="252"/>
        <v>-190.81236249999932</v>
      </c>
      <c r="O1610" s="39">
        <f>N1610*F1610</f>
        <v>-5750.8725920138686</v>
      </c>
      <c r="P1610" s="39">
        <f xml:space="preserve"> P1609+ MAX(J1609, 0)</f>
        <v>7049528.7281292723</v>
      </c>
      <c r="Q1610" s="40">
        <f xml:space="preserve"> Q1609 + MAX(-J1609, 0)</f>
        <v>2962816.8799422975</v>
      </c>
      <c r="R1610" s="40">
        <f t="shared" si="253"/>
        <v>5750.8725920138686</v>
      </c>
      <c r="S1610" s="40">
        <f t="shared" si="254"/>
        <v>3450.5235552083209</v>
      </c>
      <c r="T1610" s="40">
        <f t="shared" ref="T1610:T1673" si="258" xml:space="preserve"> T1609 + S1609</f>
        <v>1777690.1279653795</v>
      </c>
      <c r="U1610" s="35">
        <f t="shared" si="255"/>
        <v>5750.8725920138686</v>
      </c>
      <c r="V1610" s="35">
        <f t="shared" si="256"/>
        <v>1</v>
      </c>
      <c r="W1610" s="35">
        <f t="shared" ref="W1610:W1673" si="259">IF( AND( V1610 = 1, V1609 = 0 ), W1609 + 1, W1609 )</f>
        <v>62</v>
      </c>
    </row>
    <row r="1611" spans="1:23" x14ac:dyDescent="0.35">
      <c r="A1611" s="7" t="s">
        <v>15</v>
      </c>
      <c r="B1611" s="7">
        <v>1603</v>
      </c>
      <c r="C1611" s="7">
        <v>126</v>
      </c>
      <c r="D1611" s="13">
        <v>107.7</v>
      </c>
      <c r="E1611" s="15">
        <f>($D1612-$D1610)/2/3.6</f>
        <v>-0.19444444444444522</v>
      </c>
      <c r="F1611" s="15">
        <f t="shared" si="250"/>
        <v>29.916666666666668</v>
      </c>
      <c r="H1611" s="31">
        <f>F1611</f>
        <v>29.916666666666668</v>
      </c>
      <c r="I1611" s="32">
        <f t="shared" si="251"/>
        <v>1075127092.0138891</v>
      </c>
      <c r="J1611" s="35">
        <f>O1611</f>
        <v>-3135.4494990509615</v>
      </c>
      <c r="K1611" s="36">
        <f>1550*E1611</f>
        <v>-301.38888888889011</v>
      </c>
      <c r="L1611" s="36">
        <f t="shared" si="257"/>
        <v>182.46600000000004</v>
      </c>
      <c r="M1611" s="36">
        <f xml:space="preserve"> 0.5 * 1.225 * 0.36 * 2.14 * (F1611)</f>
        <v>14.116777500000001</v>
      </c>
      <c r="N1611" s="39">
        <f t="shared" si="252"/>
        <v>-104.80611138889007</v>
      </c>
      <c r="O1611" s="39">
        <f>N1611*F1611</f>
        <v>-3135.4494990509615</v>
      </c>
      <c r="P1611" s="39">
        <f xml:space="preserve"> P1610+ MAX(J1610, 0)</f>
        <v>7049528.7281292723</v>
      </c>
      <c r="Q1611" s="40">
        <f xml:space="preserve"> Q1610 + MAX(-J1610, 0)</f>
        <v>2968567.7525343113</v>
      </c>
      <c r="R1611" s="40">
        <f t="shared" si="253"/>
        <v>3135.4494990509615</v>
      </c>
      <c r="S1611" s="40">
        <f t="shared" si="254"/>
        <v>1881.2696994305768</v>
      </c>
      <c r="T1611" s="40">
        <f t="shared" si="258"/>
        <v>1781140.6515205877</v>
      </c>
      <c r="U1611" s="35">
        <f t="shared" si="255"/>
        <v>3135.4494990509615</v>
      </c>
      <c r="V1611" s="35">
        <f t="shared" si="256"/>
        <v>1</v>
      </c>
      <c r="W1611" s="35">
        <f t="shared" si="259"/>
        <v>62</v>
      </c>
    </row>
    <row r="1612" spans="1:23" x14ac:dyDescent="0.35">
      <c r="A1612" s="7" t="s">
        <v>15</v>
      </c>
      <c r="B1612" s="7">
        <v>1604</v>
      </c>
      <c r="C1612" s="7">
        <v>127</v>
      </c>
      <c r="D1612" s="13">
        <v>107.1</v>
      </c>
      <c r="E1612" s="15">
        <f>($D1613-$D1611)/2/3.6</f>
        <v>-0.15277777777777896</v>
      </c>
      <c r="F1612" s="15">
        <f t="shared" si="250"/>
        <v>29.749999999999996</v>
      </c>
      <c r="H1612" s="31">
        <f>F1612</f>
        <v>29.749999999999996</v>
      </c>
      <c r="I1612" s="32">
        <f t="shared" si="251"/>
        <v>1063181328.1249996</v>
      </c>
      <c r="J1612" s="35">
        <f>O1612</f>
        <v>-1198.9673359028313</v>
      </c>
      <c r="K1612" s="36">
        <f>1550*E1612</f>
        <v>-236.80555555555739</v>
      </c>
      <c r="L1612" s="36">
        <f t="shared" si="257"/>
        <v>182.46600000000004</v>
      </c>
      <c r="M1612" s="36">
        <f xml:space="preserve"> 0.5 * 1.225 * 0.36 * 2.14 * (F1612)</f>
        <v>14.038132499999998</v>
      </c>
      <c r="N1612" s="39">
        <f t="shared" si="252"/>
        <v>-40.301423055557358</v>
      </c>
      <c r="O1612" s="39">
        <f>N1612*F1612</f>
        <v>-1198.9673359028313</v>
      </c>
      <c r="P1612" s="39">
        <f xml:space="preserve"> P1611+ MAX(J1611, 0)</f>
        <v>7049528.7281292723</v>
      </c>
      <c r="Q1612" s="40">
        <f xml:space="preserve"> Q1611 + MAX(-J1611, 0)</f>
        <v>2971703.2020333624</v>
      </c>
      <c r="R1612" s="40">
        <f t="shared" si="253"/>
        <v>1198.9673359028313</v>
      </c>
      <c r="S1612" s="40">
        <f t="shared" si="254"/>
        <v>719.3804015416988</v>
      </c>
      <c r="T1612" s="40">
        <f t="shared" si="258"/>
        <v>1783021.9212200183</v>
      </c>
      <c r="U1612" s="35">
        <f t="shared" si="255"/>
        <v>1198.9673359028313</v>
      </c>
      <c r="V1612" s="35">
        <f t="shared" si="256"/>
        <v>1</v>
      </c>
      <c r="W1612" s="35">
        <f t="shared" si="259"/>
        <v>62</v>
      </c>
    </row>
    <row r="1613" spans="1:23" x14ac:dyDescent="0.35">
      <c r="A1613" s="7" t="s">
        <v>15</v>
      </c>
      <c r="B1613" s="7">
        <v>1605</v>
      </c>
      <c r="C1613" s="7">
        <v>128</v>
      </c>
      <c r="D1613" s="13">
        <v>106.6</v>
      </c>
      <c r="E1613" s="15">
        <f>($D1614-$D1612)/2/3.6</f>
        <v>-9.7222222222220642E-2</v>
      </c>
      <c r="F1613" s="15">
        <f t="shared" si="250"/>
        <v>29.611111111111107</v>
      </c>
      <c r="H1613" s="31">
        <f>F1613</f>
        <v>29.611111111111107</v>
      </c>
      <c r="I1613" s="32">
        <f t="shared" si="251"/>
        <v>1053277503.8580246</v>
      </c>
      <c r="J1613" s="35">
        <f>O1613</f>
        <v>1354.5351247840242</v>
      </c>
      <c r="K1613" s="36">
        <f>1550*E1613</f>
        <v>-150.69444444444198</v>
      </c>
      <c r="L1613" s="36">
        <f t="shared" si="257"/>
        <v>182.46600000000004</v>
      </c>
      <c r="M1613" s="36">
        <f xml:space="preserve"> 0.5 * 1.225 * 0.36 * 2.14 * (F1613)</f>
        <v>13.972594999999998</v>
      </c>
      <c r="N1613" s="39">
        <f t="shared" si="252"/>
        <v>45.744150555558051</v>
      </c>
      <c r="O1613" s="39">
        <f>N1613*F1613</f>
        <v>1354.5351247840242</v>
      </c>
      <c r="P1613" s="39">
        <f xml:space="preserve"> P1612+ MAX(J1612, 0)</f>
        <v>7049528.7281292723</v>
      </c>
      <c r="Q1613" s="40">
        <f xml:space="preserve"> Q1612 + MAX(-J1612, 0)</f>
        <v>2972902.169369265</v>
      </c>
      <c r="R1613" s="40">
        <f t="shared" si="253"/>
        <v>0</v>
      </c>
      <c r="S1613" s="40">
        <f t="shared" si="254"/>
        <v>0</v>
      </c>
      <c r="T1613" s="40">
        <f t="shared" si="258"/>
        <v>1783741.30162156</v>
      </c>
      <c r="U1613" s="35">
        <f t="shared" si="255"/>
        <v>0</v>
      </c>
      <c r="V1613" s="35">
        <f t="shared" si="256"/>
        <v>0</v>
      </c>
      <c r="W1613" s="35">
        <f t="shared" si="259"/>
        <v>62</v>
      </c>
    </row>
    <row r="1614" spans="1:23" x14ac:dyDescent="0.35">
      <c r="A1614" s="7" t="s">
        <v>15</v>
      </c>
      <c r="B1614" s="7">
        <v>1606</v>
      </c>
      <c r="C1614" s="7">
        <v>129</v>
      </c>
      <c r="D1614" s="13">
        <v>106.4</v>
      </c>
      <c r="E1614" s="15">
        <f>($D1615-$D1613)/2/3.6</f>
        <v>-5.5555555555554373E-2</v>
      </c>
      <c r="F1614" s="15">
        <f t="shared" si="250"/>
        <v>29.555555555555557</v>
      </c>
      <c r="H1614" s="31">
        <f>F1614</f>
        <v>29.555555555555557</v>
      </c>
      <c r="I1614" s="32">
        <f t="shared" si="251"/>
        <v>1049328950.6172842</v>
      </c>
      <c r="J1614" s="35">
        <f>O1614</f>
        <v>3260.0152804938825</v>
      </c>
      <c r="K1614" s="36">
        <f>1550*E1614</f>
        <v>-86.111111111109281</v>
      </c>
      <c r="L1614" s="36">
        <f t="shared" si="257"/>
        <v>182.46600000000004</v>
      </c>
      <c r="M1614" s="36">
        <f xml:space="preserve"> 0.5 * 1.225 * 0.36 * 2.14 * (F1614)</f>
        <v>13.946380000000001</v>
      </c>
      <c r="N1614" s="39">
        <f t="shared" si="252"/>
        <v>110.30126888889076</v>
      </c>
      <c r="O1614" s="39">
        <f>N1614*F1614</f>
        <v>3260.0152804938825</v>
      </c>
      <c r="P1614" s="39">
        <f xml:space="preserve"> P1613+ MAX(J1613, 0)</f>
        <v>7050883.2632540567</v>
      </c>
      <c r="Q1614" s="40">
        <f xml:space="preserve"> Q1613 + MAX(-J1613, 0)</f>
        <v>2972902.169369265</v>
      </c>
      <c r="R1614" s="40">
        <f t="shared" si="253"/>
        <v>0</v>
      </c>
      <c r="S1614" s="40">
        <f t="shared" si="254"/>
        <v>0</v>
      </c>
      <c r="T1614" s="40">
        <f t="shared" si="258"/>
        <v>1783741.30162156</v>
      </c>
      <c r="U1614" s="35">
        <f t="shared" si="255"/>
        <v>0</v>
      </c>
      <c r="V1614" s="35">
        <f t="shared" si="256"/>
        <v>0</v>
      </c>
      <c r="W1614" s="35">
        <f t="shared" si="259"/>
        <v>62</v>
      </c>
    </row>
    <row r="1615" spans="1:23" x14ac:dyDescent="0.35">
      <c r="A1615" s="7" t="s">
        <v>15</v>
      </c>
      <c r="B1615" s="7">
        <v>1607</v>
      </c>
      <c r="C1615" s="7">
        <v>130</v>
      </c>
      <c r="D1615" s="13">
        <v>106.2</v>
      </c>
      <c r="E1615" s="15">
        <f>($D1616-$D1614)/2/3.6</f>
        <v>-2.7777777777778172E-2</v>
      </c>
      <c r="F1615" s="15">
        <f t="shared" si="250"/>
        <v>29.5</v>
      </c>
      <c r="H1615" s="31">
        <f>F1615</f>
        <v>29.5</v>
      </c>
      <c r="I1615" s="32">
        <f t="shared" si="251"/>
        <v>1045387812.5</v>
      </c>
      <c r="J1615" s="35">
        <f>O1615</f>
        <v>4523.2529786110945</v>
      </c>
      <c r="K1615" s="36">
        <f>1550*E1615</f>
        <v>-43.055555555556168</v>
      </c>
      <c r="L1615" s="36">
        <f t="shared" si="257"/>
        <v>182.46600000000004</v>
      </c>
      <c r="M1615" s="36">
        <f xml:space="preserve"> 0.5 * 1.225 * 0.36 * 2.14 * (F1615)</f>
        <v>13.920165000000001</v>
      </c>
      <c r="N1615" s="39">
        <f t="shared" si="252"/>
        <v>153.33060944444387</v>
      </c>
      <c r="O1615" s="39">
        <f>N1615*F1615</f>
        <v>4523.2529786110945</v>
      </c>
      <c r="P1615" s="39">
        <f xml:space="preserve"> P1614+ MAX(J1614, 0)</f>
        <v>7054143.2785345502</v>
      </c>
      <c r="Q1615" s="40">
        <f xml:space="preserve"> Q1614 + MAX(-J1614, 0)</f>
        <v>2972902.169369265</v>
      </c>
      <c r="R1615" s="40">
        <f t="shared" si="253"/>
        <v>0</v>
      </c>
      <c r="S1615" s="40">
        <f t="shared" si="254"/>
        <v>0</v>
      </c>
      <c r="T1615" s="40">
        <f t="shared" si="258"/>
        <v>1783741.30162156</v>
      </c>
      <c r="U1615" s="35">
        <f t="shared" si="255"/>
        <v>0</v>
      </c>
      <c r="V1615" s="35">
        <f t="shared" si="256"/>
        <v>0</v>
      </c>
      <c r="W1615" s="35">
        <f t="shared" si="259"/>
        <v>62</v>
      </c>
    </row>
    <row r="1616" spans="1:23" x14ac:dyDescent="0.35">
      <c r="A1616" s="7" t="s">
        <v>15</v>
      </c>
      <c r="B1616" s="7">
        <v>1608</v>
      </c>
      <c r="C1616" s="7">
        <v>131</v>
      </c>
      <c r="D1616" s="13">
        <v>106.2</v>
      </c>
      <c r="E1616" s="15">
        <f>($D1617-$D1615)/2/3.6</f>
        <v>0</v>
      </c>
      <c r="F1616" s="15">
        <f t="shared" si="250"/>
        <v>29.5</v>
      </c>
      <c r="H1616" s="31">
        <f>F1616</f>
        <v>29.5</v>
      </c>
      <c r="I1616" s="32">
        <f t="shared" si="251"/>
        <v>1045387812.5</v>
      </c>
      <c r="J1616" s="35">
        <f>O1616</f>
        <v>5793.3918675000014</v>
      </c>
      <c r="K1616" s="36">
        <f>1550*E1616</f>
        <v>0</v>
      </c>
      <c r="L1616" s="36">
        <f t="shared" si="257"/>
        <v>182.46600000000004</v>
      </c>
      <c r="M1616" s="36">
        <f xml:space="preserve"> 0.5 * 1.225 * 0.36 * 2.14 * (F1616)</f>
        <v>13.920165000000001</v>
      </c>
      <c r="N1616" s="39">
        <f t="shared" si="252"/>
        <v>196.38616500000003</v>
      </c>
      <c r="O1616" s="39">
        <f>N1616*F1616</f>
        <v>5793.3918675000014</v>
      </c>
      <c r="P1616" s="39">
        <f xml:space="preserve"> P1615+ MAX(J1615, 0)</f>
        <v>7058666.531513161</v>
      </c>
      <c r="Q1616" s="40">
        <f xml:space="preserve"> Q1615 + MAX(-J1615, 0)</f>
        <v>2972902.169369265</v>
      </c>
      <c r="R1616" s="40">
        <f t="shared" si="253"/>
        <v>0</v>
      </c>
      <c r="S1616" s="40">
        <f t="shared" si="254"/>
        <v>0</v>
      </c>
      <c r="T1616" s="40">
        <f t="shared" si="258"/>
        <v>1783741.30162156</v>
      </c>
      <c r="U1616" s="35">
        <f t="shared" si="255"/>
        <v>0</v>
      </c>
      <c r="V1616" s="35">
        <f t="shared" si="256"/>
        <v>0</v>
      </c>
      <c r="W1616" s="35">
        <f t="shared" si="259"/>
        <v>62</v>
      </c>
    </row>
    <row r="1617" spans="1:23" x14ac:dyDescent="0.35">
      <c r="A1617" s="7" t="s">
        <v>15</v>
      </c>
      <c r="B1617" s="7">
        <v>1609</v>
      </c>
      <c r="C1617" s="7">
        <v>132</v>
      </c>
      <c r="D1617" s="13">
        <v>106.2</v>
      </c>
      <c r="E1617" s="15">
        <f>($D1618-$D1616)/2/3.6</f>
        <v>2.7777777777778172E-2</v>
      </c>
      <c r="F1617" s="15">
        <f t="shared" si="250"/>
        <v>29.5</v>
      </c>
      <c r="H1617" s="31">
        <f>F1617</f>
        <v>29.5</v>
      </c>
      <c r="I1617" s="32">
        <f t="shared" si="251"/>
        <v>1045387812.5</v>
      </c>
      <c r="J1617" s="35">
        <f>O1617</f>
        <v>7063.5307563889082</v>
      </c>
      <c r="K1617" s="36">
        <f>1550*E1617</f>
        <v>43.055555555556168</v>
      </c>
      <c r="L1617" s="36">
        <f t="shared" si="257"/>
        <v>182.46600000000004</v>
      </c>
      <c r="M1617" s="36">
        <f xml:space="preserve"> 0.5 * 1.225 * 0.36 * 2.14 * (F1617)</f>
        <v>13.920165000000001</v>
      </c>
      <c r="N1617" s="39">
        <f t="shared" si="252"/>
        <v>239.4417205555562</v>
      </c>
      <c r="O1617" s="39">
        <f>N1617*F1617</f>
        <v>7063.5307563889082</v>
      </c>
      <c r="P1617" s="39">
        <f xml:space="preserve"> P1616+ MAX(J1616, 0)</f>
        <v>7064459.9233806608</v>
      </c>
      <c r="Q1617" s="40">
        <f xml:space="preserve"> Q1616 + MAX(-J1616, 0)</f>
        <v>2972902.169369265</v>
      </c>
      <c r="R1617" s="40">
        <f t="shared" si="253"/>
        <v>0</v>
      </c>
      <c r="S1617" s="40">
        <f t="shared" si="254"/>
        <v>0</v>
      </c>
      <c r="T1617" s="40">
        <f t="shared" si="258"/>
        <v>1783741.30162156</v>
      </c>
      <c r="U1617" s="35">
        <f t="shared" si="255"/>
        <v>0</v>
      </c>
      <c r="V1617" s="35">
        <f t="shared" si="256"/>
        <v>0</v>
      </c>
      <c r="W1617" s="35">
        <f t="shared" si="259"/>
        <v>62</v>
      </c>
    </row>
    <row r="1618" spans="1:23" x14ac:dyDescent="0.35">
      <c r="A1618" s="7" t="s">
        <v>15</v>
      </c>
      <c r="B1618" s="7">
        <v>1610</v>
      </c>
      <c r="C1618" s="7">
        <v>133</v>
      </c>
      <c r="D1618" s="13">
        <v>106.4</v>
      </c>
      <c r="E1618" s="15">
        <f>($D1619-$D1617)/2/3.6</f>
        <v>4.1666666666666269E-2</v>
      </c>
      <c r="F1618" s="15">
        <f t="shared" si="250"/>
        <v>29.555555555555557</v>
      </c>
      <c r="H1618" s="31">
        <f>F1618</f>
        <v>29.555555555555557</v>
      </c>
      <c r="I1618" s="32">
        <f t="shared" si="251"/>
        <v>1049328950.6172842</v>
      </c>
      <c r="J1618" s="35">
        <f>O1618</f>
        <v>7713.8733051851677</v>
      </c>
      <c r="K1618" s="36">
        <f>1550*E1618</f>
        <v>64.583333333332718</v>
      </c>
      <c r="L1618" s="36">
        <f t="shared" si="257"/>
        <v>182.46600000000004</v>
      </c>
      <c r="M1618" s="36">
        <f xml:space="preserve"> 0.5 * 1.225 * 0.36 * 2.14 * (F1618)</f>
        <v>13.946380000000001</v>
      </c>
      <c r="N1618" s="39">
        <f t="shared" si="252"/>
        <v>260.99571333333273</v>
      </c>
      <c r="O1618" s="39">
        <f>N1618*F1618</f>
        <v>7713.8733051851677</v>
      </c>
      <c r="P1618" s="39">
        <f xml:space="preserve"> P1617+ MAX(J1617, 0)</f>
        <v>7071523.4541370496</v>
      </c>
      <c r="Q1618" s="40">
        <f xml:space="preserve"> Q1617 + MAX(-J1617, 0)</f>
        <v>2972902.169369265</v>
      </c>
      <c r="R1618" s="40">
        <f t="shared" si="253"/>
        <v>0</v>
      </c>
      <c r="S1618" s="40">
        <f t="shared" si="254"/>
        <v>0</v>
      </c>
      <c r="T1618" s="40">
        <f t="shared" si="258"/>
        <v>1783741.30162156</v>
      </c>
      <c r="U1618" s="35">
        <f t="shared" si="255"/>
        <v>0</v>
      </c>
      <c r="V1618" s="35">
        <f t="shared" si="256"/>
        <v>0</v>
      </c>
      <c r="W1618" s="35">
        <f t="shared" si="259"/>
        <v>62</v>
      </c>
    </row>
    <row r="1619" spans="1:23" x14ac:dyDescent="0.35">
      <c r="A1619" s="7" t="s">
        <v>15</v>
      </c>
      <c r="B1619" s="7">
        <v>1611</v>
      </c>
      <c r="C1619" s="7">
        <v>134</v>
      </c>
      <c r="D1619" s="13">
        <v>106.5</v>
      </c>
      <c r="E1619" s="15">
        <f>($D1620-$D1618)/2/3.6</f>
        <v>5.5555555555554373E-2</v>
      </c>
      <c r="F1619" s="15">
        <f t="shared" si="250"/>
        <v>29.583333333333332</v>
      </c>
      <c r="H1619" s="31">
        <f>F1619</f>
        <v>29.583333333333332</v>
      </c>
      <c r="I1619" s="32">
        <f t="shared" si="251"/>
        <v>1051302300.3472221</v>
      </c>
      <c r="J1619" s="35">
        <f>O1619</f>
        <v>8358.3743755786509</v>
      </c>
      <c r="K1619" s="36">
        <f>1550*E1619</f>
        <v>86.111111111109281</v>
      </c>
      <c r="L1619" s="36">
        <f t="shared" si="257"/>
        <v>182.46600000000004</v>
      </c>
      <c r="M1619" s="36">
        <f xml:space="preserve"> 0.5 * 1.225 * 0.36 * 2.14 * (F1619)</f>
        <v>13.9594875</v>
      </c>
      <c r="N1619" s="39">
        <f t="shared" si="252"/>
        <v>282.53659861110935</v>
      </c>
      <c r="O1619" s="39">
        <f>N1619*F1619</f>
        <v>8358.3743755786509</v>
      </c>
      <c r="P1619" s="39">
        <f xml:space="preserve"> P1618+ MAX(J1618, 0)</f>
        <v>7079237.3274422344</v>
      </c>
      <c r="Q1619" s="40">
        <f xml:space="preserve"> Q1618 + MAX(-J1618, 0)</f>
        <v>2972902.169369265</v>
      </c>
      <c r="R1619" s="40">
        <f t="shared" si="253"/>
        <v>0</v>
      </c>
      <c r="S1619" s="40">
        <f t="shared" si="254"/>
        <v>0</v>
      </c>
      <c r="T1619" s="40">
        <f t="shared" si="258"/>
        <v>1783741.30162156</v>
      </c>
      <c r="U1619" s="35">
        <f t="shared" si="255"/>
        <v>0</v>
      </c>
      <c r="V1619" s="35">
        <f t="shared" si="256"/>
        <v>0</v>
      </c>
      <c r="W1619" s="35">
        <f t="shared" si="259"/>
        <v>62</v>
      </c>
    </row>
    <row r="1620" spans="1:23" x14ac:dyDescent="0.35">
      <c r="A1620" s="7" t="s">
        <v>15</v>
      </c>
      <c r="B1620" s="7">
        <v>1612</v>
      </c>
      <c r="C1620" s="7">
        <v>135</v>
      </c>
      <c r="D1620" s="13">
        <v>106.8</v>
      </c>
      <c r="E1620" s="15">
        <f>($D1621-$D1619)/2/3.6</f>
        <v>9.7222222222222612E-2</v>
      </c>
      <c r="F1620" s="15">
        <f t="shared" si="250"/>
        <v>29.666666666666664</v>
      </c>
      <c r="H1620" s="31">
        <f>F1620</f>
        <v>29.666666666666664</v>
      </c>
      <c r="I1620" s="32">
        <f t="shared" si="251"/>
        <v>1057233472.222222</v>
      </c>
      <c r="J1620" s="35">
        <f>O1620</f>
        <v>10299.05788185187</v>
      </c>
      <c r="K1620" s="36">
        <f>1550*E1620</f>
        <v>150.69444444444505</v>
      </c>
      <c r="L1620" s="36">
        <f t="shared" si="257"/>
        <v>182.46600000000004</v>
      </c>
      <c r="M1620" s="36">
        <f xml:space="preserve"> 0.5 * 1.225 * 0.36 * 2.14 * (F1620)</f>
        <v>13.998809999999999</v>
      </c>
      <c r="N1620" s="39">
        <f t="shared" si="252"/>
        <v>347.15925444444508</v>
      </c>
      <c r="O1620" s="39">
        <f>N1620*F1620</f>
        <v>10299.05788185187</v>
      </c>
      <c r="P1620" s="39">
        <f xml:space="preserve"> P1619+ MAX(J1619, 0)</f>
        <v>7087595.7018178133</v>
      </c>
      <c r="Q1620" s="40">
        <f xml:space="preserve"> Q1619 + MAX(-J1619, 0)</f>
        <v>2972902.169369265</v>
      </c>
      <c r="R1620" s="40">
        <f t="shared" si="253"/>
        <v>0</v>
      </c>
      <c r="S1620" s="40">
        <f t="shared" si="254"/>
        <v>0</v>
      </c>
      <c r="T1620" s="40">
        <f t="shared" si="258"/>
        <v>1783741.30162156</v>
      </c>
      <c r="U1620" s="35">
        <f t="shared" si="255"/>
        <v>0</v>
      </c>
      <c r="V1620" s="35">
        <f t="shared" si="256"/>
        <v>0</v>
      </c>
      <c r="W1620" s="35">
        <f t="shared" si="259"/>
        <v>62</v>
      </c>
    </row>
    <row r="1621" spans="1:23" x14ac:dyDescent="0.35">
      <c r="A1621" s="7" t="s">
        <v>15</v>
      </c>
      <c r="B1621" s="7">
        <v>1613</v>
      </c>
      <c r="C1621" s="7">
        <v>136</v>
      </c>
      <c r="D1621" s="13">
        <v>107.2</v>
      </c>
      <c r="E1621" s="15">
        <f>($D1622-$D1620)/2/3.6</f>
        <v>0.1388888888888889</v>
      </c>
      <c r="F1621" s="15">
        <f t="shared" si="250"/>
        <v>29.777777777777779</v>
      </c>
      <c r="H1621" s="31">
        <f>F1621</f>
        <v>29.777777777777779</v>
      </c>
      <c r="I1621" s="32">
        <f t="shared" si="251"/>
        <v>1065167654.3209876</v>
      </c>
      <c r="J1621" s="35">
        <f>O1621</f>
        <v>12262.340529382718</v>
      </c>
      <c r="K1621" s="36">
        <f>1550*E1621</f>
        <v>215.2777777777778</v>
      </c>
      <c r="L1621" s="36">
        <f t="shared" si="257"/>
        <v>182.46600000000004</v>
      </c>
      <c r="M1621" s="36">
        <f xml:space="preserve"> 0.5 * 1.225 * 0.36 * 2.14 * (F1621)</f>
        <v>14.05124</v>
      </c>
      <c r="N1621" s="39">
        <f t="shared" si="252"/>
        <v>411.79501777777784</v>
      </c>
      <c r="O1621" s="39">
        <f>N1621*F1621</f>
        <v>12262.340529382718</v>
      </c>
      <c r="P1621" s="39">
        <f xml:space="preserve"> P1620+ MAX(J1620, 0)</f>
        <v>7097894.759699665</v>
      </c>
      <c r="Q1621" s="40">
        <f xml:space="preserve"> Q1620 + MAX(-J1620, 0)</f>
        <v>2972902.169369265</v>
      </c>
      <c r="R1621" s="40">
        <f t="shared" si="253"/>
        <v>0</v>
      </c>
      <c r="S1621" s="40">
        <f t="shared" si="254"/>
        <v>0</v>
      </c>
      <c r="T1621" s="40">
        <f t="shared" si="258"/>
        <v>1783741.30162156</v>
      </c>
      <c r="U1621" s="35">
        <f t="shared" si="255"/>
        <v>0</v>
      </c>
      <c r="V1621" s="35">
        <f t="shared" si="256"/>
        <v>0</v>
      </c>
      <c r="W1621" s="35">
        <f t="shared" si="259"/>
        <v>62</v>
      </c>
    </row>
    <row r="1622" spans="1:23" x14ac:dyDescent="0.35">
      <c r="A1622" s="7" t="s">
        <v>15</v>
      </c>
      <c r="B1622" s="7">
        <v>1614</v>
      </c>
      <c r="C1622" s="7">
        <v>137</v>
      </c>
      <c r="D1622" s="13">
        <v>107.8</v>
      </c>
      <c r="E1622" s="15">
        <f>($D1623-$D1621)/2/3.6</f>
        <v>0.18055555555555516</v>
      </c>
      <c r="F1622" s="15">
        <f t="shared" si="250"/>
        <v>29.944444444444443</v>
      </c>
      <c r="H1622" s="31">
        <f>F1622</f>
        <v>29.944444444444443</v>
      </c>
      <c r="I1622" s="32">
        <f t="shared" si="251"/>
        <v>1077124540.8950615</v>
      </c>
      <c r="J1622" s="35">
        <f>O1622</f>
        <v>14267.240050216031</v>
      </c>
      <c r="K1622" s="36">
        <f>1550*E1622</f>
        <v>279.86111111111052</v>
      </c>
      <c r="L1622" s="36">
        <f t="shared" si="257"/>
        <v>182.46600000000004</v>
      </c>
      <c r="M1622" s="36">
        <f xml:space="preserve"> 0.5 * 1.225 * 0.36 * 2.14 * (F1622)</f>
        <v>14.129885</v>
      </c>
      <c r="N1622" s="39">
        <f t="shared" si="252"/>
        <v>476.45699611111053</v>
      </c>
      <c r="O1622" s="39">
        <f>N1622*F1622</f>
        <v>14267.240050216031</v>
      </c>
      <c r="P1622" s="39">
        <f xml:space="preserve"> P1621+ MAX(J1621, 0)</f>
        <v>7110157.1002290482</v>
      </c>
      <c r="Q1622" s="40">
        <f xml:space="preserve"> Q1621 + MAX(-J1621, 0)</f>
        <v>2972902.169369265</v>
      </c>
      <c r="R1622" s="40">
        <f t="shared" si="253"/>
        <v>0</v>
      </c>
      <c r="S1622" s="40">
        <f t="shared" si="254"/>
        <v>0</v>
      </c>
      <c r="T1622" s="40">
        <f t="shared" si="258"/>
        <v>1783741.30162156</v>
      </c>
      <c r="U1622" s="35">
        <f t="shared" si="255"/>
        <v>0</v>
      </c>
      <c r="V1622" s="35">
        <f t="shared" si="256"/>
        <v>0</v>
      </c>
      <c r="W1622" s="35">
        <f t="shared" si="259"/>
        <v>62</v>
      </c>
    </row>
    <row r="1623" spans="1:23" x14ac:dyDescent="0.35">
      <c r="A1623" s="7" t="s">
        <v>15</v>
      </c>
      <c r="B1623" s="7">
        <v>1615</v>
      </c>
      <c r="C1623" s="7">
        <v>138</v>
      </c>
      <c r="D1623" s="13">
        <v>108.5</v>
      </c>
      <c r="E1623" s="15">
        <f>($D1624-$D1622)/2/3.6</f>
        <v>0.2222222222222234</v>
      </c>
      <c r="F1623" s="15">
        <f t="shared" si="250"/>
        <v>30.138888888888889</v>
      </c>
      <c r="H1623" s="31">
        <f>F1623</f>
        <v>30.138888888888889</v>
      </c>
      <c r="I1623" s="32">
        <f t="shared" si="251"/>
        <v>1091158588.9274693</v>
      </c>
      <c r="J1623" s="35">
        <f>O1623</f>
        <v>16309.119691936785</v>
      </c>
      <c r="K1623" s="36">
        <f>1550*E1623</f>
        <v>344.44444444444628</v>
      </c>
      <c r="L1623" s="36">
        <f t="shared" si="257"/>
        <v>182.46600000000004</v>
      </c>
      <c r="M1623" s="36">
        <f xml:space="preserve"> 0.5 * 1.225 * 0.36 * 2.14 * (F1623)</f>
        <v>14.2216375</v>
      </c>
      <c r="N1623" s="39">
        <f t="shared" si="252"/>
        <v>541.13208194444633</v>
      </c>
      <c r="O1623" s="39">
        <f>N1623*F1623</f>
        <v>16309.119691936785</v>
      </c>
      <c r="P1623" s="39">
        <f xml:space="preserve"> P1622+ MAX(J1622, 0)</f>
        <v>7124424.3402792644</v>
      </c>
      <c r="Q1623" s="40">
        <f xml:space="preserve"> Q1622 + MAX(-J1622, 0)</f>
        <v>2972902.169369265</v>
      </c>
      <c r="R1623" s="40">
        <f t="shared" si="253"/>
        <v>0</v>
      </c>
      <c r="S1623" s="40">
        <f t="shared" si="254"/>
        <v>0</v>
      </c>
      <c r="T1623" s="40">
        <f t="shared" si="258"/>
        <v>1783741.30162156</v>
      </c>
      <c r="U1623" s="35">
        <f t="shared" si="255"/>
        <v>0</v>
      </c>
      <c r="V1623" s="35">
        <f t="shared" si="256"/>
        <v>0</v>
      </c>
      <c r="W1623" s="35">
        <f t="shared" si="259"/>
        <v>62</v>
      </c>
    </row>
    <row r="1624" spans="1:23" x14ac:dyDescent="0.35">
      <c r="A1624" s="7" t="s">
        <v>15</v>
      </c>
      <c r="B1624" s="7">
        <v>1616</v>
      </c>
      <c r="C1624" s="7">
        <v>139</v>
      </c>
      <c r="D1624" s="13">
        <v>109.4</v>
      </c>
      <c r="E1624" s="15">
        <f>($D1625-$D1623)/2/3.6</f>
        <v>0.27777777777777779</v>
      </c>
      <c r="F1624" s="15">
        <f t="shared" si="250"/>
        <v>30.388888888888889</v>
      </c>
      <c r="H1624" s="31">
        <f>F1624</f>
        <v>30.388888888888889</v>
      </c>
      <c r="I1624" s="32">
        <f t="shared" si="251"/>
        <v>1109335837.1913581</v>
      </c>
      <c r="J1624" s="35">
        <f>O1624</f>
        <v>19064.808601327164</v>
      </c>
      <c r="K1624" s="36">
        <f>1550*E1624</f>
        <v>430.5555555555556</v>
      </c>
      <c r="L1624" s="36">
        <f t="shared" si="257"/>
        <v>182.46600000000004</v>
      </c>
      <c r="M1624" s="36">
        <f xml:space="preserve"> 0.5 * 1.225 * 0.36 * 2.14 * (F1624)</f>
        <v>14.339605000000001</v>
      </c>
      <c r="N1624" s="39">
        <f t="shared" si="252"/>
        <v>627.36116055555567</v>
      </c>
      <c r="O1624" s="39">
        <f>N1624*F1624</f>
        <v>19064.808601327164</v>
      </c>
      <c r="P1624" s="39">
        <f xml:space="preserve"> P1623+ MAX(J1623, 0)</f>
        <v>7140733.4599712016</v>
      </c>
      <c r="Q1624" s="40">
        <f xml:space="preserve"> Q1623 + MAX(-J1623, 0)</f>
        <v>2972902.169369265</v>
      </c>
      <c r="R1624" s="40">
        <f t="shared" si="253"/>
        <v>0</v>
      </c>
      <c r="S1624" s="40">
        <f t="shared" si="254"/>
        <v>0</v>
      </c>
      <c r="T1624" s="40">
        <f t="shared" si="258"/>
        <v>1783741.30162156</v>
      </c>
      <c r="U1624" s="35">
        <f t="shared" si="255"/>
        <v>0</v>
      </c>
      <c r="V1624" s="35">
        <f t="shared" si="256"/>
        <v>0</v>
      </c>
      <c r="W1624" s="35">
        <f t="shared" si="259"/>
        <v>62</v>
      </c>
    </row>
    <row r="1625" spans="1:23" x14ac:dyDescent="0.35">
      <c r="A1625" s="7" t="s">
        <v>15</v>
      </c>
      <c r="B1625" s="7">
        <v>1617</v>
      </c>
      <c r="C1625" s="7">
        <v>140</v>
      </c>
      <c r="D1625" s="13">
        <v>110.5</v>
      </c>
      <c r="E1625" s="15">
        <f>($D1626-$D1624)/2/3.6</f>
        <v>0.31944444444444403</v>
      </c>
      <c r="F1625" s="15">
        <f t="shared" si="250"/>
        <v>30.694444444444443</v>
      </c>
      <c r="H1625" s="31">
        <f>F1625</f>
        <v>30.694444444444443</v>
      </c>
      <c r="I1625" s="32">
        <f t="shared" si="251"/>
        <v>1131756389.8533947</v>
      </c>
      <c r="J1625" s="35">
        <f>O1625</f>
        <v>21243.277428047815</v>
      </c>
      <c r="K1625" s="36">
        <f>1550*E1625</f>
        <v>495.13888888888823</v>
      </c>
      <c r="L1625" s="36">
        <f t="shared" si="257"/>
        <v>182.46600000000004</v>
      </c>
      <c r="M1625" s="36">
        <f xml:space="preserve"> 0.5 * 1.225 * 0.36 * 2.14 * (F1625)</f>
        <v>14.4837875</v>
      </c>
      <c r="N1625" s="39">
        <f t="shared" si="252"/>
        <v>692.08867638888819</v>
      </c>
      <c r="O1625" s="39">
        <f>N1625*F1625</f>
        <v>21243.277428047815</v>
      </c>
      <c r="P1625" s="39">
        <f xml:space="preserve"> P1624+ MAX(J1624, 0)</f>
        <v>7159798.2685725288</v>
      </c>
      <c r="Q1625" s="40">
        <f xml:space="preserve"> Q1624 + MAX(-J1624, 0)</f>
        <v>2972902.169369265</v>
      </c>
      <c r="R1625" s="40">
        <f t="shared" si="253"/>
        <v>0</v>
      </c>
      <c r="S1625" s="40">
        <f t="shared" si="254"/>
        <v>0</v>
      </c>
      <c r="T1625" s="40">
        <f t="shared" si="258"/>
        <v>1783741.30162156</v>
      </c>
      <c r="U1625" s="35">
        <f t="shared" si="255"/>
        <v>0</v>
      </c>
      <c r="V1625" s="35">
        <f t="shared" si="256"/>
        <v>0</v>
      </c>
      <c r="W1625" s="35">
        <f t="shared" si="259"/>
        <v>62</v>
      </c>
    </row>
    <row r="1626" spans="1:23" x14ac:dyDescent="0.35">
      <c r="A1626" s="7" t="s">
        <v>15</v>
      </c>
      <c r="B1626" s="7">
        <v>1618</v>
      </c>
      <c r="C1626" s="7">
        <v>141</v>
      </c>
      <c r="D1626" s="13">
        <v>111.7</v>
      </c>
      <c r="E1626" s="15">
        <f>($D1627-$D1625)/2/3.6</f>
        <v>0.34722222222222221</v>
      </c>
      <c r="F1626" s="15">
        <f t="shared" si="250"/>
        <v>31.027777777777779</v>
      </c>
      <c r="H1626" s="31">
        <f>F1626</f>
        <v>31.027777777777779</v>
      </c>
      <c r="I1626" s="32">
        <f t="shared" si="251"/>
        <v>1156470996.3348765</v>
      </c>
      <c r="J1626" s="35">
        <f>O1626</f>
        <v>22814.772222554016</v>
      </c>
      <c r="K1626" s="36">
        <f>1550*E1626</f>
        <v>538.19444444444446</v>
      </c>
      <c r="L1626" s="36">
        <f t="shared" si="257"/>
        <v>182.46600000000004</v>
      </c>
      <c r="M1626" s="36">
        <f xml:space="preserve"> 0.5 * 1.225 * 0.36 * 2.14 * (F1626)</f>
        <v>14.641077500000002</v>
      </c>
      <c r="N1626" s="39">
        <f t="shared" si="252"/>
        <v>735.30152194444452</v>
      </c>
      <c r="O1626" s="39">
        <f>N1626*F1626</f>
        <v>22814.772222554016</v>
      </c>
      <c r="P1626" s="39">
        <f xml:space="preserve"> P1625+ MAX(J1625, 0)</f>
        <v>7181041.5460005766</v>
      </c>
      <c r="Q1626" s="40">
        <f xml:space="preserve"> Q1625 + MAX(-J1625, 0)</f>
        <v>2972902.169369265</v>
      </c>
      <c r="R1626" s="40">
        <f t="shared" si="253"/>
        <v>0</v>
      </c>
      <c r="S1626" s="40">
        <f t="shared" si="254"/>
        <v>0</v>
      </c>
      <c r="T1626" s="40">
        <f t="shared" si="258"/>
        <v>1783741.30162156</v>
      </c>
      <c r="U1626" s="35">
        <f t="shared" si="255"/>
        <v>0</v>
      </c>
      <c r="V1626" s="35">
        <f t="shared" si="256"/>
        <v>0</v>
      </c>
      <c r="W1626" s="35">
        <f t="shared" si="259"/>
        <v>62</v>
      </c>
    </row>
    <row r="1627" spans="1:23" x14ac:dyDescent="0.35">
      <c r="A1627" s="7" t="s">
        <v>15</v>
      </c>
      <c r="B1627" s="7">
        <v>1619</v>
      </c>
      <c r="C1627" s="7">
        <v>142</v>
      </c>
      <c r="D1627" s="13">
        <v>113</v>
      </c>
      <c r="E1627" s="15">
        <f>($D1628-$D1626)/2/3.6</f>
        <v>0.33333333333333215</v>
      </c>
      <c r="F1627" s="15">
        <f t="shared" si="250"/>
        <v>31.388888888888889</v>
      </c>
      <c r="H1627" s="31">
        <f>F1627</f>
        <v>31.388888888888889</v>
      </c>
      <c r="I1627" s="32">
        <f t="shared" si="251"/>
        <v>1183546392.7469137</v>
      </c>
      <c r="J1627" s="35">
        <f>O1627</f>
        <v>22409.913335648089</v>
      </c>
      <c r="K1627" s="36">
        <f>1550*E1627</f>
        <v>516.66666666666481</v>
      </c>
      <c r="L1627" s="36">
        <f t="shared" si="257"/>
        <v>182.46600000000004</v>
      </c>
      <c r="M1627" s="36">
        <f xml:space="preserve"> 0.5 * 1.225 * 0.36 * 2.14 * (F1627)</f>
        <v>14.811475</v>
      </c>
      <c r="N1627" s="39">
        <f t="shared" si="252"/>
        <v>713.94414166666479</v>
      </c>
      <c r="O1627" s="39">
        <f>N1627*F1627</f>
        <v>22409.913335648089</v>
      </c>
      <c r="P1627" s="39">
        <f xml:space="preserve"> P1626+ MAX(J1626, 0)</f>
        <v>7203856.3182231309</v>
      </c>
      <c r="Q1627" s="40">
        <f xml:space="preserve"> Q1626 + MAX(-J1626, 0)</f>
        <v>2972902.169369265</v>
      </c>
      <c r="R1627" s="40">
        <f t="shared" si="253"/>
        <v>0</v>
      </c>
      <c r="S1627" s="40">
        <f t="shared" si="254"/>
        <v>0</v>
      </c>
      <c r="T1627" s="40">
        <f t="shared" si="258"/>
        <v>1783741.30162156</v>
      </c>
      <c r="U1627" s="35">
        <f t="shared" si="255"/>
        <v>0</v>
      </c>
      <c r="V1627" s="35">
        <f t="shared" si="256"/>
        <v>0</v>
      </c>
      <c r="W1627" s="35">
        <f t="shared" si="259"/>
        <v>62</v>
      </c>
    </row>
    <row r="1628" spans="1:23" x14ac:dyDescent="0.35">
      <c r="A1628" s="7" t="s">
        <v>15</v>
      </c>
      <c r="B1628" s="7">
        <v>1620</v>
      </c>
      <c r="C1628" s="7">
        <v>143</v>
      </c>
      <c r="D1628" s="13">
        <v>114.1</v>
      </c>
      <c r="E1628" s="15">
        <f>($D1629-$D1627)/2/3.6</f>
        <v>0.29166666666666585</v>
      </c>
      <c r="F1628" s="15">
        <f t="shared" si="250"/>
        <v>31.694444444444443</v>
      </c>
      <c r="H1628" s="31">
        <f>F1628</f>
        <v>31.694444444444443</v>
      </c>
      <c r="I1628" s="32">
        <f t="shared" si="251"/>
        <v>1206701042.6311727</v>
      </c>
      <c r="J1628" s="35">
        <f>O1628</f>
        <v>20585.699848356442</v>
      </c>
      <c r="K1628" s="36">
        <f>1550*E1628</f>
        <v>452.08333333333206</v>
      </c>
      <c r="L1628" s="36">
        <f t="shared" si="257"/>
        <v>182.46600000000004</v>
      </c>
      <c r="M1628" s="36">
        <f xml:space="preserve"> 0.5 * 1.225 * 0.36 * 2.14 * (F1628)</f>
        <v>14.955657499999999</v>
      </c>
      <c r="N1628" s="39">
        <f t="shared" si="252"/>
        <v>649.50499083333216</v>
      </c>
      <c r="O1628" s="39">
        <f>N1628*F1628</f>
        <v>20585.699848356442</v>
      </c>
      <c r="P1628" s="39">
        <f xml:space="preserve"> P1627+ MAX(J1627, 0)</f>
        <v>7226266.2315587793</v>
      </c>
      <c r="Q1628" s="40">
        <f xml:space="preserve"> Q1627 + MAX(-J1627, 0)</f>
        <v>2972902.169369265</v>
      </c>
      <c r="R1628" s="40">
        <f t="shared" si="253"/>
        <v>0</v>
      </c>
      <c r="S1628" s="40">
        <f t="shared" si="254"/>
        <v>0</v>
      </c>
      <c r="T1628" s="40">
        <f t="shared" si="258"/>
        <v>1783741.30162156</v>
      </c>
      <c r="U1628" s="35">
        <f t="shared" si="255"/>
        <v>0</v>
      </c>
      <c r="V1628" s="35">
        <f t="shared" si="256"/>
        <v>0</v>
      </c>
      <c r="W1628" s="35">
        <f t="shared" si="259"/>
        <v>62</v>
      </c>
    </row>
    <row r="1629" spans="1:23" x14ac:dyDescent="0.35">
      <c r="A1629" s="7" t="s">
        <v>15</v>
      </c>
      <c r="B1629" s="7">
        <v>1621</v>
      </c>
      <c r="C1629" s="7">
        <v>144</v>
      </c>
      <c r="D1629" s="13">
        <v>115.1</v>
      </c>
      <c r="E1629" s="15">
        <f>($D1630-$D1628)/2/3.6</f>
        <v>0.25000000000000155</v>
      </c>
      <c r="F1629" s="15">
        <f t="shared" si="250"/>
        <v>31.972222222222221</v>
      </c>
      <c r="H1629" s="31">
        <f>F1629</f>
        <v>31.972222222222221</v>
      </c>
      <c r="I1629" s="32">
        <f t="shared" si="251"/>
        <v>1227945371.3348765</v>
      </c>
      <c r="J1629" s="35">
        <f>O1629</f>
        <v>18705.435975208409</v>
      </c>
      <c r="K1629" s="36">
        <f>1550*E1629</f>
        <v>387.50000000000239</v>
      </c>
      <c r="L1629" s="36">
        <f t="shared" si="257"/>
        <v>182.46600000000004</v>
      </c>
      <c r="M1629" s="36">
        <f xml:space="preserve"> 0.5 * 1.225 * 0.36 * 2.14 * (F1629)</f>
        <v>15.0867325</v>
      </c>
      <c r="N1629" s="39">
        <f t="shared" si="252"/>
        <v>585.05273250000243</v>
      </c>
      <c r="O1629" s="39">
        <f>N1629*F1629</f>
        <v>18705.435975208409</v>
      </c>
      <c r="P1629" s="39">
        <f xml:space="preserve"> P1628+ MAX(J1628, 0)</f>
        <v>7246851.9314071359</v>
      </c>
      <c r="Q1629" s="40">
        <f xml:space="preserve"> Q1628 + MAX(-J1628, 0)</f>
        <v>2972902.169369265</v>
      </c>
      <c r="R1629" s="40">
        <f t="shared" si="253"/>
        <v>0</v>
      </c>
      <c r="S1629" s="40">
        <f t="shared" si="254"/>
        <v>0</v>
      </c>
      <c r="T1629" s="40">
        <f t="shared" si="258"/>
        <v>1783741.30162156</v>
      </c>
      <c r="U1629" s="35">
        <f t="shared" si="255"/>
        <v>0</v>
      </c>
      <c r="V1629" s="35">
        <f t="shared" si="256"/>
        <v>0</v>
      </c>
      <c r="W1629" s="35">
        <f t="shared" si="259"/>
        <v>62</v>
      </c>
    </row>
    <row r="1630" spans="1:23" x14ac:dyDescent="0.35">
      <c r="A1630" s="7" t="s">
        <v>15</v>
      </c>
      <c r="B1630" s="7">
        <v>1622</v>
      </c>
      <c r="C1630" s="7">
        <v>145</v>
      </c>
      <c r="D1630" s="13">
        <v>115.9</v>
      </c>
      <c r="E1630" s="15">
        <f>($D1631-$D1629)/2/3.6</f>
        <v>0.19444444444444522</v>
      </c>
      <c r="F1630" s="15">
        <f t="shared" si="250"/>
        <v>32.194444444444443</v>
      </c>
      <c r="H1630" s="31">
        <f>F1630</f>
        <v>32.194444444444443</v>
      </c>
      <c r="I1630" s="32">
        <f t="shared" si="251"/>
        <v>1245074306.5200615</v>
      </c>
      <c r="J1630" s="35">
        <f>O1630</f>
        <v>16066.524220270103</v>
      </c>
      <c r="K1630" s="36">
        <f>1550*E1630</f>
        <v>301.38888888889011</v>
      </c>
      <c r="L1630" s="36">
        <f t="shared" si="257"/>
        <v>182.46600000000004</v>
      </c>
      <c r="M1630" s="36">
        <f xml:space="preserve"> 0.5 * 1.225 * 0.36 * 2.14 * (F1630)</f>
        <v>15.1915925</v>
      </c>
      <c r="N1630" s="39">
        <f t="shared" si="252"/>
        <v>499.04648138889019</v>
      </c>
      <c r="O1630" s="39">
        <f>N1630*F1630</f>
        <v>16066.524220270103</v>
      </c>
      <c r="P1630" s="39">
        <f xml:space="preserve"> P1629+ MAX(J1629, 0)</f>
        <v>7265557.3673823439</v>
      </c>
      <c r="Q1630" s="40">
        <f xml:space="preserve"> Q1629 + MAX(-J1629, 0)</f>
        <v>2972902.169369265</v>
      </c>
      <c r="R1630" s="40">
        <f t="shared" si="253"/>
        <v>0</v>
      </c>
      <c r="S1630" s="40">
        <f t="shared" si="254"/>
        <v>0</v>
      </c>
      <c r="T1630" s="40">
        <f t="shared" si="258"/>
        <v>1783741.30162156</v>
      </c>
      <c r="U1630" s="35">
        <f t="shared" si="255"/>
        <v>0</v>
      </c>
      <c r="V1630" s="35">
        <f t="shared" si="256"/>
        <v>0</v>
      </c>
      <c r="W1630" s="35">
        <f t="shared" si="259"/>
        <v>62</v>
      </c>
    </row>
    <row r="1631" spans="1:23" x14ac:dyDescent="0.35">
      <c r="A1631" s="7" t="s">
        <v>15</v>
      </c>
      <c r="B1631" s="7">
        <v>1623</v>
      </c>
      <c r="C1631" s="7">
        <v>146</v>
      </c>
      <c r="D1631" s="13">
        <v>116.5</v>
      </c>
      <c r="E1631" s="15">
        <f>($D1632-$D1630)/2/3.6</f>
        <v>0.11111111111111072</v>
      </c>
      <c r="F1631" s="15">
        <f t="shared" si="250"/>
        <v>32.361111111111107</v>
      </c>
      <c r="H1631" s="31">
        <f>F1631</f>
        <v>32.361111111111107</v>
      </c>
      <c r="I1631" s="32">
        <f t="shared" si="251"/>
        <v>1257998866.7052467</v>
      </c>
      <c r="J1631" s="35">
        <f>O1631</f>
        <v>11972.266821566336</v>
      </c>
      <c r="K1631" s="36">
        <f>1550*E1631</f>
        <v>172.2222222222216</v>
      </c>
      <c r="L1631" s="36">
        <f t="shared" si="257"/>
        <v>182.46600000000004</v>
      </c>
      <c r="M1631" s="36">
        <f xml:space="preserve"> 0.5 * 1.225 * 0.36 * 2.14 * (F1631)</f>
        <v>15.270237499999999</v>
      </c>
      <c r="N1631" s="39">
        <f t="shared" si="252"/>
        <v>369.95845972222162</v>
      </c>
      <c r="O1631" s="39">
        <f>N1631*F1631</f>
        <v>11972.266821566336</v>
      </c>
      <c r="P1631" s="39">
        <f xml:space="preserve"> P1630+ MAX(J1630, 0)</f>
        <v>7281623.891602614</v>
      </c>
      <c r="Q1631" s="40">
        <f xml:space="preserve"> Q1630 + MAX(-J1630, 0)</f>
        <v>2972902.169369265</v>
      </c>
      <c r="R1631" s="40">
        <f t="shared" si="253"/>
        <v>0</v>
      </c>
      <c r="S1631" s="40">
        <f t="shared" si="254"/>
        <v>0</v>
      </c>
      <c r="T1631" s="40">
        <f t="shared" si="258"/>
        <v>1783741.30162156</v>
      </c>
      <c r="U1631" s="35">
        <f t="shared" si="255"/>
        <v>0</v>
      </c>
      <c r="V1631" s="35">
        <f t="shared" si="256"/>
        <v>0</v>
      </c>
      <c r="W1631" s="35">
        <f t="shared" si="259"/>
        <v>62</v>
      </c>
    </row>
    <row r="1632" spans="1:23" x14ac:dyDescent="0.35">
      <c r="A1632" s="7" t="s">
        <v>15</v>
      </c>
      <c r="B1632" s="7">
        <v>1624</v>
      </c>
      <c r="C1632" s="7">
        <v>147</v>
      </c>
      <c r="D1632" s="13">
        <v>116.7</v>
      </c>
      <c r="E1632" s="15">
        <f>($D1633-$D1631)/2/3.6</f>
        <v>1.3888888888888099E-2</v>
      </c>
      <c r="F1632" s="15">
        <f t="shared" si="250"/>
        <v>32.416666666666664</v>
      </c>
      <c r="H1632" s="31">
        <f>F1632</f>
        <v>32.416666666666664</v>
      </c>
      <c r="I1632" s="32">
        <f t="shared" si="251"/>
        <v>1262321883.6805553</v>
      </c>
      <c r="J1632" s="35">
        <f>O1632</f>
        <v>7108.6582981712563</v>
      </c>
      <c r="K1632" s="36">
        <f>1550*E1632</f>
        <v>21.527777777776553</v>
      </c>
      <c r="L1632" s="36">
        <f t="shared" si="257"/>
        <v>182.46600000000004</v>
      </c>
      <c r="M1632" s="36">
        <f xml:space="preserve"> 0.5 * 1.225 * 0.36 * 2.14 * (F1632)</f>
        <v>15.296452499999999</v>
      </c>
      <c r="N1632" s="39">
        <f t="shared" si="252"/>
        <v>219.29023027777657</v>
      </c>
      <c r="O1632" s="39">
        <f>N1632*F1632</f>
        <v>7108.6582981712563</v>
      </c>
      <c r="P1632" s="39">
        <f xml:space="preserve"> P1631+ MAX(J1631, 0)</f>
        <v>7293596.15842418</v>
      </c>
      <c r="Q1632" s="40">
        <f xml:space="preserve"> Q1631 + MAX(-J1631, 0)</f>
        <v>2972902.169369265</v>
      </c>
      <c r="R1632" s="40">
        <f t="shared" si="253"/>
        <v>0</v>
      </c>
      <c r="S1632" s="40">
        <f t="shared" si="254"/>
        <v>0</v>
      </c>
      <c r="T1632" s="40">
        <f t="shared" si="258"/>
        <v>1783741.30162156</v>
      </c>
      <c r="U1632" s="35">
        <f t="shared" si="255"/>
        <v>0</v>
      </c>
      <c r="V1632" s="35">
        <f t="shared" si="256"/>
        <v>0</v>
      </c>
      <c r="W1632" s="35">
        <f t="shared" si="259"/>
        <v>62</v>
      </c>
    </row>
    <row r="1633" spans="1:23" x14ac:dyDescent="0.35">
      <c r="A1633" s="7" t="s">
        <v>15</v>
      </c>
      <c r="B1633" s="7">
        <v>1625</v>
      </c>
      <c r="C1633" s="7">
        <v>148</v>
      </c>
      <c r="D1633" s="13">
        <v>116.6</v>
      </c>
      <c r="E1633" s="15">
        <f>($D1634-$D1632)/2/3.6</f>
        <v>-6.9444444444444448E-2</v>
      </c>
      <c r="F1633" s="15">
        <f t="shared" si="250"/>
        <v>32.388888888888886</v>
      </c>
      <c r="H1633" s="31">
        <f>F1633</f>
        <v>32.388888888888886</v>
      </c>
      <c r="I1633" s="32">
        <f t="shared" si="251"/>
        <v>1260159448.302469</v>
      </c>
      <c r="J1633" s="35">
        <f>O1633</f>
        <v>2918.577550709877</v>
      </c>
      <c r="K1633" s="36">
        <f>1550*E1633</f>
        <v>-107.6388888888889</v>
      </c>
      <c r="L1633" s="36">
        <f t="shared" si="257"/>
        <v>182.46600000000004</v>
      </c>
      <c r="M1633" s="36">
        <f xml:space="preserve"> 0.5 * 1.225 * 0.36 * 2.14 * (F1633)</f>
        <v>15.283344999999999</v>
      </c>
      <c r="N1633" s="39">
        <f t="shared" si="252"/>
        <v>90.110456111111134</v>
      </c>
      <c r="O1633" s="39">
        <f>N1633*F1633</f>
        <v>2918.577550709877</v>
      </c>
      <c r="P1633" s="39">
        <f xml:space="preserve"> P1632+ MAX(J1632, 0)</f>
        <v>7300704.8167223511</v>
      </c>
      <c r="Q1633" s="40">
        <f xml:space="preserve"> Q1632 + MAX(-J1632, 0)</f>
        <v>2972902.169369265</v>
      </c>
      <c r="R1633" s="40">
        <f t="shared" si="253"/>
        <v>0</v>
      </c>
      <c r="S1633" s="40">
        <f t="shared" si="254"/>
        <v>0</v>
      </c>
      <c r="T1633" s="40">
        <f t="shared" si="258"/>
        <v>1783741.30162156</v>
      </c>
      <c r="U1633" s="35">
        <f t="shared" si="255"/>
        <v>0</v>
      </c>
      <c r="V1633" s="35">
        <f t="shared" si="256"/>
        <v>0</v>
      </c>
      <c r="W1633" s="35">
        <f t="shared" si="259"/>
        <v>62</v>
      </c>
    </row>
    <row r="1634" spans="1:23" x14ac:dyDescent="0.35">
      <c r="A1634" s="7" t="s">
        <v>15</v>
      </c>
      <c r="B1634" s="7">
        <v>1626</v>
      </c>
      <c r="C1634" s="7">
        <v>149</v>
      </c>
      <c r="D1634" s="13">
        <v>116.2</v>
      </c>
      <c r="E1634" s="15">
        <f>($D1635-$D1633)/2/3.6</f>
        <v>-0.19444444444444325</v>
      </c>
      <c r="F1634" s="15">
        <f t="shared" si="250"/>
        <v>32.277777777777779</v>
      </c>
      <c r="H1634" s="31">
        <f>F1634</f>
        <v>32.277777777777779</v>
      </c>
      <c r="I1634" s="32">
        <f t="shared" si="251"/>
        <v>1251528244.5987654</v>
      </c>
      <c r="J1634" s="35">
        <f>O1634</f>
        <v>-3346.9464905246305</v>
      </c>
      <c r="K1634" s="36">
        <f>1550*E1634</f>
        <v>-301.38888888888704</v>
      </c>
      <c r="L1634" s="36">
        <f t="shared" si="257"/>
        <v>182.46600000000004</v>
      </c>
      <c r="M1634" s="36">
        <f xml:space="preserve"> 0.5 * 1.225 * 0.36 * 2.14 * (F1634)</f>
        <v>15.230915000000001</v>
      </c>
      <c r="N1634" s="39">
        <f t="shared" si="252"/>
        <v>-103.69197388888701</v>
      </c>
      <c r="O1634" s="39">
        <f>N1634*F1634</f>
        <v>-3346.9464905246305</v>
      </c>
      <c r="P1634" s="39">
        <f xml:space="preserve"> P1633+ MAX(J1633, 0)</f>
        <v>7303623.3942730613</v>
      </c>
      <c r="Q1634" s="40">
        <f xml:space="preserve"> Q1633 + MAX(-J1633, 0)</f>
        <v>2972902.169369265</v>
      </c>
      <c r="R1634" s="40">
        <f t="shared" si="253"/>
        <v>3346.9464905246305</v>
      </c>
      <c r="S1634" s="40">
        <f t="shared" si="254"/>
        <v>2008.1678943147781</v>
      </c>
      <c r="T1634" s="40">
        <f t="shared" si="258"/>
        <v>1783741.30162156</v>
      </c>
      <c r="U1634" s="35">
        <f t="shared" si="255"/>
        <v>3346.9464905246305</v>
      </c>
      <c r="V1634" s="35">
        <f t="shared" si="256"/>
        <v>1</v>
      </c>
      <c r="W1634" s="35">
        <f t="shared" si="259"/>
        <v>63</v>
      </c>
    </row>
    <row r="1635" spans="1:23" x14ac:dyDescent="0.35">
      <c r="A1635" s="7" t="s">
        <v>15</v>
      </c>
      <c r="B1635" s="7">
        <v>1627</v>
      </c>
      <c r="C1635" s="7">
        <v>150</v>
      </c>
      <c r="D1635" s="13">
        <v>115.2</v>
      </c>
      <c r="E1635" s="15">
        <f>($D1636-$D1634)/2/3.6</f>
        <v>-0.33333333333333409</v>
      </c>
      <c r="F1635" s="15">
        <f t="shared" si="250"/>
        <v>32</v>
      </c>
      <c r="H1635" s="31">
        <f>F1635</f>
        <v>32</v>
      </c>
      <c r="I1635" s="32">
        <f t="shared" si="251"/>
        <v>1230080000</v>
      </c>
      <c r="J1635" s="35">
        <f>O1635</f>
        <v>-10211.226453333373</v>
      </c>
      <c r="K1635" s="36">
        <f>1550*E1635</f>
        <v>-516.66666666666788</v>
      </c>
      <c r="L1635" s="36">
        <f t="shared" si="257"/>
        <v>182.46600000000004</v>
      </c>
      <c r="M1635" s="36">
        <f xml:space="preserve"> 0.5 * 1.225 * 0.36 * 2.14 * (F1635)</f>
        <v>15.09984</v>
      </c>
      <c r="N1635" s="39">
        <f t="shared" si="252"/>
        <v>-319.1008266666679</v>
      </c>
      <c r="O1635" s="39">
        <f>N1635*F1635</f>
        <v>-10211.226453333373</v>
      </c>
      <c r="P1635" s="39">
        <f xml:space="preserve"> P1634+ MAX(J1634, 0)</f>
        <v>7303623.3942730613</v>
      </c>
      <c r="Q1635" s="40">
        <f xml:space="preserve"> Q1634 + MAX(-J1634, 0)</f>
        <v>2976249.1158597898</v>
      </c>
      <c r="R1635" s="40">
        <f t="shared" si="253"/>
        <v>10211.226453333373</v>
      </c>
      <c r="S1635" s="40">
        <f t="shared" si="254"/>
        <v>6126.7358720000238</v>
      </c>
      <c r="T1635" s="40">
        <f t="shared" si="258"/>
        <v>1785749.4695158747</v>
      </c>
      <c r="U1635" s="35">
        <f t="shared" si="255"/>
        <v>10211.226453333373</v>
      </c>
      <c r="V1635" s="35">
        <f t="shared" si="256"/>
        <v>1</v>
      </c>
      <c r="W1635" s="35">
        <f t="shared" si="259"/>
        <v>63</v>
      </c>
    </row>
    <row r="1636" spans="1:23" x14ac:dyDescent="0.35">
      <c r="A1636" s="7" t="s">
        <v>15</v>
      </c>
      <c r="B1636" s="7">
        <v>1628</v>
      </c>
      <c r="C1636" s="7">
        <v>151</v>
      </c>
      <c r="D1636" s="13">
        <v>113.8</v>
      </c>
      <c r="E1636" s="15">
        <f>($D1637-$D1635)/2/3.6</f>
        <v>-0.44444444444444481</v>
      </c>
      <c r="F1636" s="15">
        <f t="shared" si="250"/>
        <v>31.611111111111111</v>
      </c>
      <c r="H1636" s="31">
        <f>F1636</f>
        <v>31.611111111111111</v>
      </c>
      <c r="I1636" s="32">
        <f t="shared" si="251"/>
        <v>1200363892.7469134</v>
      </c>
      <c r="J1636" s="35">
        <f>O1636</f>
        <v>-15537.068286821006</v>
      </c>
      <c r="K1636" s="36">
        <f>1550*E1636</f>
        <v>-688.88888888888948</v>
      </c>
      <c r="L1636" s="36">
        <f t="shared" si="257"/>
        <v>182.46600000000004</v>
      </c>
      <c r="M1636" s="36">
        <f xml:space="preserve"> 0.5 * 1.225 * 0.36 * 2.14 * (F1636)</f>
        <v>14.916335</v>
      </c>
      <c r="N1636" s="39">
        <f t="shared" si="252"/>
        <v>-491.50655388888947</v>
      </c>
      <c r="O1636" s="39">
        <f>N1636*F1636</f>
        <v>-15537.068286821006</v>
      </c>
      <c r="P1636" s="39">
        <f xml:space="preserve"> P1635+ MAX(J1635, 0)</f>
        <v>7303623.3942730613</v>
      </c>
      <c r="Q1636" s="40">
        <f xml:space="preserve"> Q1635 + MAX(-J1635, 0)</f>
        <v>2986460.3423131229</v>
      </c>
      <c r="R1636" s="40">
        <f t="shared" si="253"/>
        <v>15537.068286821006</v>
      </c>
      <c r="S1636" s="40">
        <f t="shared" si="254"/>
        <v>9322.2409720926025</v>
      </c>
      <c r="T1636" s="40">
        <f t="shared" si="258"/>
        <v>1791876.2053878747</v>
      </c>
      <c r="U1636" s="35">
        <f t="shared" si="255"/>
        <v>15537.068286821006</v>
      </c>
      <c r="V1636" s="35">
        <f t="shared" si="256"/>
        <v>1</v>
      </c>
      <c r="W1636" s="35">
        <f t="shared" si="259"/>
        <v>63</v>
      </c>
    </row>
    <row r="1637" spans="1:23" x14ac:dyDescent="0.35">
      <c r="A1637" s="7" t="s">
        <v>15</v>
      </c>
      <c r="B1637" s="7">
        <v>1629</v>
      </c>
      <c r="C1637" s="7">
        <v>152</v>
      </c>
      <c r="D1637" s="13">
        <v>112</v>
      </c>
      <c r="E1637" s="15">
        <f>($D1638-$D1636)/2/3.6</f>
        <v>-0.51388888888888928</v>
      </c>
      <c r="F1637" s="15">
        <f t="shared" si="250"/>
        <v>31.111111111111111</v>
      </c>
      <c r="H1637" s="31">
        <f>F1637</f>
        <v>31.111111111111111</v>
      </c>
      <c r="I1637" s="32">
        <f t="shared" si="251"/>
        <v>1162691358.0246911</v>
      </c>
      <c r="J1637" s="35">
        <f>O1637</f>
        <v>-18647.420641975328</v>
      </c>
      <c r="K1637" s="36">
        <f>1550*E1637</f>
        <v>-796.5277777777784</v>
      </c>
      <c r="L1637" s="36">
        <f t="shared" si="257"/>
        <v>182.46600000000004</v>
      </c>
      <c r="M1637" s="36">
        <f xml:space="preserve"> 0.5 * 1.225 * 0.36 * 2.14 * (F1637)</f>
        <v>14.680400000000001</v>
      </c>
      <c r="N1637" s="39">
        <f t="shared" si="252"/>
        <v>-599.38137777777843</v>
      </c>
      <c r="O1637" s="39">
        <f>N1637*F1637</f>
        <v>-18647.420641975328</v>
      </c>
      <c r="P1637" s="39">
        <f xml:space="preserve"> P1636+ MAX(J1636, 0)</f>
        <v>7303623.3942730613</v>
      </c>
      <c r="Q1637" s="40">
        <f xml:space="preserve"> Q1636 + MAX(-J1636, 0)</f>
        <v>3001997.4105999437</v>
      </c>
      <c r="R1637" s="40">
        <f t="shared" si="253"/>
        <v>18647.420641975328</v>
      </c>
      <c r="S1637" s="40">
        <f t="shared" si="254"/>
        <v>11188.452385185197</v>
      </c>
      <c r="T1637" s="40">
        <f t="shared" si="258"/>
        <v>1801198.4463599673</v>
      </c>
      <c r="U1637" s="35">
        <f t="shared" si="255"/>
        <v>18647.420641975328</v>
      </c>
      <c r="V1637" s="35">
        <f t="shared" si="256"/>
        <v>1</v>
      </c>
      <c r="W1637" s="35">
        <f t="shared" si="259"/>
        <v>63</v>
      </c>
    </row>
    <row r="1638" spans="1:23" x14ac:dyDescent="0.35">
      <c r="A1638" s="7" t="s">
        <v>15</v>
      </c>
      <c r="B1638" s="7">
        <v>1630</v>
      </c>
      <c r="C1638" s="7">
        <v>153</v>
      </c>
      <c r="D1638" s="13">
        <v>110.1</v>
      </c>
      <c r="E1638" s="15">
        <f>($D1639-$D1637)/2/3.6</f>
        <v>-0.51388888888888928</v>
      </c>
      <c r="F1638" s="15">
        <f t="shared" si="250"/>
        <v>30.583333333333332</v>
      </c>
      <c r="H1638" s="31">
        <f>F1638</f>
        <v>30.583333333333332</v>
      </c>
      <c r="I1638" s="32">
        <f t="shared" si="251"/>
        <v>1123577508.6805553</v>
      </c>
      <c r="J1638" s="35">
        <f>O1638</f>
        <v>-18338.697020162057</v>
      </c>
      <c r="K1638" s="36">
        <f>1550*E1638</f>
        <v>-796.5277777777784</v>
      </c>
      <c r="L1638" s="36">
        <f t="shared" si="257"/>
        <v>182.46600000000004</v>
      </c>
      <c r="M1638" s="36">
        <f xml:space="preserve"> 0.5 * 1.225 * 0.36 * 2.14 * (F1638)</f>
        <v>14.431357499999999</v>
      </c>
      <c r="N1638" s="39">
        <f t="shared" si="252"/>
        <v>-599.6304202777784</v>
      </c>
      <c r="O1638" s="39">
        <f>N1638*F1638</f>
        <v>-18338.697020162057</v>
      </c>
      <c r="P1638" s="39">
        <f xml:space="preserve"> P1637+ MAX(J1637, 0)</f>
        <v>7303623.3942730613</v>
      </c>
      <c r="Q1638" s="40">
        <f xml:space="preserve"> Q1637 + MAX(-J1637, 0)</f>
        <v>3020644.8312419192</v>
      </c>
      <c r="R1638" s="40">
        <f t="shared" si="253"/>
        <v>18338.697020162057</v>
      </c>
      <c r="S1638" s="40">
        <f t="shared" si="254"/>
        <v>11003.218212097234</v>
      </c>
      <c r="T1638" s="40">
        <f t="shared" si="258"/>
        <v>1812386.8987451526</v>
      </c>
      <c r="U1638" s="35">
        <f t="shared" si="255"/>
        <v>18338.697020162057</v>
      </c>
      <c r="V1638" s="35">
        <f t="shared" si="256"/>
        <v>1</v>
      </c>
      <c r="W1638" s="35">
        <f t="shared" si="259"/>
        <v>63</v>
      </c>
    </row>
    <row r="1639" spans="1:23" x14ac:dyDescent="0.35">
      <c r="A1639" s="7" t="s">
        <v>15</v>
      </c>
      <c r="B1639" s="7">
        <v>1631</v>
      </c>
      <c r="C1639" s="7">
        <v>154</v>
      </c>
      <c r="D1639" s="13">
        <v>108.3</v>
      </c>
      <c r="E1639" s="15">
        <f>($D1640-$D1638)/2/3.6</f>
        <v>-0.43055555555555475</v>
      </c>
      <c r="F1639" s="15">
        <f t="shared" si="250"/>
        <v>30.083333333333332</v>
      </c>
      <c r="H1639" s="31">
        <f>F1639</f>
        <v>30.083333333333332</v>
      </c>
      <c r="I1639" s="32">
        <f t="shared" si="251"/>
        <v>1087139592.0138888</v>
      </c>
      <c r="J1639" s="35">
        <f>O1639</f>
        <v>-14160.215632384219</v>
      </c>
      <c r="K1639" s="36">
        <f>1550*E1639</f>
        <v>-667.36111111110984</v>
      </c>
      <c r="L1639" s="36">
        <f t="shared" si="257"/>
        <v>182.46600000000004</v>
      </c>
      <c r="M1639" s="36">
        <f xml:space="preserve"> 0.5 * 1.225 * 0.36 * 2.14 * (F1639)</f>
        <v>14.195422499999999</v>
      </c>
      <c r="N1639" s="39">
        <f t="shared" si="252"/>
        <v>-470.69968861110982</v>
      </c>
      <c r="O1639" s="39">
        <f>N1639*F1639</f>
        <v>-14160.215632384219</v>
      </c>
      <c r="P1639" s="39">
        <f xml:space="preserve"> P1638+ MAX(J1638, 0)</f>
        <v>7303623.3942730613</v>
      </c>
      <c r="Q1639" s="40">
        <f xml:space="preserve"> Q1638 + MAX(-J1638, 0)</f>
        <v>3038983.5282620811</v>
      </c>
      <c r="R1639" s="40">
        <f t="shared" si="253"/>
        <v>14160.215632384219</v>
      </c>
      <c r="S1639" s="40">
        <f t="shared" si="254"/>
        <v>8496.1293794305311</v>
      </c>
      <c r="T1639" s="40">
        <f t="shared" si="258"/>
        <v>1823390.1169572498</v>
      </c>
      <c r="U1639" s="35">
        <f t="shared" si="255"/>
        <v>14160.215632384219</v>
      </c>
      <c r="V1639" s="35">
        <f t="shared" si="256"/>
        <v>1</v>
      </c>
      <c r="W1639" s="35">
        <f t="shared" si="259"/>
        <v>63</v>
      </c>
    </row>
    <row r="1640" spans="1:23" x14ac:dyDescent="0.35">
      <c r="A1640" s="7" t="s">
        <v>15</v>
      </c>
      <c r="B1640" s="7">
        <v>1632</v>
      </c>
      <c r="C1640" s="7">
        <v>155</v>
      </c>
      <c r="D1640" s="13">
        <v>107</v>
      </c>
      <c r="E1640" s="15">
        <f>($D1641-$D1639)/2/3.6</f>
        <v>-0.30555555555555597</v>
      </c>
      <c r="F1640" s="15">
        <f t="shared" si="250"/>
        <v>29.722222222222221</v>
      </c>
      <c r="H1640" s="31">
        <f>F1640</f>
        <v>29.722222222222221</v>
      </c>
      <c r="I1640" s="32">
        <f t="shared" si="251"/>
        <v>1061196855.7098765</v>
      </c>
      <c r="J1640" s="35">
        <f>O1640</f>
        <v>-8236.6247816358209</v>
      </c>
      <c r="K1640" s="36">
        <f>1550*E1640</f>
        <v>-473.61111111111177</v>
      </c>
      <c r="L1640" s="36">
        <f t="shared" si="257"/>
        <v>182.46600000000004</v>
      </c>
      <c r="M1640" s="36">
        <f xml:space="preserve"> 0.5 * 1.225 * 0.36 * 2.14 * (F1640)</f>
        <v>14.025024999999999</v>
      </c>
      <c r="N1640" s="39">
        <f t="shared" si="252"/>
        <v>-277.12008611111173</v>
      </c>
      <c r="O1640" s="39">
        <f>N1640*F1640</f>
        <v>-8236.6247816358209</v>
      </c>
      <c r="P1640" s="39">
        <f xml:space="preserve"> P1639+ MAX(J1639, 0)</f>
        <v>7303623.3942730613</v>
      </c>
      <c r="Q1640" s="40">
        <f xml:space="preserve"> Q1639 + MAX(-J1639, 0)</f>
        <v>3053143.7438944653</v>
      </c>
      <c r="R1640" s="40">
        <f t="shared" si="253"/>
        <v>8236.6247816358209</v>
      </c>
      <c r="S1640" s="40">
        <f t="shared" si="254"/>
        <v>4941.9748689814924</v>
      </c>
      <c r="T1640" s="40">
        <f t="shared" si="258"/>
        <v>1831886.2463366804</v>
      </c>
      <c r="U1640" s="35">
        <f t="shared" si="255"/>
        <v>8236.6247816358209</v>
      </c>
      <c r="V1640" s="35">
        <f t="shared" si="256"/>
        <v>1</v>
      </c>
      <c r="W1640" s="35">
        <f t="shared" si="259"/>
        <v>63</v>
      </c>
    </row>
    <row r="1641" spans="1:23" x14ac:dyDescent="0.35">
      <c r="A1641" s="7" t="s">
        <v>15</v>
      </c>
      <c r="B1641" s="7">
        <v>1633</v>
      </c>
      <c r="C1641" s="7">
        <v>156</v>
      </c>
      <c r="D1641" s="13">
        <v>106.1</v>
      </c>
      <c r="E1641" s="15">
        <f>($D1642-$D1640)/2/3.6</f>
        <v>-0.16666666666666705</v>
      </c>
      <c r="F1641" s="15">
        <f t="shared" si="250"/>
        <v>29.472222222222221</v>
      </c>
      <c r="H1641" s="31">
        <f>F1641</f>
        <v>29.472222222222221</v>
      </c>
      <c r="I1641" s="32">
        <f t="shared" si="251"/>
        <v>1043420024.1126543</v>
      </c>
      <c r="J1641" s="35">
        <f>O1641</f>
        <v>-1826.107018310202</v>
      </c>
      <c r="K1641" s="36">
        <f>1550*E1641</f>
        <v>-258.33333333333394</v>
      </c>
      <c r="L1641" s="36">
        <f t="shared" si="257"/>
        <v>182.46600000000004</v>
      </c>
      <c r="M1641" s="36">
        <f xml:space="preserve"> 0.5 * 1.225 * 0.36 * 2.14 * (F1641)</f>
        <v>13.907057500000001</v>
      </c>
      <c r="N1641" s="39">
        <f t="shared" si="252"/>
        <v>-61.960275833333903</v>
      </c>
      <c r="O1641" s="39">
        <f>N1641*F1641</f>
        <v>-1826.107018310202</v>
      </c>
      <c r="P1641" s="39">
        <f xml:space="preserve"> P1640+ MAX(J1640, 0)</f>
        <v>7303623.3942730613</v>
      </c>
      <c r="Q1641" s="40">
        <f xml:space="preserve"> Q1640 + MAX(-J1640, 0)</f>
        <v>3061380.3686761009</v>
      </c>
      <c r="R1641" s="40">
        <f t="shared" si="253"/>
        <v>1826.107018310202</v>
      </c>
      <c r="S1641" s="40">
        <f t="shared" si="254"/>
        <v>1095.6642109861211</v>
      </c>
      <c r="T1641" s="40">
        <f t="shared" si="258"/>
        <v>1836828.2212056618</v>
      </c>
      <c r="U1641" s="35">
        <f t="shared" si="255"/>
        <v>1826.107018310202</v>
      </c>
      <c r="V1641" s="35">
        <f t="shared" si="256"/>
        <v>1</v>
      </c>
      <c r="W1641" s="35">
        <f t="shared" si="259"/>
        <v>63</v>
      </c>
    </row>
    <row r="1642" spans="1:23" x14ac:dyDescent="0.35">
      <c r="A1642" s="7" t="s">
        <v>15</v>
      </c>
      <c r="B1642" s="7">
        <v>1634</v>
      </c>
      <c r="C1642" s="7">
        <v>157</v>
      </c>
      <c r="D1642" s="13">
        <v>105.8</v>
      </c>
      <c r="E1642" s="15">
        <f>($D1643-$D1641)/2/3.6</f>
        <v>-5.5555555555554373E-2</v>
      </c>
      <c r="F1642" s="15">
        <f t="shared" si="250"/>
        <v>29.388888888888886</v>
      </c>
      <c r="H1642" s="31">
        <f>F1642</f>
        <v>29.388888888888886</v>
      </c>
      <c r="I1642" s="32">
        <f t="shared" si="251"/>
        <v>1037527781.6358023</v>
      </c>
      <c r="J1642" s="35">
        <f>O1642</f>
        <v>3239.3204465123999</v>
      </c>
      <c r="K1642" s="36">
        <f>1550*E1642</f>
        <v>-86.111111111109281</v>
      </c>
      <c r="L1642" s="36">
        <f t="shared" si="257"/>
        <v>182.46600000000004</v>
      </c>
      <c r="M1642" s="36">
        <f xml:space="preserve"> 0.5 * 1.225 * 0.36 * 2.14 * (F1642)</f>
        <v>13.867735</v>
      </c>
      <c r="N1642" s="39">
        <f t="shared" si="252"/>
        <v>110.22262388889075</v>
      </c>
      <c r="O1642" s="39">
        <f>N1642*F1642</f>
        <v>3239.3204465123999</v>
      </c>
      <c r="P1642" s="39">
        <f xml:space="preserve"> P1641+ MAX(J1641, 0)</f>
        <v>7303623.3942730613</v>
      </c>
      <c r="Q1642" s="40">
        <f xml:space="preserve"> Q1641 + MAX(-J1641, 0)</f>
        <v>3063206.475694411</v>
      </c>
      <c r="R1642" s="40">
        <f t="shared" si="253"/>
        <v>0</v>
      </c>
      <c r="S1642" s="40">
        <f t="shared" si="254"/>
        <v>0</v>
      </c>
      <c r="T1642" s="40">
        <f t="shared" si="258"/>
        <v>1837923.8854166479</v>
      </c>
      <c r="U1642" s="35">
        <f t="shared" si="255"/>
        <v>0</v>
      </c>
      <c r="V1642" s="35">
        <f t="shared" si="256"/>
        <v>0</v>
      </c>
      <c r="W1642" s="35">
        <f t="shared" si="259"/>
        <v>63</v>
      </c>
    </row>
    <row r="1643" spans="1:23" x14ac:dyDescent="0.35">
      <c r="A1643" s="7" t="s">
        <v>15</v>
      </c>
      <c r="B1643" s="7">
        <v>1635</v>
      </c>
      <c r="C1643" s="7">
        <v>158</v>
      </c>
      <c r="D1643" s="13">
        <v>105.7</v>
      </c>
      <c r="E1643" s="15">
        <f>($D1644-$D1642)/2/3.6</f>
        <v>-1.3888888888888099E-2</v>
      </c>
      <c r="F1643" s="15">
        <f t="shared" si="250"/>
        <v>29.361111111111111</v>
      </c>
      <c r="H1643" s="31">
        <f>F1643</f>
        <v>29.361111111111111</v>
      </c>
      <c r="I1643" s="32">
        <f t="shared" si="251"/>
        <v>1035567408.3719134</v>
      </c>
      <c r="J1643" s="35">
        <f>O1643</f>
        <v>5132.1122821219506</v>
      </c>
      <c r="K1643" s="36">
        <f>1550*E1643</f>
        <v>-21.527777777776553</v>
      </c>
      <c r="L1643" s="36">
        <f t="shared" si="257"/>
        <v>182.46600000000004</v>
      </c>
      <c r="M1643" s="36">
        <f xml:space="preserve"> 0.5 * 1.225 * 0.36 * 2.14 * (F1643)</f>
        <v>13.854627499999999</v>
      </c>
      <c r="N1643" s="39">
        <f t="shared" si="252"/>
        <v>174.79284972222348</v>
      </c>
      <c r="O1643" s="39">
        <f>N1643*F1643</f>
        <v>5132.1122821219506</v>
      </c>
      <c r="P1643" s="39">
        <f xml:space="preserve"> P1642+ MAX(J1642, 0)</f>
        <v>7306862.714719574</v>
      </c>
      <c r="Q1643" s="40">
        <f xml:space="preserve"> Q1642 + MAX(-J1642, 0)</f>
        <v>3063206.475694411</v>
      </c>
      <c r="R1643" s="40">
        <f t="shared" si="253"/>
        <v>0</v>
      </c>
      <c r="S1643" s="40">
        <f t="shared" si="254"/>
        <v>0</v>
      </c>
      <c r="T1643" s="40">
        <f t="shared" si="258"/>
        <v>1837923.8854166479</v>
      </c>
      <c r="U1643" s="35">
        <f t="shared" si="255"/>
        <v>0</v>
      </c>
      <c r="V1643" s="35">
        <f t="shared" si="256"/>
        <v>0</v>
      </c>
      <c r="W1643" s="35">
        <f t="shared" si="259"/>
        <v>63</v>
      </c>
    </row>
    <row r="1644" spans="1:23" x14ac:dyDescent="0.35">
      <c r="A1644" s="7" t="s">
        <v>15</v>
      </c>
      <c r="B1644" s="7">
        <v>1636</v>
      </c>
      <c r="C1644" s="7">
        <v>159</v>
      </c>
      <c r="D1644" s="13">
        <v>105.7</v>
      </c>
      <c r="E1644" s="15">
        <f>($D1645-$D1643)/2/3.6</f>
        <v>-1.3888888888890073E-2</v>
      </c>
      <c r="F1644" s="15">
        <f t="shared" si="250"/>
        <v>29.361111111111111</v>
      </c>
      <c r="H1644" s="31">
        <f>F1644</f>
        <v>29.361111111111111</v>
      </c>
      <c r="I1644" s="32">
        <f t="shared" si="251"/>
        <v>1035567408.3719134</v>
      </c>
      <c r="J1644" s="35">
        <f>O1644</f>
        <v>5132.1122821218605</v>
      </c>
      <c r="K1644" s="36">
        <f>1550*E1644</f>
        <v>-21.527777777779612</v>
      </c>
      <c r="L1644" s="36">
        <f t="shared" si="257"/>
        <v>182.46600000000004</v>
      </c>
      <c r="M1644" s="36">
        <f xml:space="preserve"> 0.5 * 1.225 * 0.36 * 2.14 * (F1644)</f>
        <v>13.854627499999999</v>
      </c>
      <c r="N1644" s="39">
        <f t="shared" si="252"/>
        <v>174.79284972222041</v>
      </c>
      <c r="O1644" s="39">
        <f>N1644*F1644</f>
        <v>5132.1122821218605</v>
      </c>
      <c r="P1644" s="39">
        <f xml:space="preserve"> P1643+ MAX(J1643, 0)</f>
        <v>7311994.8270016955</v>
      </c>
      <c r="Q1644" s="40">
        <f xml:space="preserve"> Q1643 + MAX(-J1643, 0)</f>
        <v>3063206.475694411</v>
      </c>
      <c r="R1644" s="40">
        <f t="shared" si="253"/>
        <v>0</v>
      </c>
      <c r="S1644" s="40">
        <f t="shared" si="254"/>
        <v>0</v>
      </c>
      <c r="T1644" s="40">
        <f t="shared" si="258"/>
        <v>1837923.8854166479</v>
      </c>
      <c r="U1644" s="35">
        <f t="shared" si="255"/>
        <v>0</v>
      </c>
      <c r="V1644" s="35">
        <f t="shared" si="256"/>
        <v>0</v>
      </c>
      <c r="W1644" s="35">
        <f t="shared" si="259"/>
        <v>63</v>
      </c>
    </row>
    <row r="1645" spans="1:23" x14ac:dyDescent="0.35">
      <c r="A1645" s="7" t="s">
        <v>15</v>
      </c>
      <c r="B1645" s="7">
        <v>1637</v>
      </c>
      <c r="C1645" s="7">
        <v>160</v>
      </c>
      <c r="D1645" s="13">
        <v>105.6</v>
      </c>
      <c r="E1645" s="15">
        <f>($D1646-$D1644)/2/3.6</f>
        <v>-5.5555555555556344E-2</v>
      </c>
      <c r="F1645" s="15">
        <f t="shared" si="250"/>
        <v>29.333333333333332</v>
      </c>
      <c r="H1645" s="31">
        <f>F1645</f>
        <v>29.333333333333332</v>
      </c>
      <c r="I1645" s="32">
        <f t="shared" si="251"/>
        <v>1033608888.8888888</v>
      </c>
      <c r="J1645" s="35">
        <f>O1645</f>
        <v>3232.4279940740394</v>
      </c>
      <c r="K1645" s="36">
        <f>1550*E1645</f>
        <v>-86.111111111112336</v>
      </c>
      <c r="L1645" s="36">
        <f t="shared" si="257"/>
        <v>182.46600000000004</v>
      </c>
      <c r="M1645" s="36">
        <f xml:space="preserve"> 0.5 * 1.225 * 0.36 * 2.14 * (F1645)</f>
        <v>13.841519999999999</v>
      </c>
      <c r="N1645" s="39">
        <f t="shared" si="252"/>
        <v>110.1964088888877</v>
      </c>
      <c r="O1645" s="39">
        <f>N1645*F1645</f>
        <v>3232.4279940740394</v>
      </c>
      <c r="P1645" s="39">
        <f xml:space="preserve"> P1644+ MAX(J1644, 0)</f>
        <v>7317126.9392838171</v>
      </c>
      <c r="Q1645" s="40">
        <f xml:space="preserve"> Q1644 + MAX(-J1644, 0)</f>
        <v>3063206.475694411</v>
      </c>
      <c r="R1645" s="40">
        <f t="shared" si="253"/>
        <v>0</v>
      </c>
      <c r="S1645" s="40">
        <f t="shared" si="254"/>
        <v>0</v>
      </c>
      <c r="T1645" s="40">
        <f t="shared" si="258"/>
        <v>1837923.8854166479</v>
      </c>
      <c r="U1645" s="35">
        <f t="shared" si="255"/>
        <v>0</v>
      </c>
      <c r="V1645" s="35">
        <f t="shared" si="256"/>
        <v>0</v>
      </c>
      <c r="W1645" s="35">
        <f t="shared" si="259"/>
        <v>63</v>
      </c>
    </row>
    <row r="1646" spans="1:23" x14ac:dyDescent="0.35">
      <c r="A1646" s="7" t="s">
        <v>15</v>
      </c>
      <c r="B1646" s="7">
        <v>1638</v>
      </c>
      <c r="C1646" s="7">
        <v>161</v>
      </c>
      <c r="D1646" s="13">
        <v>105.3</v>
      </c>
      <c r="E1646" s="15">
        <f>($D1647-$D1645)/2/3.6</f>
        <v>-9.7222222222220642E-2</v>
      </c>
      <c r="F1646" s="15">
        <f t="shared" si="250"/>
        <v>29.25</v>
      </c>
      <c r="H1646" s="31">
        <f>F1646</f>
        <v>29.25</v>
      </c>
      <c r="I1646" s="32">
        <f t="shared" si="251"/>
        <v>1027744453.125</v>
      </c>
      <c r="J1646" s="35">
        <f>O1646</f>
        <v>1333.032276875073</v>
      </c>
      <c r="K1646" s="36">
        <f>1550*E1646</f>
        <v>-150.69444444444198</v>
      </c>
      <c r="L1646" s="36">
        <f t="shared" si="257"/>
        <v>182.46600000000004</v>
      </c>
      <c r="M1646" s="36">
        <f xml:space="preserve"> 0.5 * 1.225 * 0.36 * 2.14 * (F1646)</f>
        <v>13.8021975</v>
      </c>
      <c r="N1646" s="39">
        <f t="shared" si="252"/>
        <v>45.573753055558051</v>
      </c>
      <c r="O1646" s="39">
        <f>N1646*F1646</f>
        <v>1333.032276875073</v>
      </c>
      <c r="P1646" s="39">
        <f xml:space="preserve"> P1645+ MAX(J1645, 0)</f>
        <v>7320359.3672778914</v>
      </c>
      <c r="Q1646" s="40">
        <f xml:space="preserve"> Q1645 + MAX(-J1645, 0)</f>
        <v>3063206.475694411</v>
      </c>
      <c r="R1646" s="40">
        <f t="shared" si="253"/>
        <v>0</v>
      </c>
      <c r="S1646" s="40">
        <f t="shared" si="254"/>
        <v>0</v>
      </c>
      <c r="T1646" s="40">
        <f t="shared" si="258"/>
        <v>1837923.8854166479</v>
      </c>
      <c r="U1646" s="35">
        <f t="shared" si="255"/>
        <v>0</v>
      </c>
      <c r="V1646" s="35">
        <f t="shared" si="256"/>
        <v>0</v>
      </c>
      <c r="W1646" s="35">
        <f t="shared" si="259"/>
        <v>63</v>
      </c>
    </row>
    <row r="1647" spans="1:23" x14ac:dyDescent="0.35">
      <c r="A1647" s="7" t="s">
        <v>15</v>
      </c>
      <c r="B1647" s="7">
        <v>1639</v>
      </c>
      <c r="C1647" s="7">
        <v>162</v>
      </c>
      <c r="D1647" s="13">
        <v>104.9</v>
      </c>
      <c r="E1647" s="15">
        <f>($D1648-$D1646)/2/3.6</f>
        <v>-0.12499999999999881</v>
      </c>
      <c r="F1647" s="15">
        <f t="shared" si="250"/>
        <v>29.138888888888889</v>
      </c>
      <c r="H1647" s="31">
        <f>F1647</f>
        <v>29.138888888888889</v>
      </c>
      <c r="I1647" s="32">
        <f t="shared" si="251"/>
        <v>1019951158.3719137</v>
      </c>
      <c r="J1647" s="35">
        <f>O1647</f>
        <v>71.84972520838825</v>
      </c>
      <c r="K1647" s="36">
        <f>1550*E1647</f>
        <v>-193.74999999999815</v>
      </c>
      <c r="L1647" s="36">
        <f t="shared" si="257"/>
        <v>182.46600000000004</v>
      </c>
      <c r="M1647" s="36">
        <f xml:space="preserve"> 0.5 * 1.225 * 0.36 * 2.14 * (F1647)</f>
        <v>13.749767500000001</v>
      </c>
      <c r="N1647" s="39">
        <f t="shared" si="252"/>
        <v>2.4657675000018848</v>
      </c>
      <c r="O1647" s="39">
        <f>N1647*F1647</f>
        <v>71.84972520838825</v>
      </c>
      <c r="P1647" s="39">
        <f xml:space="preserve"> P1646+ MAX(J1646, 0)</f>
        <v>7321692.3995547667</v>
      </c>
      <c r="Q1647" s="40">
        <f xml:space="preserve"> Q1646 + MAX(-J1646, 0)</f>
        <v>3063206.475694411</v>
      </c>
      <c r="R1647" s="40">
        <f t="shared" si="253"/>
        <v>0</v>
      </c>
      <c r="S1647" s="40">
        <f t="shared" si="254"/>
        <v>0</v>
      </c>
      <c r="T1647" s="40">
        <f t="shared" si="258"/>
        <v>1837923.8854166479</v>
      </c>
      <c r="U1647" s="35">
        <f t="shared" si="255"/>
        <v>0</v>
      </c>
      <c r="V1647" s="35">
        <f t="shared" si="256"/>
        <v>0</v>
      </c>
      <c r="W1647" s="35">
        <f t="shared" si="259"/>
        <v>63</v>
      </c>
    </row>
    <row r="1648" spans="1:23" x14ac:dyDescent="0.35">
      <c r="A1648" s="7" t="s">
        <v>15</v>
      </c>
      <c r="B1648" s="7">
        <v>1640</v>
      </c>
      <c r="C1648" s="7">
        <v>163</v>
      </c>
      <c r="D1648" s="13">
        <v>104.4</v>
      </c>
      <c r="E1648" s="15">
        <f>($D1649-$D1647)/2/3.6</f>
        <v>-0.12500000000000078</v>
      </c>
      <c r="F1648" s="15">
        <f t="shared" si="250"/>
        <v>29</v>
      </c>
      <c r="H1648" s="31">
        <f>F1648</f>
        <v>29</v>
      </c>
      <c r="I1648" s="32">
        <f t="shared" si="251"/>
        <v>1010251250</v>
      </c>
      <c r="J1648" s="35">
        <f>O1648</f>
        <v>69.606669999966428</v>
      </c>
      <c r="K1648" s="36">
        <f>1550*E1648</f>
        <v>-193.75000000000119</v>
      </c>
      <c r="L1648" s="36">
        <f t="shared" si="257"/>
        <v>182.46600000000004</v>
      </c>
      <c r="M1648" s="36">
        <f xml:space="preserve"> 0.5 * 1.225 * 0.36 * 2.14 * (F1648)</f>
        <v>13.684229999999999</v>
      </c>
      <c r="N1648" s="39">
        <f t="shared" si="252"/>
        <v>2.4002299999988423</v>
      </c>
      <c r="O1648" s="39">
        <f>N1648*F1648</f>
        <v>69.606669999966428</v>
      </c>
      <c r="P1648" s="39">
        <f xml:space="preserve"> P1647+ MAX(J1647, 0)</f>
        <v>7321764.249279975</v>
      </c>
      <c r="Q1648" s="40">
        <f xml:space="preserve"> Q1647 + MAX(-J1647, 0)</f>
        <v>3063206.475694411</v>
      </c>
      <c r="R1648" s="40">
        <f t="shared" si="253"/>
        <v>0</v>
      </c>
      <c r="S1648" s="40">
        <f t="shared" si="254"/>
        <v>0</v>
      </c>
      <c r="T1648" s="40">
        <f t="shared" si="258"/>
        <v>1837923.8854166479</v>
      </c>
      <c r="U1648" s="35">
        <f t="shared" si="255"/>
        <v>0</v>
      </c>
      <c r="V1648" s="35">
        <f t="shared" si="256"/>
        <v>0</v>
      </c>
      <c r="W1648" s="35">
        <f t="shared" si="259"/>
        <v>63</v>
      </c>
    </row>
    <row r="1649" spans="1:23" x14ac:dyDescent="0.35">
      <c r="A1649" s="7" t="s">
        <v>15</v>
      </c>
      <c r="B1649" s="7">
        <v>1641</v>
      </c>
      <c r="C1649" s="7">
        <v>164</v>
      </c>
      <c r="D1649" s="13">
        <v>104</v>
      </c>
      <c r="E1649" s="15">
        <f>($D1650-$D1648)/2/3.6</f>
        <v>-8.3333333333334522E-2</v>
      </c>
      <c r="F1649" s="15">
        <f t="shared" si="250"/>
        <v>28.888888888888889</v>
      </c>
      <c r="H1649" s="31">
        <f>F1649</f>
        <v>28.888888888888889</v>
      </c>
      <c r="I1649" s="32">
        <f t="shared" si="251"/>
        <v>1002524691.3580248</v>
      </c>
      <c r="J1649" s="35">
        <f>O1649</f>
        <v>1933.566074074022</v>
      </c>
      <c r="K1649" s="36">
        <f>1550*E1649</f>
        <v>-129.1666666666685</v>
      </c>
      <c r="L1649" s="36">
        <f t="shared" si="257"/>
        <v>182.46600000000004</v>
      </c>
      <c r="M1649" s="36">
        <f xml:space="preserve"> 0.5 * 1.225 * 0.36 * 2.14 * (F1649)</f>
        <v>13.6318</v>
      </c>
      <c r="N1649" s="39">
        <f t="shared" si="252"/>
        <v>66.93113333333153</v>
      </c>
      <c r="O1649" s="39">
        <f>N1649*F1649</f>
        <v>1933.566074074022</v>
      </c>
      <c r="P1649" s="39">
        <f xml:space="preserve"> P1648+ MAX(J1648, 0)</f>
        <v>7321833.8559499746</v>
      </c>
      <c r="Q1649" s="40">
        <f xml:space="preserve"> Q1648 + MAX(-J1648, 0)</f>
        <v>3063206.475694411</v>
      </c>
      <c r="R1649" s="40">
        <f t="shared" si="253"/>
        <v>0</v>
      </c>
      <c r="S1649" s="40">
        <f t="shared" si="254"/>
        <v>0</v>
      </c>
      <c r="T1649" s="40">
        <f t="shared" si="258"/>
        <v>1837923.8854166479</v>
      </c>
      <c r="U1649" s="35">
        <f t="shared" si="255"/>
        <v>0</v>
      </c>
      <c r="V1649" s="35">
        <f t="shared" si="256"/>
        <v>0</v>
      </c>
      <c r="W1649" s="35">
        <f t="shared" si="259"/>
        <v>63</v>
      </c>
    </row>
    <row r="1650" spans="1:23" x14ac:dyDescent="0.35">
      <c r="A1650" s="7" t="s">
        <v>15</v>
      </c>
      <c r="B1650" s="7">
        <v>1642</v>
      </c>
      <c r="C1650" s="7">
        <v>165</v>
      </c>
      <c r="D1650" s="13">
        <v>103.8</v>
      </c>
      <c r="E1650" s="15">
        <f>($D1651-$D1649)/2/3.6</f>
        <v>-1.3888888888888099E-2</v>
      </c>
      <c r="F1650" s="15">
        <f t="shared" si="250"/>
        <v>28.833333333333332</v>
      </c>
      <c r="H1650" s="31">
        <f>F1650</f>
        <v>28.833333333333332</v>
      </c>
      <c r="I1650" s="32">
        <f t="shared" si="251"/>
        <v>998672534.72222209</v>
      </c>
      <c r="J1650" s="35">
        <f>O1650</f>
        <v>5032.6797749074431</v>
      </c>
      <c r="K1650" s="36">
        <f>1550*E1650</f>
        <v>-21.527777777776553</v>
      </c>
      <c r="L1650" s="36">
        <f t="shared" si="257"/>
        <v>182.46600000000004</v>
      </c>
      <c r="M1650" s="36">
        <f xml:space="preserve"> 0.5 * 1.225 * 0.36 * 2.14 * (F1650)</f>
        <v>13.605585</v>
      </c>
      <c r="N1650" s="39">
        <f t="shared" si="252"/>
        <v>174.54380722222348</v>
      </c>
      <c r="O1650" s="39">
        <f>N1650*F1650</f>
        <v>5032.6797749074431</v>
      </c>
      <c r="P1650" s="39">
        <f xml:space="preserve"> P1649+ MAX(J1649, 0)</f>
        <v>7323767.4220240489</v>
      </c>
      <c r="Q1650" s="40">
        <f xml:space="preserve"> Q1649 + MAX(-J1649, 0)</f>
        <v>3063206.475694411</v>
      </c>
      <c r="R1650" s="40">
        <f t="shared" si="253"/>
        <v>0</v>
      </c>
      <c r="S1650" s="40">
        <f t="shared" si="254"/>
        <v>0</v>
      </c>
      <c r="T1650" s="40">
        <f t="shared" si="258"/>
        <v>1837923.8854166479</v>
      </c>
      <c r="U1650" s="35">
        <f t="shared" si="255"/>
        <v>0</v>
      </c>
      <c r="V1650" s="35">
        <f t="shared" si="256"/>
        <v>0</v>
      </c>
      <c r="W1650" s="35">
        <f t="shared" si="259"/>
        <v>63</v>
      </c>
    </row>
    <row r="1651" spans="1:23" x14ac:dyDescent="0.35">
      <c r="A1651" s="7" t="s">
        <v>15</v>
      </c>
      <c r="B1651" s="7">
        <v>1643</v>
      </c>
      <c r="C1651" s="7">
        <v>166</v>
      </c>
      <c r="D1651" s="13">
        <v>103.9</v>
      </c>
      <c r="E1651" s="15">
        <f>($D1652-$D1650)/2/3.6</f>
        <v>8.3333333333334522E-2</v>
      </c>
      <c r="F1651" s="15">
        <f t="shared" si="250"/>
        <v>28.861111111111111</v>
      </c>
      <c r="H1651" s="31">
        <f>F1651</f>
        <v>28.861111111111111</v>
      </c>
      <c r="I1651" s="32">
        <f t="shared" si="251"/>
        <v>1000597686.1496912</v>
      </c>
      <c r="J1651" s="35">
        <f>O1651</f>
        <v>9387.1156159491293</v>
      </c>
      <c r="K1651" s="36">
        <f>1550*E1651</f>
        <v>129.1666666666685</v>
      </c>
      <c r="L1651" s="36">
        <f t="shared" si="257"/>
        <v>182.46600000000004</v>
      </c>
      <c r="M1651" s="36">
        <f xml:space="preserve"> 0.5 * 1.225 * 0.36 * 2.14 * (F1651)</f>
        <v>13.6186925</v>
      </c>
      <c r="N1651" s="39">
        <f t="shared" si="252"/>
        <v>325.25135916666858</v>
      </c>
      <c r="O1651" s="39">
        <f>N1651*F1651</f>
        <v>9387.1156159491293</v>
      </c>
      <c r="P1651" s="39">
        <f xml:space="preserve"> P1650+ MAX(J1650, 0)</f>
        <v>7328800.1017989563</v>
      </c>
      <c r="Q1651" s="40">
        <f xml:space="preserve"> Q1650 + MAX(-J1650, 0)</f>
        <v>3063206.475694411</v>
      </c>
      <c r="R1651" s="40">
        <f t="shared" si="253"/>
        <v>0</v>
      </c>
      <c r="S1651" s="40">
        <f t="shared" si="254"/>
        <v>0</v>
      </c>
      <c r="T1651" s="40">
        <f t="shared" si="258"/>
        <v>1837923.8854166479</v>
      </c>
      <c r="U1651" s="35">
        <f t="shared" si="255"/>
        <v>0</v>
      </c>
      <c r="V1651" s="35">
        <f t="shared" si="256"/>
        <v>0</v>
      </c>
      <c r="W1651" s="35">
        <f t="shared" si="259"/>
        <v>63</v>
      </c>
    </row>
    <row r="1652" spans="1:23" x14ac:dyDescent="0.35">
      <c r="A1652" s="7" t="s">
        <v>15</v>
      </c>
      <c r="B1652" s="7">
        <v>1644</v>
      </c>
      <c r="C1652" s="7">
        <v>167</v>
      </c>
      <c r="D1652" s="13">
        <v>104.4</v>
      </c>
      <c r="E1652" s="15">
        <f>($D1653-$D1651)/2/3.6</f>
        <v>0.16666666666666508</v>
      </c>
      <c r="F1652" s="15">
        <f t="shared" si="250"/>
        <v>29</v>
      </c>
      <c r="H1652" s="31">
        <f>F1652</f>
        <v>29</v>
      </c>
      <c r="I1652" s="32">
        <f t="shared" si="251"/>
        <v>1010251250</v>
      </c>
      <c r="J1652" s="35">
        <f>O1652</f>
        <v>13180.023336666596</v>
      </c>
      <c r="K1652" s="36">
        <f>1550*E1652</f>
        <v>258.33333333333087</v>
      </c>
      <c r="L1652" s="36">
        <f t="shared" si="257"/>
        <v>182.46600000000004</v>
      </c>
      <c r="M1652" s="36">
        <f xml:space="preserve"> 0.5 * 1.225 * 0.36 * 2.14 * (F1652)</f>
        <v>13.684229999999999</v>
      </c>
      <c r="N1652" s="39">
        <f t="shared" si="252"/>
        <v>454.48356333333089</v>
      </c>
      <c r="O1652" s="39">
        <f>N1652*F1652</f>
        <v>13180.023336666596</v>
      </c>
      <c r="P1652" s="39">
        <f xml:space="preserve"> P1651+ MAX(J1651, 0)</f>
        <v>7338187.2174149053</v>
      </c>
      <c r="Q1652" s="40">
        <f xml:space="preserve"> Q1651 + MAX(-J1651, 0)</f>
        <v>3063206.475694411</v>
      </c>
      <c r="R1652" s="40">
        <f t="shared" si="253"/>
        <v>0</v>
      </c>
      <c r="S1652" s="40">
        <f t="shared" si="254"/>
        <v>0</v>
      </c>
      <c r="T1652" s="40">
        <f t="shared" si="258"/>
        <v>1837923.8854166479</v>
      </c>
      <c r="U1652" s="35">
        <f t="shared" si="255"/>
        <v>0</v>
      </c>
      <c r="V1652" s="35">
        <f t="shared" si="256"/>
        <v>0</v>
      </c>
      <c r="W1652" s="35">
        <f t="shared" si="259"/>
        <v>63</v>
      </c>
    </row>
    <row r="1653" spans="1:23" x14ac:dyDescent="0.35">
      <c r="A1653" s="7" t="s">
        <v>15</v>
      </c>
      <c r="B1653" s="7">
        <v>1645</v>
      </c>
      <c r="C1653" s="7">
        <v>168</v>
      </c>
      <c r="D1653" s="13">
        <v>105.1</v>
      </c>
      <c r="E1653" s="15">
        <f>($D1654-$D1652)/2/3.6</f>
        <v>0.23611111111110952</v>
      </c>
      <c r="F1653" s="15">
        <f t="shared" si="250"/>
        <v>29.194444444444443</v>
      </c>
      <c r="H1653" s="31">
        <f>F1653</f>
        <v>29.194444444444443</v>
      </c>
      <c r="I1653" s="32">
        <f t="shared" si="251"/>
        <v>1023844098.1867281</v>
      </c>
      <c r="J1653" s="35">
        <f>O1653</f>
        <v>16413.531365640363</v>
      </c>
      <c r="K1653" s="36">
        <f>1550*E1653</f>
        <v>365.97222222221978</v>
      </c>
      <c r="L1653" s="36">
        <f t="shared" si="257"/>
        <v>182.46600000000004</v>
      </c>
      <c r="M1653" s="36">
        <f xml:space="preserve"> 0.5 * 1.225 * 0.36 * 2.14 * (F1653)</f>
        <v>13.7759825</v>
      </c>
      <c r="N1653" s="39">
        <f t="shared" si="252"/>
        <v>562.21420472221985</v>
      </c>
      <c r="O1653" s="39">
        <f>N1653*F1653</f>
        <v>16413.531365640363</v>
      </c>
      <c r="P1653" s="39">
        <f xml:space="preserve"> P1652+ MAX(J1652, 0)</f>
        <v>7351367.240751572</v>
      </c>
      <c r="Q1653" s="40">
        <f xml:space="preserve"> Q1652 + MAX(-J1652, 0)</f>
        <v>3063206.475694411</v>
      </c>
      <c r="R1653" s="40">
        <f t="shared" si="253"/>
        <v>0</v>
      </c>
      <c r="S1653" s="40">
        <f t="shared" si="254"/>
        <v>0</v>
      </c>
      <c r="T1653" s="40">
        <f t="shared" si="258"/>
        <v>1837923.8854166479</v>
      </c>
      <c r="U1653" s="35">
        <f t="shared" si="255"/>
        <v>0</v>
      </c>
      <c r="V1653" s="35">
        <f t="shared" si="256"/>
        <v>0</v>
      </c>
      <c r="W1653" s="35">
        <f t="shared" si="259"/>
        <v>63</v>
      </c>
    </row>
    <row r="1654" spans="1:23" x14ac:dyDescent="0.35">
      <c r="A1654" s="7" t="s">
        <v>15</v>
      </c>
      <c r="B1654" s="7">
        <v>1646</v>
      </c>
      <c r="C1654" s="7">
        <v>169</v>
      </c>
      <c r="D1654" s="13">
        <v>106.1</v>
      </c>
      <c r="E1654" s="15">
        <f>($D1655-$D1653)/2/3.6</f>
        <v>0.29166666666666785</v>
      </c>
      <c r="F1654" s="15">
        <f t="shared" si="250"/>
        <v>29.472222222222221</v>
      </c>
      <c r="H1654" s="31">
        <f>F1654</f>
        <v>29.472222222222221</v>
      </c>
      <c r="I1654" s="32">
        <f t="shared" si="251"/>
        <v>1043420024.1126543</v>
      </c>
      <c r="J1654" s="35">
        <f>O1654</f>
        <v>19111.450852060239</v>
      </c>
      <c r="K1654" s="36">
        <f>1550*E1654</f>
        <v>452.08333333333519</v>
      </c>
      <c r="L1654" s="36">
        <f t="shared" si="257"/>
        <v>182.46600000000004</v>
      </c>
      <c r="M1654" s="36">
        <f xml:space="preserve"> 0.5 * 1.225 * 0.36 * 2.14 * (F1654)</f>
        <v>13.907057500000001</v>
      </c>
      <c r="N1654" s="39">
        <f t="shared" si="252"/>
        <v>648.45639083333515</v>
      </c>
      <c r="O1654" s="39">
        <f>N1654*F1654</f>
        <v>19111.450852060239</v>
      </c>
      <c r="P1654" s="39">
        <f xml:space="preserve"> P1653+ MAX(J1653, 0)</f>
        <v>7367780.7721172124</v>
      </c>
      <c r="Q1654" s="40">
        <f xml:space="preserve"> Q1653 + MAX(-J1653, 0)</f>
        <v>3063206.475694411</v>
      </c>
      <c r="R1654" s="40">
        <f t="shared" si="253"/>
        <v>0</v>
      </c>
      <c r="S1654" s="40">
        <f t="shared" si="254"/>
        <v>0</v>
      </c>
      <c r="T1654" s="40">
        <f t="shared" si="258"/>
        <v>1837923.8854166479</v>
      </c>
      <c r="U1654" s="35">
        <f t="shared" si="255"/>
        <v>0</v>
      </c>
      <c r="V1654" s="35">
        <f t="shared" si="256"/>
        <v>0</v>
      </c>
      <c r="W1654" s="35">
        <f t="shared" si="259"/>
        <v>63</v>
      </c>
    </row>
    <row r="1655" spans="1:23" x14ac:dyDescent="0.35">
      <c r="A1655" s="7" t="s">
        <v>15</v>
      </c>
      <c r="B1655" s="7">
        <v>1647</v>
      </c>
      <c r="C1655" s="7">
        <v>170</v>
      </c>
      <c r="D1655" s="13">
        <v>107.2</v>
      </c>
      <c r="E1655" s="15">
        <f>($D1656-$D1654)/2/3.6</f>
        <v>0.33333333333333409</v>
      </c>
      <c r="F1655" s="15">
        <f t="shared" si="250"/>
        <v>29.777777777777779</v>
      </c>
      <c r="H1655" s="31">
        <f>F1655</f>
        <v>29.777777777777779</v>
      </c>
      <c r="I1655" s="32">
        <f t="shared" si="251"/>
        <v>1065167654.3209876</v>
      </c>
      <c r="J1655" s="35">
        <f>O1655</f>
        <v>21237.031887407444</v>
      </c>
      <c r="K1655" s="36">
        <f>1550*E1655</f>
        <v>516.66666666666788</v>
      </c>
      <c r="L1655" s="36">
        <f t="shared" si="257"/>
        <v>182.46600000000004</v>
      </c>
      <c r="M1655" s="36">
        <f xml:space="preserve"> 0.5 * 1.225 * 0.36 * 2.14 * (F1655)</f>
        <v>14.05124</v>
      </c>
      <c r="N1655" s="39">
        <f t="shared" si="252"/>
        <v>713.18390666666789</v>
      </c>
      <c r="O1655" s="39">
        <f>N1655*F1655</f>
        <v>21237.031887407444</v>
      </c>
      <c r="P1655" s="39">
        <f xml:space="preserve"> P1654+ MAX(J1654, 0)</f>
        <v>7386892.2229692731</v>
      </c>
      <c r="Q1655" s="40">
        <f xml:space="preserve"> Q1654 + MAX(-J1654, 0)</f>
        <v>3063206.475694411</v>
      </c>
      <c r="R1655" s="40">
        <f t="shared" si="253"/>
        <v>0</v>
      </c>
      <c r="S1655" s="40">
        <f t="shared" si="254"/>
        <v>0</v>
      </c>
      <c r="T1655" s="40">
        <f t="shared" si="258"/>
        <v>1837923.8854166479</v>
      </c>
      <c r="U1655" s="35">
        <f t="shared" si="255"/>
        <v>0</v>
      </c>
      <c r="V1655" s="35">
        <f t="shared" si="256"/>
        <v>0</v>
      </c>
      <c r="W1655" s="35">
        <f t="shared" si="259"/>
        <v>63</v>
      </c>
    </row>
    <row r="1656" spans="1:23" x14ac:dyDescent="0.35">
      <c r="A1656" s="7" t="s">
        <v>15</v>
      </c>
      <c r="B1656" s="7">
        <v>1648</v>
      </c>
      <c r="C1656" s="7">
        <v>171</v>
      </c>
      <c r="D1656" s="13">
        <v>108.5</v>
      </c>
      <c r="E1656" s="15">
        <f>($D1657-$D1655)/2/3.6</f>
        <v>0.37500000000000039</v>
      </c>
      <c r="F1656" s="15">
        <f t="shared" si="250"/>
        <v>30.138888888888889</v>
      </c>
      <c r="H1656" s="31">
        <f>F1656</f>
        <v>30.138888888888889</v>
      </c>
      <c r="I1656" s="32">
        <f t="shared" si="251"/>
        <v>1091158588.9274693</v>
      </c>
      <c r="J1656" s="35">
        <f>O1656</f>
        <v>23446.176019097242</v>
      </c>
      <c r="K1656" s="36">
        <f>1550*E1656</f>
        <v>581.25000000000057</v>
      </c>
      <c r="L1656" s="36">
        <f t="shared" si="257"/>
        <v>182.46600000000004</v>
      </c>
      <c r="M1656" s="36">
        <f xml:space="preserve"> 0.5 * 1.225 * 0.36 * 2.14 * (F1656)</f>
        <v>14.2216375</v>
      </c>
      <c r="N1656" s="39">
        <f t="shared" si="252"/>
        <v>777.93763750000062</v>
      </c>
      <c r="O1656" s="39">
        <f>N1656*F1656</f>
        <v>23446.176019097242</v>
      </c>
      <c r="P1656" s="39">
        <f xml:space="preserve"> P1655+ MAX(J1655, 0)</f>
        <v>7408129.2548566805</v>
      </c>
      <c r="Q1656" s="40">
        <f xml:space="preserve"> Q1655 + MAX(-J1655, 0)</f>
        <v>3063206.475694411</v>
      </c>
      <c r="R1656" s="40">
        <f t="shared" si="253"/>
        <v>0</v>
      </c>
      <c r="S1656" s="40">
        <f t="shared" si="254"/>
        <v>0</v>
      </c>
      <c r="T1656" s="40">
        <f t="shared" si="258"/>
        <v>1837923.8854166479</v>
      </c>
      <c r="U1656" s="35">
        <f t="shared" si="255"/>
        <v>0</v>
      </c>
      <c r="V1656" s="35">
        <f t="shared" si="256"/>
        <v>0</v>
      </c>
      <c r="W1656" s="35">
        <f t="shared" si="259"/>
        <v>63</v>
      </c>
    </row>
    <row r="1657" spans="1:23" x14ac:dyDescent="0.35">
      <c r="A1657" s="7" t="s">
        <v>15</v>
      </c>
      <c r="B1657" s="7">
        <v>1649</v>
      </c>
      <c r="C1657" s="7">
        <v>172</v>
      </c>
      <c r="D1657" s="13">
        <v>109.9</v>
      </c>
      <c r="E1657" s="15">
        <f>($D1658-$D1656)/2/3.6</f>
        <v>0.38888888888888851</v>
      </c>
      <c r="F1657" s="15">
        <f t="shared" si="250"/>
        <v>30.527777777777779</v>
      </c>
      <c r="H1657" s="31">
        <f>F1657</f>
        <v>30.527777777777779</v>
      </c>
      <c r="I1657" s="32">
        <f t="shared" si="251"/>
        <v>1119499190.779321</v>
      </c>
      <c r="J1657" s="35">
        <f>O1657</f>
        <v>24411.50453847992</v>
      </c>
      <c r="K1657" s="36">
        <f>1550*E1657</f>
        <v>602.77777777777715</v>
      </c>
      <c r="L1657" s="36">
        <f t="shared" si="257"/>
        <v>182.46600000000004</v>
      </c>
      <c r="M1657" s="36">
        <f xml:space="preserve"> 0.5 * 1.225 * 0.36 * 2.14 * (F1657)</f>
        <v>14.4051425</v>
      </c>
      <c r="N1657" s="39">
        <f t="shared" si="252"/>
        <v>799.64892027777717</v>
      </c>
      <c r="O1657" s="39">
        <f>N1657*F1657</f>
        <v>24411.50453847992</v>
      </c>
      <c r="P1657" s="39">
        <f xml:space="preserve"> P1656+ MAX(J1656, 0)</f>
        <v>7431575.4308757782</v>
      </c>
      <c r="Q1657" s="40">
        <f xml:space="preserve"> Q1656 + MAX(-J1656, 0)</f>
        <v>3063206.475694411</v>
      </c>
      <c r="R1657" s="40">
        <f t="shared" si="253"/>
        <v>0</v>
      </c>
      <c r="S1657" s="40">
        <f t="shared" si="254"/>
        <v>0</v>
      </c>
      <c r="T1657" s="40">
        <f t="shared" si="258"/>
        <v>1837923.8854166479</v>
      </c>
      <c r="U1657" s="35">
        <f t="shared" si="255"/>
        <v>0</v>
      </c>
      <c r="V1657" s="35">
        <f t="shared" si="256"/>
        <v>0</v>
      </c>
      <c r="W1657" s="35">
        <f t="shared" si="259"/>
        <v>63</v>
      </c>
    </row>
    <row r="1658" spans="1:23" x14ac:dyDescent="0.35">
      <c r="A1658" s="7" t="s">
        <v>15</v>
      </c>
      <c r="B1658" s="7">
        <v>1650</v>
      </c>
      <c r="C1658" s="7">
        <v>173</v>
      </c>
      <c r="D1658" s="13">
        <v>111.3</v>
      </c>
      <c r="E1658" s="15">
        <f>($D1659-$D1657)/2/3.6</f>
        <v>0.38888888888888851</v>
      </c>
      <c r="F1658" s="15">
        <f t="shared" si="250"/>
        <v>30.916666666666664</v>
      </c>
      <c r="H1658" s="31">
        <f>F1658</f>
        <v>30.916666666666664</v>
      </c>
      <c r="I1658" s="32">
        <f t="shared" si="251"/>
        <v>1148203133.6805553</v>
      </c>
      <c r="J1658" s="35">
        <f>O1658</f>
        <v>24728.152481504607</v>
      </c>
      <c r="K1658" s="36">
        <f>1550*E1658</f>
        <v>602.77777777777715</v>
      </c>
      <c r="L1658" s="36">
        <f t="shared" si="257"/>
        <v>182.46600000000004</v>
      </c>
      <c r="M1658" s="36">
        <f xml:space="preserve"> 0.5 * 1.225 * 0.36 * 2.14 * (F1658)</f>
        <v>14.588647499999999</v>
      </c>
      <c r="N1658" s="39">
        <f t="shared" si="252"/>
        <v>799.83242527777713</v>
      </c>
      <c r="O1658" s="39">
        <f>N1658*F1658</f>
        <v>24728.152481504607</v>
      </c>
      <c r="P1658" s="39">
        <f xml:space="preserve"> P1657+ MAX(J1657, 0)</f>
        <v>7455986.9354142584</v>
      </c>
      <c r="Q1658" s="40">
        <f xml:space="preserve"> Q1657 + MAX(-J1657, 0)</f>
        <v>3063206.475694411</v>
      </c>
      <c r="R1658" s="40">
        <f t="shared" si="253"/>
        <v>0</v>
      </c>
      <c r="S1658" s="40">
        <f t="shared" si="254"/>
        <v>0</v>
      </c>
      <c r="T1658" s="40">
        <f t="shared" si="258"/>
        <v>1837923.8854166479</v>
      </c>
      <c r="U1658" s="35">
        <f t="shared" si="255"/>
        <v>0</v>
      </c>
      <c r="V1658" s="35">
        <f t="shared" si="256"/>
        <v>0</v>
      </c>
      <c r="W1658" s="35">
        <f t="shared" si="259"/>
        <v>63</v>
      </c>
    </row>
    <row r="1659" spans="1:23" x14ac:dyDescent="0.35">
      <c r="A1659" s="7" t="s">
        <v>15</v>
      </c>
      <c r="B1659" s="7">
        <v>1651</v>
      </c>
      <c r="C1659" s="7">
        <v>174</v>
      </c>
      <c r="D1659" s="13">
        <v>112.7</v>
      </c>
      <c r="E1659" s="15">
        <f>($D1660-$D1658)/2/3.6</f>
        <v>0.36111111111111227</v>
      </c>
      <c r="F1659" s="15">
        <f t="shared" si="250"/>
        <v>31.305555555555557</v>
      </c>
      <c r="H1659" s="31">
        <f>F1659</f>
        <v>31.305555555555557</v>
      </c>
      <c r="I1659" s="32">
        <f t="shared" si="251"/>
        <v>1177270417.6311731</v>
      </c>
      <c r="J1659" s="35">
        <f>O1659</f>
        <v>23697.065064220733</v>
      </c>
      <c r="K1659" s="36">
        <f>1550*E1659</f>
        <v>559.72222222222399</v>
      </c>
      <c r="L1659" s="36">
        <f t="shared" si="257"/>
        <v>182.46600000000004</v>
      </c>
      <c r="M1659" s="36">
        <f xml:space="preserve"> 0.5 * 1.225 * 0.36 * 2.14 * (F1659)</f>
        <v>14.772152500000001</v>
      </c>
      <c r="N1659" s="39">
        <f t="shared" si="252"/>
        <v>756.96037472222395</v>
      </c>
      <c r="O1659" s="39">
        <f>N1659*F1659</f>
        <v>23697.065064220733</v>
      </c>
      <c r="P1659" s="39">
        <f xml:space="preserve"> P1658+ MAX(J1658, 0)</f>
        <v>7480715.0878957631</v>
      </c>
      <c r="Q1659" s="40">
        <f xml:space="preserve"> Q1658 + MAX(-J1658, 0)</f>
        <v>3063206.475694411</v>
      </c>
      <c r="R1659" s="40">
        <f t="shared" si="253"/>
        <v>0</v>
      </c>
      <c r="S1659" s="40">
        <f t="shared" si="254"/>
        <v>0</v>
      </c>
      <c r="T1659" s="40">
        <f t="shared" si="258"/>
        <v>1837923.8854166479</v>
      </c>
      <c r="U1659" s="35">
        <f t="shared" si="255"/>
        <v>0</v>
      </c>
      <c r="V1659" s="35">
        <f t="shared" si="256"/>
        <v>0</v>
      </c>
      <c r="W1659" s="35">
        <f t="shared" si="259"/>
        <v>63</v>
      </c>
    </row>
    <row r="1660" spans="1:23" x14ac:dyDescent="0.35">
      <c r="A1660" s="7" t="s">
        <v>15</v>
      </c>
      <c r="B1660" s="7">
        <v>1652</v>
      </c>
      <c r="C1660" s="7">
        <v>175</v>
      </c>
      <c r="D1660" s="13">
        <v>113.9</v>
      </c>
      <c r="E1660" s="15">
        <f>($D1661-$D1659)/2/3.6</f>
        <v>0.31944444444444403</v>
      </c>
      <c r="F1660" s="15">
        <f t="shared" si="250"/>
        <v>31.638888888888889</v>
      </c>
      <c r="H1660" s="31">
        <f>F1660</f>
        <v>31.638888888888889</v>
      </c>
      <c r="I1660" s="32">
        <f t="shared" si="251"/>
        <v>1202474422.2608027</v>
      </c>
      <c r="J1660" s="35">
        <f>O1660</f>
        <v>21911.016762553994</v>
      </c>
      <c r="K1660" s="36">
        <f>1550*E1660</f>
        <v>495.13888888888823</v>
      </c>
      <c r="L1660" s="36">
        <f t="shared" si="257"/>
        <v>182.46600000000004</v>
      </c>
      <c r="M1660" s="36">
        <f xml:space="preserve"> 0.5 * 1.225 * 0.36 * 2.14 * (F1660)</f>
        <v>14.9294425</v>
      </c>
      <c r="N1660" s="39">
        <f t="shared" si="252"/>
        <v>692.53433138888829</v>
      </c>
      <c r="O1660" s="39">
        <f>N1660*F1660</f>
        <v>21911.016762553994</v>
      </c>
      <c r="P1660" s="39">
        <f xml:space="preserve"> P1659+ MAX(J1659, 0)</f>
        <v>7504412.1529599838</v>
      </c>
      <c r="Q1660" s="40">
        <f xml:space="preserve"> Q1659 + MAX(-J1659, 0)</f>
        <v>3063206.475694411</v>
      </c>
      <c r="R1660" s="40">
        <f t="shared" si="253"/>
        <v>0</v>
      </c>
      <c r="S1660" s="40">
        <f t="shared" si="254"/>
        <v>0</v>
      </c>
      <c r="T1660" s="40">
        <f t="shared" si="258"/>
        <v>1837923.8854166479</v>
      </c>
      <c r="U1660" s="35">
        <f t="shared" si="255"/>
        <v>0</v>
      </c>
      <c r="V1660" s="35">
        <f t="shared" si="256"/>
        <v>0</v>
      </c>
      <c r="W1660" s="35">
        <f t="shared" si="259"/>
        <v>63</v>
      </c>
    </row>
    <row r="1661" spans="1:23" x14ac:dyDescent="0.35">
      <c r="A1661" s="7" t="s">
        <v>15</v>
      </c>
      <c r="B1661" s="7">
        <v>1653</v>
      </c>
      <c r="C1661" s="7">
        <v>176</v>
      </c>
      <c r="D1661" s="13">
        <v>115</v>
      </c>
      <c r="E1661" s="15">
        <f>($D1662-$D1660)/2/3.6</f>
        <v>0.29166666666666585</v>
      </c>
      <c r="F1661" s="15">
        <f t="shared" si="250"/>
        <v>31.944444444444443</v>
      </c>
      <c r="H1661" s="31">
        <f>F1661</f>
        <v>31.944444444444443</v>
      </c>
      <c r="I1661" s="32">
        <f t="shared" si="251"/>
        <v>1225812596.4506171</v>
      </c>
      <c r="J1661" s="35">
        <f>O1661</f>
        <v>20751.844502314776</v>
      </c>
      <c r="K1661" s="36">
        <f>1550*E1661</f>
        <v>452.08333333333206</v>
      </c>
      <c r="L1661" s="36">
        <f t="shared" si="257"/>
        <v>182.46600000000004</v>
      </c>
      <c r="M1661" s="36">
        <f xml:space="preserve"> 0.5 * 1.225 * 0.36 * 2.14 * (F1661)</f>
        <v>15.073625</v>
      </c>
      <c r="N1661" s="39">
        <f t="shared" si="252"/>
        <v>649.62295833333212</v>
      </c>
      <c r="O1661" s="39">
        <f>N1661*F1661</f>
        <v>20751.844502314776</v>
      </c>
      <c r="P1661" s="39">
        <f xml:space="preserve"> P1660+ MAX(J1660, 0)</f>
        <v>7526323.1697225375</v>
      </c>
      <c r="Q1661" s="40">
        <f xml:space="preserve"> Q1660 + MAX(-J1660, 0)</f>
        <v>3063206.475694411</v>
      </c>
      <c r="R1661" s="40">
        <f t="shared" si="253"/>
        <v>0</v>
      </c>
      <c r="S1661" s="40">
        <f t="shared" si="254"/>
        <v>0</v>
      </c>
      <c r="T1661" s="40">
        <f t="shared" si="258"/>
        <v>1837923.8854166479</v>
      </c>
      <c r="U1661" s="35">
        <f t="shared" si="255"/>
        <v>0</v>
      </c>
      <c r="V1661" s="35">
        <f t="shared" si="256"/>
        <v>0</v>
      </c>
      <c r="W1661" s="35">
        <f t="shared" si="259"/>
        <v>63</v>
      </c>
    </row>
    <row r="1662" spans="1:23" x14ac:dyDescent="0.35">
      <c r="A1662" s="7" t="s">
        <v>15</v>
      </c>
      <c r="B1662" s="7">
        <v>1654</v>
      </c>
      <c r="C1662" s="7">
        <v>177</v>
      </c>
      <c r="D1662" s="13">
        <v>116</v>
      </c>
      <c r="E1662" s="15">
        <f>($D1663-$D1661)/2/3.6</f>
        <v>0.24999999999999961</v>
      </c>
      <c r="F1662" s="15">
        <f t="shared" si="250"/>
        <v>32.222222222222221</v>
      </c>
      <c r="H1662" s="31">
        <f>F1662</f>
        <v>32.222222222222221</v>
      </c>
      <c r="I1662" s="32">
        <f t="shared" si="251"/>
        <v>1247223765.4320989</v>
      </c>
      <c r="J1662" s="35">
        <f>O1662</f>
        <v>18855.500333333315</v>
      </c>
      <c r="K1662" s="36">
        <f>1550*E1662</f>
        <v>387.49999999999937</v>
      </c>
      <c r="L1662" s="36">
        <f t="shared" si="257"/>
        <v>182.46600000000004</v>
      </c>
      <c r="M1662" s="36">
        <f xml:space="preserve"> 0.5 * 1.225 * 0.36 * 2.14 * (F1662)</f>
        <v>15.204700000000001</v>
      </c>
      <c r="N1662" s="39">
        <f t="shared" si="252"/>
        <v>585.17069999999944</v>
      </c>
      <c r="O1662" s="39">
        <f>N1662*F1662</f>
        <v>18855.500333333315</v>
      </c>
      <c r="P1662" s="39">
        <f xml:space="preserve"> P1661+ MAX(J1661, 0)</f>
        <v>7547075.0142248524</v>
      </c>
      <c r="Q1662" s="40">
        <f xml:space="preserve"> Q1661 + MAX(-J1661, 0)</f>
        <v>3063206.475694411</v>
      </c>
      <c r="R1662" s="40">
        <f t="shared" si="253"/>
        <v>0</v>
      </c>
      <c r="S1662" s="40">
        <f t="shared" si="254"/>
        <v>0</v>
      </c>
      <c r="T1662" s="40">
        <f t="shared" si="258"/>
        <v>1837923.8854166479</v>
      </c>
      <c r="U1662" s="35">
        <f t="shared" si="255"/>
        <v>0</v>
      </c>
      <c r="V1662" s="35">
        <f t="shared" si="256"/>
        <v>0</v>
      </c>
      <c r="W1662" s="35">
        <f t="shared" si="259"/>
        <v>63</v>
      </c>
    </row>
    <row r="1663" spans="1:23" x14ac:dyDescent="0.35">
      <c r="A1663" s="7" t="s">
        <v>15</v>
      </c>
      <c r="B1663" s="7">
        <v>1655</v>
      </c>
      <c r="C1663" s="7">
        <v>178</v>
      </c>
      <c r="D1663" s="13">
        <v>116.8</v>
      </c>
      <c r="E1663" s="15">
        <f>($D1664-$D1662)/2/3.6</f>
        <v>0.22222222222222143</v>
      </c>
      <c r="F1663" s="15">
        <f t="shared" si="250"/>
        <v>32.444444444444443</v>
      </c>
      <c r="H1663" s="31">
        <f>F1663</f>
        <v>32.444444444444443</v>
      </c>
      <c r="I1663" s="32">
        <f t="shared" si="251"/>
        <v>1264486172.8395059</v>
      </c>
      <c r="J1663" s="35">
        <f>O1663</f>
        <v>17592.026810864158</v>
      </c>
      <c r="K1663" s="36">
        <f>1550*E1663</f>
        <v>344.44444444444321</v>
      </c>
      <c r="L1663" s="36">
        <f t="shared" si="257"/>
        <v>182.46600000000004</v>
      </c>
      <c r="M1663" s="36">
        <f xml:space="preserve"> 0.5 * 1.225 * 0.36 * 2.14 * (F1663)</f>
        <v>15.309559999999999</v>
      </c>
      <c r="N1663" s="39">
        <f t="shared" si="252"/>
        <v>542.22000444444325</v>
      </c>
      <c r="O1663" s="39">
        <f>N1663*F1663</f>
        <v>17592.026810864158</v>
      </c>
      <c r="P1663" s="39">
        <f xml:space="preserve"> P1662+ MAX(J1662, 0)</f>
        <v>7565930.5145581858</v>
      </c>
      <c r="Q1663" s="40">
        <f xml:space="preserve"> Q1662 + MAX(-J1662, 0)</f>
        <v>3063206.475694411</v>
      </c>
      <c r="R1663" s="40">
        <f t="shared" si="253"/>
        <v>0</v>
      </c>
      <c r="S1663" s="40">
        <f t="shared" si="254"/>
        <v>0</v>
      </c>
      <c r="T1663" s="40">
        <f t="shared" si="258"/>
        <v>1837923.8854166479</v>
      </c>
      <c r="U1663" s="35">
        <f t="shared" si="255"/>
        <v>0</v>
      </c>
      <c r="V1663" s="35">
        <f t="shared" si="256"/>
        <v>0</v>
      </c>
      <c r="W1663" s="35">
        <f t="shared" si="259"/>
        <v>63</v>
      </c>
    </row>
    <row r="1664" spans="1:23" x14ac:dyDescent="0.35">
      <c r="A1664" s="7" t="s">
        <v>15</v>
      </c>
      <c r="B1664" s="7">
        <v>1656</v>
      </c>
      <c r="C1664" s="7">
        <v>179</v>
      </c>
      <c r="D1664" s="13">
        <v>117.6</v>
      </c>
      <c r="E1664" s="15">
        <f>($D1665-$D1663)/2/3.6</f>
        <v>0.2222222222222234</v>
      </c>
      <c r="F1664" s="15">
        <f t="shared" si="250"/>
        <v>32.666666666666664</v>
      </c>
      <c r="H1664" s="31">
        <f>F1664</f>
        <v>32.666666666666664</v>
      </c>
      <c r="I1664" s="32">
        <f t="shared" si="251"/>
        <v>1281867222.2222221</v>
      </c>
      <c r="J1664" s="35">
        <f>O1664</f>
        <v>17715.945571851909</v>
      </c>
      <c r="K1664" s="36">
        <f>1550*E1664</f>
        <v>344.44444444444628</v>
      </c>
      <c r="L1664" s="36">
        <f t="shared" si="257"/>
        <v>182.46600000000004</v>
      </c>
      <c r="M1664" s="36">
        <f xml:space="preserve"> 0.5 * 1.225 * 0.36 * 2.14 * (F1664)</f>
        <v>15.41442</v>
      </c>
      <c r="N1664" s="39">
        <f t="shared" si="252"/>
        <v>542.32486444444623</v>
      </c>
      <c r="O1664" s="39">
        <f>N1664*F1664</f>
        <v>17715.945571851909</v>
      </c>
      <c r="P1664" s="39">
        <f xml:space="preserve"> P1663+ MAX(J1663, 0)</f>
        <v>7583522.5413690498</v>
      </c>
      <c r="Q1664" s="40">
        <f xml:space="preserve"> Q1663 + MAX(-J1663, 0)</f>
        <v>3063206.475694411</v>
      </c>
      <c r="R1664" s="40">
        <f t="shared" si="253"/>
        <v>0</v>
      </c>
      <c r="S1664" s="40">
        <f t="shared" si="254"/>
        <v>0</v>
      </c>
      <c r="T1664" s="40">
        <f t="shared" si="258"/>
        <v>1837923.8854166479</v>
      </c>
      <c r="U1664" s="35">
        <f t="shared" si="255"/>
        <v>0</v>
      </c>
      <c r="V1664" s="35">
        <f t="shared" si="256"/>
        <v>0</v>
      </c>
      <c r="W1664" s="35">
        <f t="shared" si="259"/>
        <v>63</v>
      </c>
    </row>
    <row r="1665" spans="1:23" x14ac:dyDescent="0.35">
      <c r="A1665" s="7" t="s">
        <v>15</v>
      </c>
      <c r="B1665" s="7">
        <v>1657</v>
      </c>
      <c r="C1665" s="7">
        <v>180</v>
      </c>
      <c r="D1665" s="13">
        <v>118.4</v>
      </c>
      <c r="E1665" s="15">
        <f>($D1666-$D1664)/2/3.6</f>
        <v>0.2222222222222234</v>
      </c>
      <c r="F1665" s="15">
        <f t="shared" si="250"/>
        <v>32.888888888888893</v>
      </c>
      <c r="H1665" s="31">
        <f>F1665</f>
        <v>32.888888888888893</v>
      </c>
      <c r="I1665" s="32">
        <f t="shared" si="251"/>
        <v>1299366913.5802472</v>
      </c>
      <c r="J1665" s="35">
        <f>O1665</f>
        <v>17839.910937284014</v>
      </c>
      <c r="K1665" s="36">
        <f>1550*E1665</f>
        <v>344.44444444444628</v>
      </c>
      <c r="L1665" s="36">
        <f t="shared" si="257"/>
        <v>182.46600000000004</v>
      </c>
      <c r="M1665" s="36">
        <f xml:space="preserve"> 0.5 * 1.225 * 0.36 * 2.14 * (F1665)</f>
        <v>15.519280000000002</v>
      </c>
      <c r="N1665" s="39">
        <f t="shared" si="252"/>
        <v>542.42972444444626</v>
      </c>
      <c r="O1665" s="39">
        <f>N1665*F1665</f>
        <v>17839.910937284014</v>
      </c>
      <c r="P1665" s="39">
        <f xml:space="preserve"> P1664+ MAX(J1664, 0)</f>
        <v>7601238.4869409017</v>
      </c>
      <c r="Q1665" s="40">
        <f xml:space="preserve"> Q1664 + MAX(-J1664, 0)</f>
        <v>3063206.475694411</v>
      </c>
      <c r="R1665" s="40">
        <f t="shared" si="253"/>
        <v>0</v>
      </c>
      <c r="S1665" s="40">
        <f t="shared" si="254"/>
        <v>0</v>
      </c>
      <c r="T1665" s="40">
        <f t="shared" si="258"/>
        <v>1837923.8854166479</v>
      </c>
      <c r="U1665" s="35">
        <f t="shared" si="255"/>
        <v>0</v>
      </c>
      <c r="V1665" s="35">
        <f t="shared" si="256"/>
        <v>0</v>
      </c>
      <c r="W1665" s="35">
        <f t="shared" si="259"/>
        <v>63</v>
      </c>
    </row>
    <row r="1666" spans="1:23" x14ac:dyDescent="0.35">
      <c r="A1666" s="7" t="s">
        <v>15</v>
      </c>
      <c r="B1666" s="7">
        <v>1658</v>
      </c>
      <c r="C1666" s="7">
        <v>181</v>
      </c>
      <c r="D1666" s="13">
        <v>119.2</v>
      </c>
      <c r="E1666" s="15">
        <f>($D1667-$D1665)/2/3.6</f>
        <v>0.22222222222222143</v>
      </c>
      <c r="F1666" s="15">
        <f t="shared" si="250"/>
        <v>33.111111111111114</v>
      </c>
      <c r="H1666" s="31">
        <f>F1666</f>
        <v>33.111111111111114</v>
      </c>
      <c r="I1666" s="32">
        <f t="shared" si="251"/>
        <v>1316985246.9135804</v>
      </c>
      <c r="J1666" s="35">
        <f>O1666</f>
        <v>17963.922907160457</v>
      </c>
      <c r="K1666" s="36">
        <f>1550*E1666</f>
        <v>344.44444444444321</v>
      </c>
      <c r="L1666" s="36">
        <f t="shared" si="257"/>
        <v>182.46600000000004</v>
      </c>
      <c r="M1666" s="36">
        <f xml:space="preserve"> 0.5 * 1.225 * 0.36 * 2.14 * (F1666)</f>
        <v>15.624140000000002</v>
      </c>
      <c r="N1666" s="39">
        <f t="shared" si="252"/>
        <v>542.53458444444323</v>
      </c>
      <c r="O1666" s="39">
        <f>N1666*F1666</f>
        <v>17963.922907160457</v>
      </c>
      <c r="P1666" s="39">
        <f xml:space="preserve"> P1665+ MAX(J1665, 0)</f>
        <v>7619078.3978781858</v>
      </c>
      <c r="Q1666" s="40">
        <f xml:space="preserve"> Q1665 + MAX(-J1665, 0)</f>
        <v>3063206.475694411</v>
      </c>
      <c r="R1666" s="40">
        <f t="shared" si="253"/>
        <v>0</v>
      </c>
      <c r="S1666" s="40">
        <f t="shared" si="254"/>
        <v>0</v>
      </c>
      <c r="T1666" s="40">
        <f t="shared" si="258"/>
        <v>1837923.8854166479</v>
      </c>
      <c r="U1666" s="35">
        <f t="shared" si="255"/>
        <v>0</v>
      </c>
      <c r="V1666" s="35">
        <f t="shared" si="256"/>
        <v>0</v>
      </c>
      <c r="W1666" s="35">
        <f t="shared" si="259"/>
        <v>63</v>
      </c>
    </row>
    <row r="1667" spans="1:23" x14ac:dyDescent="0.35">
      <c r="A1667" s="7" t="s">
        <v>15</v>
      </c>
      <c r="B1667" s="7">
        <v>1659</v>
      </c>
      <c r="C1667" s="7">
        <v>182</v>
      </c>
      <c r="D1667" s="13">
        <v>120</v>
      </c>
      <c r="E1667" s="15">
        <f>($D1668-$D1666)/2/3.6</f>
        <v>0.22222222222222143</v>
      </c>
      <c r="F1667" s="15">
        <f t="shared" si="250"/>
        <v>33.333333333333336</v>
      </c>
      <c r="H1667" s="31">
        <f>F1667</f>
        <v>33.333333333333336</v>
      </c>
      <c r="I1667" s="32">
        <f t="shared" si="251"/>
        <v>1334722222.2222226</v>
      </c>
      <c r="J1667" s="35">
        <f>O1667</f>
        <v>18087.981481481442</v>
      </c>
      <c r="K1667" s="36">
        <f>1550*E1667</f>
        <v>344.44444444444321</v>
      </c>
      <c r="L1667" s="36">
        <f t="shared" si="257"/>
        <v>182.46600000000004</v>
      </c>
      <c r="M1667" s="36">
        <f xml:space="preserve"> 0.5 * 1.225 * 0.36 * 2.14 * (F1667)</f>
        <v>15.729000000000001</v>
      </c>
      <c r="N1667" s="39">
        <f t="shared" si="252"/>
        <v>542.63944444444326</v>
      </c>
      <c r="O1667" s="39">
        <f>N1667*F1667</f>
        <v>18087.981481481442</v>
      </c>
      <c r="P1667" s="39">
        <f xml:space="preserve"> P1666+ MAX(J1666, 0)</f>
        <v>7637042.3207853464</v>
      </c>
      <c r="Q1667" s="40">
        <f xml:space="preserve"> Q1666 + MAX(-J1666, 0)</f>
        <v>3063206.475694411</v>
      </c>
      <c r="R1667" s="40">
        <f t="shared" si="253"/>
        <v>0</v>
      </c>
      <c r="S1667" s="40">
        <f t="shared" si="254"/>
        <v>0</v>
      </c>
      <c r="T1667" s="40">
        <f t="shared" si="258"/>
        <v>1837923.8854166479</v>
      </c>
      <c r="U1667" s="35">
        <f t="shared" si="255"/>
        <v>0</v>
      </c>
      <c r="V1667" s="35">
        <f t="shared" si="256"/>
        <v>0</v>
      </c>
      <c r="W1667" s="35">
        <f t="shared" si="259"/>
        <v>63</v>
      </c>
    </row>
    <row r="1668" spans="1:23" x14ac:dyDescent="0.35">
      <c r="A1668" s="7" t="s">
        <v>15</v>
      </c>
      <c r="B1668" s="7">
        <v>1660</v>
      </c>
      <c r="C1668" s="7">
        <v>183</v>
      </c>
      <c r="D1668" s="13">
        <v>120.8</v>
      </c>
      <c r="E1668" s="15">
        <f>($D1669-$D1667)/2/3.6</f>
        <v>0.22222222222222143</v>
      </c>
      <c r="F1668" s="15">
        <f t="shared" si="250"/>
        <v>33.555555555555557</v>
      </c>
      <c r="H1668" s="31">
        <f>F1668</f>
        <v>33.555555555555557</v>
      </c>
      <c r="I1668" s="32">
        <f t="shared" si="251"/>
        <v>1352577839.5061731</v>
      </c>
      <c r="J1668" s="35">
        <f>O1668</f>
        <v>18212.08666024687</v>
      </c>
      <c r="K1668" s="36">
        <f>1550*E1668</f>
        <v>344.44444444444321</v>
      </c>
      <c r="L1668" s="36">
        <f t="shared" si="257"/>
        <v>182.46600000000004</v>
      </c>
      <c r="M1668" s="36">
        <f xml:space="preserve"> 0.5 * 1.225 * 0.36 * 2.14 * (F1668)</f>
        <v>15.833860000000001</v>
      </c>
      <c r="N1668" s="39">
        <f t="shared" si="252"/>
        <v>542.74430444444317</v>
      </c>
      <c r="O1668" s="39">
        <f>N1668*F1668</f>
        <v>18212.08666024687</v>
      </c>
      <c r="P1668" s="39">
        <f xml:space="preserve"> P1667+ MAX(J1667, 0)</f>
        <v>7655130.3022668278</v>
      </c>
      <c r="Q1668" s="40">
        <f xml:space="preserve"> Q1667 + MAX(-J1667, 0)</f>
        <v>3063206.475694411</v>
      </c>
      <c r="R1668" s="40">
        <f t="shared" si="253"/>
        <v>0</v>
      </c>
      <c r="S1668" s="40">
        <f t="shared" si="254"/>
        <v>0</v>
      </c>
      <c r="T1668" s="40">
        <f t="shared" si="258"/>
        <v>1837923.8854166479</v>
      </c>
      <c r="U1668" s="35">
        <f t="shared" si="255"/>
        <v>0</v>
      </c>
      <c r="V1668" s="35">
        <f t="shared" si="256"/>
        <v>0</v>
      </c>
      <c r="W1668" s="35">
        <f t="shared" si="259"/>
        <v>63</v>
      </c>
    </row>
    <row r="1669" spans="1:23" x14ac:dyDescent="0.35">
      <c r="A1669" s="7" t="s">
        <v>15</v>
      </c>
      <c r="B1669" s="7">
        <v>1661</v>
      </c>
      <c r="C1669" s="7">
        <v>184</v>
      </c>
      <c r="D1669" s="13">
        <v>121.6</v>
      </c>
      <c r="E1669" s="15">
        <f>($D1670-$D1668)/2/3.6</f>
        <v>0.20833333333333331</v>
      </c>
      <c r="F1669" s="15">
        <f t="shared" si="250"/>
        <v>33.777777777777779</v>
      </c>
      <c r="H1669" s="31">
        <f>F1669</f>
        <v>33.777777777777779</v>
      </c>
      <c r="I1669" s="32">
        <f t="shared" si="251"/>
        <v>1370552098.7654321</v>
      </c>
      <c r="J1669" s="35">
        <f>O1669</f>
        <v>17609.077949629627</v>
      </c>
      <c r="K1669" s="36">
        <f>1550*E1669</f>
        <v>322.91666666666663</v>
      </c>
      <c r="L1669" s="36">
        <f t="shared" si="257"/>
        <v>182.46600000000004</v>
      </c>
      <c r="M1669" s="36">
        <f xml:space="preserve"> 0.5 * 1.225 * 0.36 * 2.14 * (F1669)</f>
        <v>15.93872</v>
      </c>
      <c r="N1669" s="39">
        <f t="shared" si="252"/>
        <v>521.32138666666663</v>
      </c>
      <c r="O1669" s="39">
        <f>N1669*F1669</f>
        <v>17609.077949629627</v>
      </c>
      <c r="P1669" s="39">
        <f xml:space="preserve"> P1668+ MAX(J1668, 0)</f>
        <v>7673342.3889270751</v>
      </c>
      <c r="Q1669" s="40">
        <f xml:space="preserve"> Q1668 + MAX(-J1668, 0)</f>
        <v>3063206.475694411</v>
      </c>
      <c r="R1669" s="40">
        <f t="shared" si="253"/>
        <v>0</v>
      </c>
      <c r="S1669" s="40">
        <f t="shared" si="254"/>
        <v>0</v>
      </c>
      <c r="T1669" s="40">
        <f t="shared" si="258"/>
        <v>1837923.8854166479</v>
      </c>
      <c r="U1669" s="35">
        <f t="shared" si="255"/>
        <v>0</v>
      </c>
      <c r="V1669" s="35">
        <f t="shared" si="256"/>
        <v>0</v>
      </c>
      <c r="W1669" s="35">
        <f t="shared" si="259"/>
        <v>63</v>
      </c>
    </row>
    <row r="1670" spans="1:23" x14ac:dyDescent="0.35">
      <c r="A1670" s="7" t="s">
        <v>15</v>
      </c>
      <c r="B1670" s="7">
        <v>1662</v>
      </c>
      <c r="C1670" s="7">
        <v>185</v>
      </c>
      <c r="D1670" s="13">
        <v>122.3</v>
      </c>
      <c r="E1670" s="15">
        <f>($D1671-$D1669)/2/3.6</f>
        <v>0.20833333333333331</v>
      </c>
      <c r="F1670" s="15">
        <f t="shared" si="250"/>
        <v>33.972222222222221</v>
      </c>
      <c r="H1670" s="31">
        <f>F1670</f>
        <v>33.972222222222221</v>
      </c>
      <c r="I1670" s="32">
        <f t="shared" si="251"/>
        <v>1386376899.1126544</v>
      </c>
      <c r="J1670" s="35">
        <f>O1670</f>
        <v>17713.56303335648</v>
      </c>
      <c r="K1670" s="36">
        <f>1550*E1670</f>
        <v>322.91666666666663</v>
      </c>
      <c r="L1670" s="36">
        <f t="shared" si="257"/>
        <v>182.46600000000004</v>
      </c>
      <c r="M1670" s="36">
        <f xml:space="preserve"> 0.5 * 1.225 * 0.36 * 2.14 * (F1670)</f>
        <v>16.030472499999998</v>
      </c>
      <c r="N1670" s="39">
        <f t="shared" si="252"/>
        <v>521.41313916666661</v>
      </c>
      <c r="O1670" s="39">
        <f>N1670*F1670</f>
        <v>17713.56303335648</v>
      </c>
      <c r="P1670" s="39">
        <f xml:space="preserve"> P1669+ MAX(J1669, 0)</f>
        <v>7690951.4668767042</v>
      </c>
      <c r="Q1670" s="40">
        <f xml:space="preserve"> Q1669 + MAX(-J1669, 0)</f>
        <v>3063206.475694411</v>
      </c>
      <c r="R1670" s="40">
        <f t="shared" si="253"/>
        <v>0</v>
      </c>
      <c r="S1670" s="40">
        <f t="shared" si="254"/>
        <v>0</v>
      </c>
      <c r="T1670" s="40">
        <f t="shared" si="258"/>
        <v>1837923.8854166479</v>
      </c>
      <c r="U1670" s="35">
        <f t="shared" si="255"/>
        <v>0</v>
      </c>
      <c r="V1670" s="35">
        <f t="shared" si="256"/>
        <v>0</v>
      </c>
      <c r="W1670" s="35">
        <f t="shared" si="259"/>
        <v>63</v>
      </c>
    </row>
    <row r="1671" spans="1:23" x14ac:dyDescent="0.35">
      <c r="A1671" s="7" t="s">
        <v>15</v>
      </c>
      <c r="B1671" s="7">
        <v>1663</v>
      </c>
      <c r="C1671" s="7">
        <v>186</v>
      </c>
      <c r="D1671" s="13">
        <v>123.1</v>
      </c>
      <c r="E1671" s="15">
        <f>($D1672-$D1670)/2/3.6</f>
        <v>0.20833333333333331</v>
      </c>
      <c r="F1671" s="15">
        <f t="shared" si="250"/>
        <v>34.194444444444443</v>
      </c>
      <c r="H1671" s="31">
        <f>F1671</f>
        <v>34.194444444444443</v>
      </c>
      <c r="I1671" s="32">
        <f t="shared" si="251"/>
        <v>1404573612.0756171</v>
      </c>
      <c r="J1671" s="35">
        <f>O1671</f>
        <v>17833.018249282406</v>
      </c>
      <c r="K1671" s="36">
        <f>1550*E1671</f>
        <v>322.91666666666663</v>
      </c>
      <c r="L1671" s="36">
        <f t="shared" si="257"/>
        <v>182.46600000000004</v>
      </c>
      <c r="M1671" s="36">
        <f xml:space="preserve"> 0.5 * 1.225 * 0.36 * 2.14 * (F1671)</f>
        <v>16.135332500000001</v>
      </c>
      <c r="N1671" s="39">
        <f t="shared" si="252"/>
        <v>521.51799916666664</v>
      </c>
      <c r="O1671" s="39">
        <f>N1671*F1671</f>
        <v>17833.018249282406</v>
      </c>
      <c r="P1671" s="39">
        <f xml:space="preserve"> P1670+ MAX(J1670, 0)</f>
        <v>7708665.0299100606</v>
      </c>
      <c r="Q1671" s="40">
        <f xml:space="preserve"> Q1670 + MAX(-J1670, 0)</f>
        <v>3063206.475694411</v>
      </c>
      <c r="R1671" s="40">
        <f t="shared" si="253"/>
        <v>0</v>
      </c>
      <c r="S1671" s="40">
        <f t="shared" si="254"/>
        <v>0</v>
      </c>
      <c r="T1671" s="40">
        <f t="shared" si="258"/>
        <v>1837923.8854166479</v>
      </c>
      <c r="U1671" s="35">
        <f t="shared" si="255"/>
        <v>0</v>
      </c>
      <c r="V1671" s="35">
        <f t="shared" si="256"/>
        <v>0</v>
      </c>
      <c r="W1671" s="35">
        <f t="shared" si="259"/>
        <v>63</v>
      </c>
    </row>
    <row r="1672" spans="1:23" x14ac:dyDescent="0.35">
      <c r="A1672" s="7" t="s">
        <v>15</v>
      </c>
      <c r="B1672" s="7">
        <v>1664</v>
      </c>
      <c r="C1672" s="7">
        <v>187</v>
      </c>
      <c r="D1672" s="13">
        <v>123.8</v>
      </c>
      <c r="E1672" s="15">
        <f>($D1673-$D1671)/2/3.6</f>
        <v>0.18055555555555713</v>
      </c>
      <c r="F1672" s="15">
        <f t="shared" si="250"/>
        <v>34.388888888888886</v>
      </c>
      <c r="H1672" s="31">
        <f>F1672</f>
        <v>34.388888888888886</v>
      </c>
      <c r="I1672" s="32">
        <f t="shared" si="251"/>
        <v>1420593059.4135799</v>
      </c>
      <c r="J1672" s="35">
        <f>O1672</f>
        <v>16456.947077376626</v>
      </c>
      <c r="K1672" s="36">
        <f>1550*E1672</f>
        <v>279.86111111111359</v>
      </c>
      <c r="L1672" s="36">
        <f t="shared" si="257"/>
        <v>182.46600000000004</v>
      </c>
      <c r="M1672" s="36">
        <f xml:space="preserve"> 0.5 * 1.225 * 0.36 * 2.14 * (F1672)</f>
        <v>16.227084999999999</v>
      </c>
      <c r="N1672" s="39">
        <f t="shared" si="252"/>
        <v>478.55419611111358</v>
      </c>
      <c r="O1672" s="39">
        <f>N1672*F1672</f>
        <v>16456.947077376626</v>
      </c>
      <c r="P1672" s="39">
        <f xml:space="preserve"> P1671+ MAX(J1671, 0)</f>
        <v>7726498.0481593432</v>
      </c>
      <c r="Q1672" s="40">
        <f xml:space="preserve"> Q1671 + MAX(-J1671, 0)</f>
        <v>3063206.475694411</v>
      </c>
      <c r="R1672" s="40">
        <f t="shared" si="253"/>
        <v>0</v>
      </c>
      <c r="S1672" s="40">
        <f t="shared" si="254"/>
        <v>0</v>
      </c>
      <c r="T1672" s="40">
        <f t="shared" si="258"/>
        <v>1837923.8854166479</v>
      </c>
      <c r="U1672" s="35">
        <f t="shared" si="255"/>
        <v>0</v>
      </c>
      <c r="V1672" s="35">
        <f t="shared" si="256"/>
        <v>0</v>
      </c>
      <c r="W1672" s="35">
        <f t="shared" si="259"/>
        <v>63</v>
      </c>
    </row>
    <row r="1673" spans="1:23" x14ac:dyDescent="0.35">
      <c r="A1673" s="7" t="s">
        <v>15</v>
      </c>
      <c r="B1673" s="7">
        <v>1665</v>
      </c>
      <c r="C1673" s="7">
        <v>188</v>
      </c>
      <c r="D1673" s="13">
        <v>124.4</v>
      </c>
      <c r="E1673" s="15">
        <f>($D1674-$D1672)/2/3.6</f>
        <v>0.16666666666666705</v>
      </c>
      <c r="F1673" s="15">
        <f t="shared" ref="F1673:F1736" si="260">D1673/3.6</f>
        <v>34.555555555555557</v>
      </c>
      <c r="H1673" s="31">
        <f>F1673</f>
        <v>34.555555555555557</v>
      </c>
      <c r="I1673" s="32">
        <f t="shared" ref="I1673:I1736" si="261">0.5 * (1550 * H1673)^2</f>
        <v>1434396311.7283955</v>
      </c>
      <c r="J1673" s="35">
        <f>O1673</f>
        <v>15795.519410740762</v>
      </c>
      <c r="K1673" s="36">
        <f>1550*E1673</f>
        <v>258.33333333333394</v>
      </c>
      <c r="L1673" s="36">
        <f t="shared" si="257"/>
        <v>182.46600000000004</v>
      </c>
      <c r="M1673" s="36">
        <f xml:space="preserve"> 0.5 * 1.225 * 0.36 * 2.14 * (F1673)</f>
        <v>16.305730000000001</v>
      </c>
      <c r="N1673" s="39">
        <f t="shared" ref="N1673:N1736" si="262">K1673+L1673+M1673</f>
        <v>457.10506333333393</v>
      </c>
      <c r="O1673" s="39">
        <f>N1673*F1673</f>
        <v>15795.519410740762</v>
      </c>
      <c r="P1673" s="39">
        <f xml:space="preserve"> P1672+ MAX(J1672, 0)</f>
        <v>7742954.99523672</v>
      </c>
      <c r="Q1673" s="40">
        <f xml:space="preserve"> Q1672 + MAX(-J1672, 0)</f>
        <v>3063206.475694411</v>
      </c>
      <c r="R1673" s="40">
        <f t="shared" ref="R1673:R1736" si="263">IF( J1673 &lt; 0, -J1673, 0 )</f>
        <v>0</v>
      </c>
      <c r="S1673" s="40">
        <f t="shared" ref="S1673:S1736" si="264" xml:space="preserve"> R1673 * 0.6</f>
        <v>0</v>
      </c>
      <c r="T1673" s="40">
        <f t="shared" si="258"/>
        <v>1837923.8854166479</v>
      </c>
      <c r="U1673" s="35">
        <f t="shared" ref="U1673:U1736" si="265" xml:space="preserve"> IF( O1673 &lt; 0, -O1673, 0 )</f>
        <v>0</v>
      </c>
      <c r="V1673" s="35">
        <f t="shared" ref="V1673:V1736" si="266">IF( R1673 &gt; 0, 1, 0 )</f>
        <v>0</v>
      </c>
      <c r="W1673" s="35">
        <f t="shared" si="259"/>
        <v>63</v>
      </c>
    </row>
    <row r="1674" spans="1:23" x14ac:dyDescent="0.35">
      <c r="A1674" s="7" t="s">
        <v>15</v>
      </c>
      <c r="B1674" s="7">
        <v>1666</v>
      </c>
      <c r="C1674" s="7">
        <v>189</v>
      </c>
      <c r="D1674" s="13">
        <v>125</v>
      </c>
      <c r="E1674" s="15">
        <f>($D1675-$D1673)/2/3.6</f>
        <v>0.1388888888888889</v>
      </c>
      <c r="F1674" s="15">
        <f t="shared" si="260"/>
        <v>34.722222222222221</v>
      </c>
      <c r="H1674" s="31">
        <f>F1674</f>
        <v>34.722222222222221</v>
      </c>
      <c r="I1674" s="32">
        <f t="shared" si="261"/>
        <v>1448266300.154321</v>
      </c>
      <c r="J1674" s="35">
        <f>O1674</f>
        <v>14379.449749228395</v>
      </c>
      <c r="K1674" s="36">
        <f>1550*E1674</f>
        <v>215.2777777777778</v>
      </c>
      <c r="L1674" s="36">
        <f t="shared" ref="L1674:L1737" si="267" xml:space="preserve"> 0.012 * 1550 * 9.81</f>
        <v>182.46600000000004</v>
      </c>
      <c r="M1674" s="36">
        <f xml:space="preserve"> 0.5 * 1.225 * 0.36 * 2.14 * (F1674)</f>
        <v>16.384374999999999</v>
      </c>
      <c r="N1674" s="39">
        <f t="shared" si="262"/>
        <v>414.12815277777781</v>
      </c>
      <c r="O1674" s="39">
        <f>N1674*F1674</f>
        <v>14379.449749228395</v>
      </c>
      <c r="P1674" s="39">
        <f xml:space="preserve"> P1673+ MAX(J1673, 0)</f>
        <v>7758750.5146474605</v>
      </c>
      <c r="Q1674" s="40">
        <f xml:space="preserve"> Q1673 + MAX(-J1673, 0)</f>
        <v>3063206.475694411</v>
      </c>
      <c r="R1674" s="40">
        <f t="shared" si="263"/>
        <v>0</v>
      </c>
      <c r="S1674" s="40">
        <f t="shared" si="264"/>
        <v>0</v>
      </c>
      <c r="T1674" s="40">
        <f t="shared" ref="T1674:T1737" si="268" xml:space="preserve"> T1673 + S1673</f>
        <v>1837923.8854166479</v>
      </c>
      <c r="U1674" s="35">
        <f t="shared" si="265"/>
        <v>0</v>
      </c>
      <c r="V1674" s="35">
        <f t="shared" si="266"/>
        <v>0</v>
      </c>
      <c r="W1674" s="35">
        <f t="shared" ref="W1674:W1737" si="269">IF( AND( V1674 = 1, V1673 = 0 ), W1673 + 1, W1673 )</f>
        <v>63</v>
      </c>
    </row>
    <row r="1675" spans="1:23" x14ac:dyDescent="0.35">
      <c r="A1675" s="7" t="s">
        <v>15</v>
      </c>
      <c r="B1675" s="7">
        <v>1667</v>
      </c>
      <c r="C1675" s="7">
        <v>190</v>
      </c>
      <c r="D1675" s="13">
        <v>125.4</v>
      </c>
      <c r="E1675" s="15">
        <f>($D1676-$D1674)/2/3.6</f>
        <v>0.11111111111111072</v>
      </c>
      <c r="F1675" s="15">
        <f t="shared" si="260"/>
        <v>34.833333333333336</v>
      </c>
      <c r="H1675" s="31">
        <f>F1675</f>
        <v>34.833333333333336</v>
      </c>
      <c r="I1675" s="32">
        <f t="shared" si="261"/>
        <v>1457550034.7222226</v>
      </c>
      <c r="J1675" s="35">
        <f>O1675</f>
        <v>12927.521781574053</v>
      </c>
      <c r="K1675" s="36">
        <f>1550*E1675</f>
        <v>172.2222222222216</v>
      </c>
      <c r="L1675" s="36">
        <f t="shared" si="267"/>
        <v>182.46600000000004</v>
      </c>
      <c r="M1675" s="36">
        <f xml:space="preserve"> 0.5 * 1.225 * 0.36 * 2.14 * (F1675)</f>
        <v>16.436805000000003</v>
      </c>
      <c r="N1675" s="39">
        <f t="shared" si="262"/>
        <v>371.1250272222216</v>
      </c>
      <c r="O1675" s="39">
        <f>N1675*F1675</f>
        <v>12927.521781574053</v>
      </c>
      <c r="P1675" s="39">
        <f xml:space="preserve"> P1674+ MAX(J1674, 0)</f>
        <v>7773129.9643966891</v>
      </c>
      <c r="Q1675" s="40">
        <f xml:space="preserve"> Q1674 + MAX(-J1674, 0)</f>
        <v>3063206.475694411</v>
      </c>
      <c r="R1675" s="40">
        <f t="shared" si="263"/>
        <v>0</v>
      </c>
      <c r="S1675" s="40">
        <f t="shared" si="264"/>
        <v>0</v>
      </c>
      <c r="T1675" s="40">
        <f t="shared" si="268"/>
        <v>1837923.8854166479</v>
      </c>
      <c r="U1675" s="35">
        <f t="shared" si="265"/>
        <v>0</v>
      </c>
      <c r="V1675" s="35">
        <f t="shared" si="266"/>
        <v>0</v>
      </c>
      <c r="W1675" s="35">
        <f t="shared" si="269"/>
        <v>63</v>
      </c>
    </row>
    <row r="1676" spans="1:23" x14ac:dyDescent="0.35">
      <c r="A1676" s="7" t="s">
        <v>15</v>
      </c>
      <c r="B1676" s="7">
        <v>1668</v>
      </c>
      <c r="C1676" s="7">
        <v>191</v>
      </c>
      <c r="D1676" s="13">
        <v>125.8</v>
      </c>
      <c r="E1676" s="15">
        <f>($D1677-$D1675)/2/3.6</f>
        <v>9.7222222222220642E-2</v>
      </c>
      <c r="F1676" s="15">
        <f t="shared" si="260"/>
        <v>34.944444444444443</v>
      </c>
      <c r="H1676" s="31">
        <f>F1676</f>
        <v>34.944444444444443</v>
      </c>
      <c r="I1676" s="32">
        <f t="shared" si="261"/>
        <v>1466863429.7839503</v>
      </c>
      <c r="J1676" s="35">
        <f>O1676</f>
        <v>12218.313798364112</v>
      </c>
      <c r="K1676" s="36">
        <f>1550*E1676</f>
        <v>150.69444444444198</v>
      </c>
      <c r="L1676" s="36">
        <f t="shared" si="267"/>
        <v>182.46600000000004</v>
      </c>
      <c r="M1676" s="36">
        <f xml:space="preserve"> 0.5 * 1.225 * 0.36 * 2.14 * (F1676)</f>
        <v>16.489235000000001</v>
      </c>
      <c r="N1676" s="39">
        <f t="shared" si="262"/>
        <v>349.64967944444203</v>
      </c>
      <c r="O1676" s="39">
        <f>N1676*F1676</f>
        <v>12218.313798364112</v>
      </c>
      <c r="P1676" s="39">
        <f xml:space="preserve"> P1675+ MAX(J1675, 0)</f>
        <v>7786057.4861782631</v>
      </c>
      <c r="Q1676" s="40">
        <f xml:space="preserve"> Q1675 + MAX(-J1675, 0)</f>
        <v>3063206.475694411</v>
      </c>
      <c r="R1676" s="40">
        <f t="shared" si="263"/>
        <v>0</v>
      </c>
      <c r="S1676" s="40">
        <f t="shared" si="264"/>
        <v>0</v>
      </c>
      <c r="T1676" s="40">
        <f t="shared" si="268"/>
        <v>1837923.8854166479</v>
      </c>
      <c r="U1676" s="35">
        <f t="shared" si="265"/>
        <v>0</v>
      </c>
      <c r="V1676" s="35">
        <f t="shared" si="266"/>
        <v>0</v>
      </c>
      <c r="W1676" s="35">
        <f t="shared" si="269"/>
        <v>63</v>
      </c>
    </row>
    <row r="1677" spans="1:23" x14ac:dyDescent="0.35">
      <c r="A1677" s="7" t="s">
        <v>15</v>
      </c>
      <c r="B1677" s="7">
        <v>1669</v>
      </c>
      <c r="C1677" s="7">
        <v>192</v>
      </c>
      <c r="D1677" s="13">
        <v>126.1</v>
      </c>
      <c r="E1677" s="15">
        <f>($D1678-$D1676)/2/3.6</f>
        <v>8.3333333333334522E-2</v>
      </c>
      <c r="F1677" s="15">
        <f t="shared" si="260"/>
        <v>35.027777777777779</v>
      </c>
      <c r="H1677" s="31">
        <f>F1677</f>
        <v>35.027777777777779</v>
      </c>
      <c r="I1677" s="32">
        <f t="shared" si="261"/>
        <v>1473867940.779321</v>
      </c>
      <c r="J1677" s="35">
        <f>O1677</f>
        <v>11494.758435393585</v>
      </c>
      <c r="K1677" s="36">
        <f>1550*E1677</f>
        <v>129.1666666666685</v>
      </c>
      <c r="L1677" s="36">
        <f t="shared" si="267"/>
        <v>182.46600000000004</v>
      </c>
      <c r="M1677" s="36">
        <f xml:space="preserve"> 0.5 * 1.225 * 0.36 * 2.14 * (F1677)</f>
        <v>16.528557500000002</v>
      </c>
      <c r="N1677" s="39">
        <f t="shared" si="262"/>
        <v>328.16122416666855</v>
      </c>
      <c r="O1677" s="39">
        <f>N1677*F1677</f>
        <v>11494.758435393585</v>
      </c>
      <c r="P1677" s="39">
        <f xml:space="preserve"> P1676+ MAX(J1676, 0)</f>
        <v>7798275.7999766273</v>
      </c>
      <c r="Q1677" s="40">
        <f xml:space="preserve"> Q1676 + MAX(-J1676, 0)</f>
        <v>3063206.475694411</v>
      </c>
      <c r="R1677" s="40">
        <f t="shared" si="263"/>
        <v>0</v>
      </c>
      <c r="S1677" s="40">
        <f t="shared" si="264"/>
        <v>0</v>
      </c>
      <c r="T1677" s="40">
        <f t="shared" si="268"/>
        <v>1837923.8854166479</v>
      </c>
      <c r="U1677" s="35">
        <f t="shared" si="265"/>
        <v>0</v>
      </c>
      <c r="V1677" s="35">
        <f t="shared" si="266"/>
        <v>0</v>
      </c>
      <c r="W1677" s="35">
        <f t="shared" si="269"/>
        <v>63</v>
      </c>
    </row>
    <row r="1678" spans="1:23" x14ac:dyDescent="0.35">
      <c r="A1678" s="7" t="s">
        <v>15</v>
      </c>
      <c r="B1678" s="7">
        <v>1670</v>
      </c>
      <c r="C1678" s="7">
        <v>193</v>
      </c>
      <c r="D1678" s="13">
        <v>126.4</v>
      </c>
      <c r="E1678" s="15">
        <f>($D1679-$D1677)/2/3.6</f>
        <v>6.9444444444444448E-2</v>
      </c>
      <c r="F1678" s="15">
        <f t="shared" si="260"/>
        <v>35.111111111111114</v>
      </c>
      <c r="H1678" s="31">
        <f>F1678</f>
        <v>35.111111111111114</v>
      </c>
      <c r="I1678" s="32">
        <f t="shared" si="261"/>
        <v>1480889135.8024693</v>
      </c>
      <c r="J1678" s="35">
        <f>O1678</f>
        <v>10767.621663209879</v>
      </c>
      <c r="K1678" s="36">
        <f>1550*E1678</f>
        <v>107.6388888888889</v>
      </c>
      <c r="L1678" s="36">
        <f t="shared" si="267"/>
        <v>182.46600000000004</v>
      </c>
      <c r="M1678" s="36">
        <f xml:space="preserve"> 0.5 * 1.225 * 0.36 * 2.14 * (F1678)</f>
        <v>16.567880000000002</v>
      </c>
      <c r="N1678" s="39">
        <f t="shared" si="262"/>
        <v>306.67276888888892</v>
      </c>
      <c r="O1678" s="39">
        <f>N1678*F1678</f>
        <v>10767.621663209879</v>
      </c>
      <c r="P1678" s="39">
        <f xml:space="preserve"> P1677+ MAX(J1677, 0)</f>
        <v>7809770.558412021</v>
      </c>
      <c r="Q1678" s="40">
        <f xml:space="preserve"> Q1677 + MAX(-J1677, 0)</f>
        <v>3063206.475694411</v>
      </c>
      <c r="R1678" s="40">
        <f t="shared" si="263"/>
        <v>0</v>
      </c>
      <c r="S1678" s="40">
        <f t="shared" si="264"/>
        <v>0</v>
      </c>
      <c r="T1678" s="40">
        <f t="shared" si="268"/>
        <v>1837923.8854166479</v>
      </c>
      <c r="U1678" s="35">
        <f t="shared" si="265"/>
        <v>0</v>
      </c>
      <c r="V1678" s="35">
        <f t="shared" si="266"/>
        <v>0</v>
      </c>
      <c r="W1678" s="35">
        <f t="shared" si="269"/>
        <v>63</v>
      </c>
    </row>
    <row r="1679" spans="1:23" x14ac:dyDescent="0.35">
      <c r="A1679" s="7" t="s">
        <v>15</v>
      </c>
      <c r="B1679" s="7">
        <v>1671</v>
      </c>
      <c r="C1679" s="7">
        <v>194</v>
      </c>
      <c r="D1679" s="13">
        <v>126.6</v>
      </c>
      <c r="E1679" s="15">
        <f>($D1680-$D1678)/2/3.6</f>
        <v>4.1666666666666269E-2</v>
      </c>
      <c r="F1679" s="15">
        <f t="shared" si="260"/>
        <v>35.166666666666664</v>
      </c>
      <c r="H1679" s="31">
        <f>F1679</f>
        <v>35.166666666666664</v>
      </c>
      <c r="I1679" s="32">
        <f t="shared" si="261"/>
        <v>1485579201.3888886</v>
      </c>
      <c r="J1679" s="35">
        <f>O1679</f>
        <v>9271.4605630555343</v>
      </c>
      <c r="K1679" s="36">
        <f>1550*E1679</f>
        <v>64.583333333332718</v>
      </c>
      <c r="L1679" s="36">
        <f t="shared" si="267"/>
        <v>182.46600000000004</v>
      </c>
      <c r="M1679" s="36">
        <f xml:space="preserve"> 0.5 * 1.225 * 0.36 * 2.14 * (F1679)</f>
        <v>16.594094999999999</v>
      </c>
      <c r="N1679" s="39">
        <f t="shared" si="262"/>
        <v>263.64342833333274</v>
      </c>
      <c r="O1679" s="39">
        <f>N1679*F1679</f>
        <v>9271.4605630555343</v>
      </c>
      <c r="P1679" s="39">
        <f xml:space="preserve"> P1678+ MAX(J1678, 0)</f>
        <v>7820538.180075231</v>
      </c>
      <c r="Q1679" s="40">
        <f xml:space="preserve"> Q1678 + MAX(-J1678, 0)</f>
        <v>3063206.475694411</v>
      </c>
      <c r="R1679" s="40">
        <f t="shared" si="263"/>
        <v>0</v>
      </c>
      <c r="S1679" s="40">
        <f t="shared" si="264"/>
        <v>0</v>
      </c>
      <c r="T1679" s="40">
        <f t="shared" si="268"/>
        <v>1837923.8854166479</v>
      </c>
      <c r="U1679" s="35">
        <f t="shared" si="265"/>
        <v>0</v>
      </c>
      <c r="V1679" s="35">
        <f t="shared" si="266"/>
        <v>0</v>
      </c>
      <c r="W1679" s="35">
        <f t="shared" si="269"/>
        <v>63</v>
      </c>
    </row>
    <row r="1680" spans="1:23" x14ac:dyDescent="0.35">
      <c r="A1680" s="7" t="s">
        <v>15</v>
      </c>
      <c r="B1680" s="7">
        <v>1672</v>
      </c>
      <c r="C1680" s="7">
        <v>195</v>
      </c>
      <c r="D1680" s="13">
        <v>126.7</v>
      </c>
      <c r="E1680" s="15">
        <f>($D1681-$D1679)/2/3.6</f>
        <v>2.7777777777778172E-2</v>
      </c>
      <c r="F1680" s="15">
        <f t="shared" si="260"/>
        <v>35.194444444444443</v>
      </c>
      <c r="H1680" s="31">
        <f>F1680</f>
        <v>35.194444444444443</v>
      </c>
      <c r="I1680" s="32">
        <f t="shared" si="261"/>
        <v>1487927014.8533947</v>
      </c>
      <c r="J1680" s="35">
        <f>O1680</f>
        <v>8521.5871237886022</v>
      </c>
      <c r="K1680" s="36">
        <f>1550*E1680</f>
        <v>43.055555555556168</v>
      </c>
      <c r="L1680" s="36">
        <f t="shared" si="267"/>
        <v>182.46600000000004</v>
      </c>
      <c r="M1680" s="36">
        <f xml:space="preserve"> 0.5 * 1.225 * 0.36 * 2.14 * (F1680)</f>
        <v>16.6072025</v>
      </c>
      <c r="N1680" s="39">
        <f t="shared" si="262"/>
        <v>242.1287580555562</v>
      </c>
      <c r="O1680" s="39">
        <f>N1680*F1680</f>
        <v>8521.5871237886022</v>
      </c>
      <c r="P1680" s="39">
        <f xml:space="preserve"> P1679+ MAX(J1679, 0)</f>
        <v>7829809.6406382862</v>
      </c>
      <c r="Q1680" s="40">
        <f xml:space="preserve"> Q1679 + MAX(-J1679, 0)</f>
        <v>3063206.475694411</v>
      </c>
      <c r="R1680" s="40">
        <f t="shared" si="263"/>
        <v>0</v>
      </c>
      <c r="S1680" s="40">
        <f t="shared" si="264"/>
        <v>0</v>
      </c>
      <c r="T1680" s="40">
        <f t="shared" si="268"/>
        <v>1837923.8854166479</v>
      </c>
      <c r="U1680" s="35">
        <f t="shared" si="265"/>
        <v>0</v>
      </c>
      <c r="V1680" s="35">
        <f t="shared" si="266"/>
        <v>0</v>
      </c>
      <c r="W1680" s="35">
        <f t="shared" si="269"/>
        <v>63</v>
      </c>
    </row>
    <row r="1681" spans="1:23" x14ac:dyDescent="0.35">
      <c r="A1681" s="7" t="s">
        <v>15</v>
      </c>
      <c r="B1681" s="7">
        <v>1673</v>
      </c>
      <c r="C1681" s="7">
        <v>196</v>
      </c>
      <c r="D1681" s="13">
        <v>126.8</v>
      </c>
      <c r="E1681" s="15">
        <f>($D1682-$D1680)/2/3.6</f>
        <v>2.7777777777778172E-2</v>
      </c>
      <c r="F1681" s="15">
        <f t="shared" si="260"/>
        <v>35.222222222222221</v>
      </c>
      <c r="H1681" s="31">
        <f>F1681</f>
        <v>35.222222222222221</v>
      </c>
      <c r="I1681" s="32">
        <f t="shared" si="261"/>
        <v>1490276682.0987654</v>
      </c>
      <c r="J1681" s="35">
        <f>O1681</f>
        <v>8528.7745979012561</v>
      </c>
      <c r="K1681" s="36">
        <f>1550*E1681</f>
        <v>43.055555555556168</v>
      </c>
      <c r="L1681" s="36">
        <f t="shared" si="267"/>
        <v>182.46600000000004</v>
      </c>
      <c r="M1681" s="36">
        <f xml:space="preserve"> 0.5 * 1.225 * 0.36 * 2.14 * (F1681)</f>
        <v>16.62031</v>
      </c>
      <c r="N1681" s="39">
        <f t="shared" si="262"/>
        <v>242.14186555555619</v>
      </c>
      <c r="O1681" s="39">
        <f>N1681*F1681</f>
        <v>8528.7745979012561</v>
      </c>
      <c r="P1681" s="39">
        <f xml:space="preserve"> P1680+ MAX(J1680, 0)</f>
        <v>7838331.2277620751</v>
      </c>
      <c r="Q1681" s="40">
        <f xml:space="preserve"> Q1680 + MAX(-J1680, 0)</f>
        <v>3063206.475694411</v>
      </c>
      <c r="R1681" s="40">
        <f t="shared" si="263"/>
        <v>0</v>
      </c>
      <c r="S1681" s="40">
        <f t="shared" si="264"/>
        <v>0</v>
      </c>
      <c r="T1681" s="40">
        <f t="shared" si="268"/>
        <v>1837923.8854166479</v>
      </c>
      <c r="U1681" s="35">
        <f t="shared" si="265"/>
        <v>0</v>
      </c>
      <c r="V1681" s="35">
        <f t="shared" si="266"/>
        <v>0</v>
      </c>
      <c r="W1681" s="35">
        <f t="shared" si="269"/>
        <v>63</v>
      </c>
    </row>
    <row r="1682" spans="1:23" x14ac:dyDescent="0.35">
      <c r="A1682" s="7" t="s">
        <v>15</v>
      </c>
      <c r="B1682" s="7">
        <v>1674</v>
      </c>
      <c r="C1682" s="7">
        <v>197</v>
      </c>
      <c r="D1682" s="13">
        <v>126.9</v>
      </c>
      <c r="E1682" s="15">
        <f>($D1683-$D1681)/2/3.6</f>
        <v>1.3888888888890073E-2</v>
      </c>
      <c r="F1682" s="15">
        <f t="shared" si="260"/>
        <v>35.25</v>
      </c>
      <c r="H1682" s="31">
        <f>F1682</f>
        <v>35.25</v>
      </c>
      <c r="I1682" s="32">
        <f t="shared" si="261"/>
        <v>1492628203.125</v>
      </c>
      <c r="J1682" s="35">
        <f>O1682</f>
        <v>7777.1086335417331</v>
      </c>
      <c r="K1682" s="36">
        <f>1550*E1682</f>
        <v>21.527777777779612</v>
      </c>
      <c r="L1682" s="36">
        <f t="shared" si="267"/>
        <v>182.46600000000004</v>
      </c>
      <c r="M1682" s="36">
        <f xml:space="preserve"> 0.5 * 1.225 * 0.36 * 2.14 * (F1682)</f>
        <v>16.6334175</v>
      </c>
      <c r="N1682" s="39">
        <f t="shared" si="262"/>
        <v>220.62719527777966</v>
      </c>
      <c r="O1682" s="39">
        <f>N1682*F1682</f>
        <v>7777.1086335417331</v>
      </c>
      <c r="P1682" s="39">
        <f xml:space="preserve"> P1681+ MAX(J1681, 0)</f>
        <v>7846860.0023599761</v>
      </c>
      <c r="Q1682" s="40">
        <f xml:space="preserve"> Q1681 + MAX(-J1681, 0)</f>
        <v>3063206.475694411</v>
      </c>
      <c r="R1682" s="40">
        <f t="shared" si="263"/>
        <v>0</v>
      </c>
      <c r="S1682" s="40">
        <f t="shared" si="264"/>
        <v>0</v>
      </c>
      <c r="T1682" s="40">
        <f t="shared" si="268"/>
        <v>1837923.8854166479</v>
      </c>
      <c r="U1682" s="35">
        <f t="shared" si="265"/>
        <v>0</v>
      </c>
      <c r="V1682" s="35">
        <f t="shared" si="266"/>
        <v>0</v>
      </c>
      <c r="W1682" s="35">
        <f t="shared" si="269"/>
        <v>63</v>
      </c>
    </row>
    <row r="1683" spans="1:23" x14ac:dyDescent="0.35">
      <c r="A1683" s="7" t="s">
        <v>15</v>
      </c>
      <c r="B1683" s="7">
        <v>1675</v>
      </c>
      <c r="C1683" s="7">
        <v>198</v>
      </c>
      <c r="D1683" s="13">
        <v>126.9</v>
      </c>
      <c r="E1683" s="15">
        <f>($D1684-$D1682)/2/3.6</f>
        <v>0</v>
      </c>
      <c r="F1683" s="15">
        <f t="shared" si="260"/>
        <v>35.25</v>
      </c>
      <c r="H1683" s="31">
        <f>F1683</f>
        <v>35.25</v>
      </c>
      <c r="I1683" s="32">
        <f t="shared" si="261"/>
        <v>1492628203.125</v>
      </c>
      <c r="J1683" s="35">
        <f>O1683</f>
        <v>7018.2544668750015</v>
      </c>
      <c r="K1683" s="36">
        <f>1550*E1683</f>
        <v>0</v>
      </c>
      <c r="L1683" s="36">
        <f t="shared" si="267"/>
        <v>182.46600000000004</v>
      </c>
      <c r="M1683" s="36">
        <f xml:space="preserve"> 0.5 * 1.225 * 0.36 * 2.14 * (F1683)</f>
        <v>16.6334175</v>
      </c>
      <c r="N1683" s="39">
        <f t="shared" si="262"/>
        <v>199.09941750000004</v>
      </c>
      <c r="O1683" s="39">
        <f>N1683*F1683</f>
        <v>7018.2544668750015</v>
      </c>
      <c r="P1683" s="39">
        <f xml:space="preserve"> P1682+ MAX(J1682, 0)</f>
        <v>7854637.1109935176</v>
      </c>
      <c r="Q1683" s="40">
        <f xml:space="preserve"> Q1682 + MAX(-J1682, 0)</f>
        <v>3063206.475694411</v>
      </c>
      <c r="R1683" s="40">
        <f t="shared" si="263"/>
        <v>0</v>
      </c>
      <c r="S1683" s="40">
        <f t="shared" si="264"/>
        <v>0</v>
      </c>
      <c r="T1683" s="40">
        <f t="shared" si="268"/>
        <v>1837923.8854166479</v>
      </c>
      <c r="U1683" s="35">
        <f t="shared" si="265"/>
        <v>0</v>
      </c>
      <c r="V1683" s="35">
        <f t="shared" si="266"/>
        <v>0</v>
      </c>
      <c r="W1683" s="35">
        <f t="shared" si="269"/>
        <v>63</v>
      </c>
    </row>
    <row r="1684" spans="1:23" x14ac:dyDescent="0.35">
      <c r="A1684" s="7" t="s">
        <v>15</v>
      </c>
      <c r="B1684" s="7">
        <v>1676</v>
      </c>
      <c r="C1684" s="7">
        <v>199</v>
      </c>
      <c r="D1684" s="13">
        <v>126.9</v>
      </c>
      <c r="E1684" s="15">
        <f>($D1685-$D1683)/2/3.6</f>
        <v>-1.3888888888890073E-2</v>
      </c>
      <c r="F1684" s="15">
        <f t="shared" si="260"/>
        <v>35.25</v>
      </c>
      <c r="H1684" s="31">
        <f>F1684</f>
        <v>35.25</v>
      </c>
      <c r="I1684" s="32">
        <f t="shared" si="261"/>
        <v>1492628203.125</v>
      </c>
      <c r="J1684" s="35">
        <f>O1684</f>
        <v>6259.40030020827</v>
      </c>
      <c r="K1684" s="36">
        <f>1550*E1684</f>
        <v>-21.527777777779612</v>
      </c>
      <c r="L1684" s="36">
        <f t="shared" si="267"/>
        <v>182.46600000000004</v>
      </c>
      <c r="M1684" s="36">
        <f xml:space="preserve"> 0.5 * 1.225 * 0.36 * 2.14 * (F1684)</f>
        <v>16.6334175</v>
      </c>
      <c r="N1684" s="39">
        <f t="shared" si="262"/>
        <v>177.57163972222043</v>
      </c>
      <c r="O1684" s="39">
        <f>N1684*F1684</f>
        <v>6259.40030020827</v>
      </c>
      <c r="P1684" s="39">
        <f xml:space="preserve"> P1683+ MAX(J1683, 0)</f>
        <v>7861655.365460393</v>
      </c>
      <c r="Q1684" s="40">
        <f xml:space="preserve"> Q1683 + MAX(-J1683, 0)</f>
        <v>3063206.475694411</v>
      </c>
      <c r="R1684" s="40">
        <f t="shared" si="263"/>
        <v>0</v>
      </c>
      <c r="S1684" s="40">
        <f t="shared" si="264"/>
        <v>0</v>
      </c>
      <c r="T1684" s="40">
        <f t="shared" si="268"/>
        <v>1837923.8854166479</v>
      </c>
      <c r="U1684" s="35">
        <f t="shared" si="265"/>
        <v>0</v>
      </c>
      <c r="V1684" s="35">
        <f t="shared" si="266"/>
        <v>0</v>
      </c>
      <c r="W1684" s="35">
        <f t="shared" si="269"/>
        <v>63</v>
      </c>
    </row>
    <row r="1685" spans="1:23" x14ac:dyDescent="0.35">
      <c r="A1685" s="7" t="s">
        <v>15</v>
      </c>
      <c r="B1685" s="7">
        <v>1677</v>
      </c>
      <c r="C1685" s="7">
        <v>200</v>
      </c>
      <c r="D1685" s="13">
        <v>126.8</v>
      </c>
      <c r="E1685" s="15">
        <f>($D1686-$D1684)/2/3.6</f>
        <v>-4.1666666666668246E-2</v>
      </c>
      <c r="F1685" s="15">
        <f t="shared" si="260"/>
        <v>35.222222222222221</v>
      </c>
      <c r="H1685" s="31">
        <f>F1685</f>
        <v>35.222222222222221</v>
      </c>
      <c r="I1685" s="32">
        <f t="shared" si="261"/>
        <v>1490276682.0987654</v>
      </c>
      <c r="J1685" s="35">
        <f>O1685</f>
        <v>4737.4937337036181</v>
      </c>
      <c r="K1685" s="36">
        <f>1550*E1685</f>
        <v>-64.583333333335787</v>
      </c>
      <c r="L1685" s="36">
        <f t="shared" si="267"/>
        <v>182.46600000000004</v>
      </c>
      <c r="M1685" s="36">
        <f xml:space="preserve"> 0.5 * 1.225 * 0.36 * 2.14 * (F1685)</f>
        <v>16.62031</v>
      </c>
      <c r="N1685" s="39">
        <f t="shared" si="262"/>
        <v>134.50297666666424</v>
      </c>
      <c r="O1685" s="39">
        <f>N1685*F1685</f>
        <v>4737.4937337036181</v>
      </c>
      <c r="P1685" s="39">
        <f xml:space="preserve"> P1684+ MAX(J1684, 0)</f>
        <v>7867914.7657606015</v>
      </c>
      <c r="Q1685" s="40">
        <f xml:space="preserve"> Q1684 + MAX(-J1684, 0)</f>
        <v>3063206.475694411</v>
      </c>
      <c r="R1685" s="40">
        <f t="shared" si="263"/>
        <v>0</v>
      </c>
      <c r="S1685" s="40">
        <f t="shared" si="264"/>
        <v>0</v>
      </c>
      <c r="T1685" s="40">
        <f t="shared" si="268"/>
        <v>1837923.8854166479</v>
      </c>
      <c r="U1685" s="35">
        <f t="shared" si="265"/>
        <v>0</v>
      </c>
      <c r="V1685" s="35">
        <f t="shared" si="266"/>
        <v>0</v>
      </c>
      <c r="W1685" s="35">
        <f t="shared" si="269"/>
        <v>63</v>
      </c>
    </row>
    <row r="1686" spans="1:23" x14ac:dyDescent="0.35">
      <c r="A1686" s="7" t="s">
        <v>15</v>
      </c>
      <c r="B1686" s="7">
        <v>1678</v>
      </c>
      <c r="C1686" s="7">
        <v>201</v>
      </c>
      <c r="D1686" s="13">
        <v>126.6</v>
      </c>
      <c r="E1686" s="15">
        <f>($D1687-$D1685)/2/3.6</f>
        <v>-6.9444444444444448E-2</v>
      </c>
      <c r="F1686" s="15">
        <f t="shared" si="260"/>
        <v>35.166666666666664</v>
      </c>
      <c r="H1686" s="31">
        <f>F1686</f>
        <v>35.166666666666664</v>
      </c>
      <c r="I1686" s="32">
        <f t="shared" si="261"/>
        <v>1485579201.3888886</v>
      </c>
      <c r="J1686" s="35">
        <f>O1686</f>
        <v>3214.9790815740748</v>
      </c>
      <c r="K1686" s="36">
        <f>1550*E1686</f>
        <v>-107.6388888888889</v>
      </c>
      <c r="L1686" s="36">
        <f t="shared" si="267"/>
        <v>182.46600000000004</v>
      </c>
      <c r="M1686" s="36">
        <f xml:space="preserve"> 0.5 * 1.225 * 0.36 * 2.14 * (F1686)</f>
        <v>16.594094999999999</v>
      </c>
      <c r="N1686" s="39">
        <f t="shared" si="262"/>
        <v>91.421206111111132</v>
      </c>
      <c r="O1686" s="39">
        <f>N1686*F1686</f>
        <v>3214.9790815740748</v>
      </c>
      <c r="P1686" s="39">
        <f xml:space="preserve"> P1685+ MAX(J1685, 0)</f>
        <v>7872652.2594943047</v>
      </c>
      <c r="Q1686" s="40">
        <f xml:space="preserve"> Q1685 + MAX(-J1685, 0)</f>
        <v>3063206.475694411</v>
      </c>
      <c r="R1686" s="40">
        <f t="shared" si="263"/>
        <v>0</v>
      </c>
      <c r="S1686" s="40">
        <f t="shared" si="264"/>
        <v>0</v>
      </c>
      <c r="T1686" s="40">
        <f t="shared" si="268"/>
        <v>1837923.8854166479</v>
      </c>
      <c r="U1686" s="35">
        <f t="shared" si="265"/>
        <v>0</v>
      </c>
      <c r="V1686" s="35">
        <f t="shared" si="266"/>
        <v>0</v>
      </c>
      <c r="W1686" s="35">
        <f t="shared" si="269"/>
        <v>63</v>
      </c>
    </row>
    <row r="1687" spans="1:23" x14ac:dyDescent="0.35">
      <c r="A1687" s="7" t="s">
        <v>15</v>
      </c>
      <c r="B1687" s="7">
        <v>1679</v>
      </c>
      <c r="C1687" s="7">
        <v>202</v>
      </c>
      <c r="D1687" s="13">
        <v>126.3</v>
      </c>
      <c r="E1687" s="15">
        <f>($D1688-$D1686)/2/3.6</f>
        <v>-8.3333333333332538E-2</v>
      </c>
      <c r="F1687" s="15">
        <f t="shared" si="260"/>
        <v>35.083333333333329</v>
      </c>
      <c r="H1687" s="31">
        <f>F1687</f>
        <v>35.083333333333329</v>
      </c>
      <c r="I1687" s="32">
        <f t="shared" si="261"/>
        <v>1478546883.6805551</v>
      </c>
      <c r="J1687" s="35">
        <f>O1687</f>
        <v>2450.7148796528218</v>
      </c>
      <c r="K1687" s="36">
        <f>1550*E1687</f>
        <v>-129.16666666666544</v>
      </c>
      <c r="L1687" s="36">
        <f t="shared" si="267"/>
        <v>182.46600000000004</v>
      </c>
      <c r="M1687" s="36">
        <f xml:space="preserve"> 0.5 * 1.225 * 0.36 * 2.14 * (F1687)</f>
        <v>16.554772499999999</v>
      </c>
      <c r="N1687" s="39">
        <f t="shared" si="262"/>
        <v>69.8541058333346</v>
      </c>
      <c r="O1687" s="39">
        <f>N1687*F1687</f>
        <v>2450.7148796528218</v>
      </c>
      <c r="P1687" s="39">
        <f xml:space="preserve"> P1686+ MAX(J1686, 0)</f>
        <v>7875867.2385758786</v>
      </c>
      <c r="Q1687" s="40">
        <f xml:space="preserve"> Q1686 + MAX(-J1686, 0)</f>
        <v>3063206.475694411</v>
      </c>
      <c r="R1687" s="40">
        <f t="shared" si="263"/>
        <v>0</v>
      </c>
      <c r="S1687" s="40">
        <f t="shared" si="264"/>
        <v>0</v>
      </c>
      <c r="T1687" s="40">
        <f t="shared" si="268"/>
        <v>1837923.8854166479</v>
      </c>
      <c r="U1687" s="35">
        <f t="shared" si="265"/>
        <v>0</v>
      </c>
      <c r="V1687" s="35">
        <f t="shared" si="266"/>
        <v>0</v>
      </c>
      <c r="W1687" s="35">
        <f t="shared" si="269"/>
        <v>63</v>
      </c>
    </row>
    <row r="1688" spans="1:23" x14ac:dyDescent="0.35">
      <c r="A1688" s="7" t="s">
        <v>15</v>
      </c>
      <c r="B1688" s="7">
        <v>1680</v>
      </c>
      <c r="C1688" s="7">
        <v>203</v>
      </c>
      <c r="D1688" s="13">
        <v>126</v>
      </c>
      <c r="E1688" s="15">
        <f>($D1689-$D1687)/2/3.6</f>
        <v>-8.3333333333332538E-2</v>
      </c>
      <c r="F1688" s="15">
        <f t="shared" si="260"/>
        <v>35</v>
      </c>
      <c r="H1688" s="31">
        <f>F1688</f>
        <v>35</v>
      </c>
      <c r="I1688" s="32">
        <f t="shared" si="261"/>
        <v>1471531250</v>
      </c>
      <c r="J1688" s="35">
        <f>O1688</f>
        <v>2443.5174166667111</v>
      </c>
      <c r="K1688" s="36">
        <f>1550*E1688</f>
        <v>-129.16666666666544</v>
      </c>
      <c r="L1688" s="36">
        <f t="shared" si="267"/>
        <v>182.46600000000004</v>
      </c>
      <c r="M1688" s="36">
        <f xml:space="preserve"> 0.5 * 1.225 * 0.36 * 2.14 * (F1688)</f>
        <v>16.515450000000001</v>
      </c>
      <c r="N1688" s="39">
        <f t="shared" si="262"/>
        <v>69.814783333334603</v>
      </c>
      <c r="O1688" s="39">
        <f>N1688*F1688</f>
        <v>2443.5174166667111</v>
      </c>
      <c r="P1688" s="39">
        <f xml:space="preserve"> P1687+ MAX(J1687, 0)</f>
        <v>7878317.953455531</v>
      </c>
      <c r="Q1688" s="40">
        <f xml:space="preserve"> Q1687 + MAX(-J1687, 0)</f>
        <v>3063206.475694411</v>
      </c>
      <c r="R1688" s="40">
        <f t="shared" si="263"/>
        <v>0</v>
      </c>
      <c r="S1688" s="40">
        <f t="shared" si="264"/>
        <v>0</v>
      </c>
      <c r="T1688" s="40">
        <f t="shared" si="268"/>
        <v>1837923.8854166479</v>
      </c>
      <c r="U1688" s="35">
        <f t="shared" si="265"/>
        <v>0</v>
      </c>
      <c r="V1688" s="35">
        <f t="shared" si="266"/>
        <v>0</v>
      </c>
      <c r="W1688" s="35">
        <f t="shared" si="269"/>
        <v>63</v>
      </c>
    </row>
    <row r="1689" spans="1:23" x14ac:dyDescent="0.35">
      <c r="A1689" s="7" t="s">
        <v>15</v>
      </c>
      <c r="B1689" s="7">
        <v>1681</v>
      </c>
      <c r="C1689" s="7">
        <v>204</v>
      </c>
      <c r="D1689" s="13">
        <v>125.7</v>
      </c>
      <c r="E1689" s="15">
        <f>($D1690-$D1688)/2/3.6</f>
        <v>-5.5555555555556344E-2</v>
      </c>
      <c r="F1689" s="15">
        <f t="shared" si="260"/>
        <v>34.916666666666664</v>
      </c>
      <c r="H1689" s="31">
        <f>F1689</f>
        <v>34.916666666666664</v>
      </c>
      <c r="I1689" s="32">
        <f t="shared" si="261"/>
        <v>1464532300.3472219</v>
      </c>
      <c r="J1689" s="35">
        <f>O1689</f>
        <v>3939.6829889119954</v>
      </c>
      <c r="K1689" s="36">
        <f>1550*E1689</f>
        <v>-86.111111111112336</v>
      </c>
      <c r="L1689" s="36">
        <f t="shared" si="267"/>
        <v>182.46600000000004</v>
      </c>
      <c r="M1689" s="36">
        <f xml:space="preserve"> 0.5 * 1.225 * 0.36 * 2.14 * (F1689)</f>
        <v>16.4761275</v>
      </c>
      <c r="N1689" s="39">
        <f t="shared" si="262"/>
        <v>112.8310163888877</v>
      </c>
      <c r="O1689" s="39">
        <f>N1689*F1689</f>
        <v>3939.6829889119954</v>
      </c>
      <c r="P1689" s="39">
        <f xml:space="preserve"> P1688+ MAX(J1688, 0)</f>
        <v>7880761.4708721973</v>
      </c>
      <c r="Q1689" s="40">
        <f xml:space="preserve"> Q1688 + MAX(-J1688, 0)</f>
        <v>3063206.475694411</v>
      </c>
      <c r="R1689" s="40">
        <f t="shared" si="263"/>
        <v>0</v>
      </c>
      <c r="S1689" s="40">
        <f t="shared" si="264"/>
        <v>0</v>
      </c>
      <c r="T1689" s="40">
        <f t="shared" si="268"/>
        <v>1837923.8854166479</v>
      </c>
      <c r="U1689" s="35">
        <f t="shared" si="265"/>
        <v>0</v>
      </c>
      <c r="V1689" s="35">
        <f t="shared" si="266"/>
        <v>0</v>
      </c>
      <c r="W1689" s="35">
        <f t="shared" si="269"/>
        <v>63</v>
      </c>
    </row>
    <row r="1690" spans="1:23" x14ac:dyDescent="0.35">
      <c r="A1690" s="7" t="s">
        <v>15</v>
      </c>
      <c r="B1690" s="7">
        <v>1682</v>
      </c>
      <c r="C1690" s="7">
        <v>205</v>
      </c>
      <c r="D1690" s="13">
        <v>125.6</v>
      </c>
      <c r="E1690" s="15">
        <f>($D1691-$D1689)/2/3.6</f>
        <v>-1.3888888888890073E-2</v>
      </c>
      <c r="F1690" s="15">
        <f t="shared" si="260"/>
        <v>34.888888888888886</v>
      </c>
      <c r="H1690" s="31">
        <f>F1690</f>
        <v>34.888888888888886</v>
      </c>
      <c r="I1690" s="32">
        <f t="shared" si="261"/>
        <v>1462203024.6913579</v>
      </c>
      <c r="J1690" s="35">
        <f>O1690</f>
        <v>6189.3322286419116</v>
      </c>
      <c r="K1690" s="36">
        <f>1550*E1690</f>
        <v>-21.527777777779612</v>
      </c>
      <c r="L1690" s="36">
        <f t="shared" si="267"/>
        <v>182.46600000000004</v>
      </c>
      <c r="M1690" s="36">
        <f xml:space="preserve"> 0.5 * 1.225 * 0.36 * 2.14 * (F1690)</f>
        <v>16.46302</v>
      </c>
      <c r="N1690" s="39">
        <f t="shared" si="262"/>
        <v>177.40124222222042</v>
      </c>
      <c r="O1690" s="39">
        <f>N1690*F1690</f>
        <v>6189.3322286419116</v>
      </c>
      <c r="P1690" s="39">
        <f xml:space="preserve"> P1689+ MAX(J1689, 0)</f>
        <v>7884701.1538611092</v>
      </c>
      <c r="Q1690" s="40">
        <f xml:space="preserve"> Q1689 + MAX(-J1689, 0)</f>
        <v>3063206.475694411</v>
      </c>
      <c r="R1690" s="40">
        <f t="shared" si="263"/>
        <v>0</v>
      </c>
      <c r="S1690" s="40">
        <f t="shared" si="264"/>
        <v>0</v>
      </c>
      <c r="T1690" s="40">
        <f t="shared" si="268"/>
        <v>1837923.8854166479</v>
      </c>
      <c r="U1690" s="35">
        <f t="shared" si="265"/>
        <v>0</v>
      </c>
      <c r="V1690" s="35">
        <f t="shared" si="266"/>
        <v>0</v>
      </c>
      <c r="W1690" s="35">
        <f t="shared" si="269"/>
        <v>63</v>
      </c>
    </row>
    <row r="1691" spans="1:23" x14ac:dyDescent="0.35">
      <c r="A1691" s="7" t="s">
        <v>15</v>
      </c>
      <c r="B1691" s="7">
        <v>1683</v>
      </c>
      <c r="C1691" s="7">
        <v>206</v>
      </c>
      <c r="D1691" s="13">
        <v>125.6</v>
      </c>
      <c r="E1691" s="15">
        <f>($D1692-$D1690)/2/3.6</f>
        <v>2.7777777777778172E-2</v>
      </c>
      <c r="F1691" s="15">
        <f t="shared" si="260"/>
        <v>34.888888888888886</v>
      </c>
      <c r="H1691" s="31">
        <f>F1691</f>
        <v>34.888888888888886</v>
      </c>
      <c r="I1691" s="32">
        <f t="shared" si="261"/>
        <v>1462203024.6913579</v>
      </c>
      <c r="J1691" s="35">
        <f>O1691</f>
        <v>8442.5729693827379</v>
      </c>
      <c r="K1691" s="36">
        <f>1550*E1691</f>
        <v>43.055555555556168</v>
      </c>
      <c r="L1691" s="36">
        <f t="shared" si="267"/>
        <v>182.46600000000004</v>
      </c>
      <c r="M1691" s="36">
        <f xml:space="preserve"> 0.5 * 1.225 * 0.36 * 2.14 * (F1691)</f>
        <v>16.46302</v>
      </c>
      <c r="N1691" s="39">
        <f t="shared" si="262"/>
        <v>241.98457555555621</v>
      </c>
      <c r="O1691" s="39">
        <f>N1691*F1691</f>
        <v>8442.5729693827379</v>
      </c>
      <c r="P1691" s="39">
        <f xml:space="preserve"> P1690+ MAX(J1690, 0)</f>
        <v>7890890.4860897511</v>
      </c>
      <c r="Q1691" s="40">
        <f xml:space="preserve"> Q1690 + MAX(-J1690, 0)</f>
        <v>3063206.475694411</v>
      </c>
      <c r="R1691" s="40">
        <f t="shared" si="263"/>
        <v>0</v>
      </c>
      <c r="S1691" s="40">
        <f t="shared" si="264"/>
        <v>0</v>
      </c>
      <c r="T1691" s="40">
        <f t="shared" si="268"/>
        <v>1837923.8854166479</v>
      </c>
      <c r="U1691" s="35">
        <f t="shared" si="265"/>
        <v>0</v>
      </c>
      <c r="V1691" s="35">
        <f t="shared" si="266"/>
        <v>0</v>
      </c>
      <c r="W1691" s="35">
        <f t="shared" si="269"/>
        <v>63</v>
      </c>
    </row>
    <row r="1692" spans="1:23" x14ac:dyDescent="0.35">
      <c r="A1692" s="7" t="s">
        <v>15</v>
      </c>
      <c r="B1692" s="7">
        <v>1684</v>
      </c>
      <c r="C1692" s="7">
        <v>207</v>
      </c>
      <c r="D1692" s="13">
        <v>125.8</v>
      </c>
      <c r="E1692" s="15">
        <f>($D1693-$D1691)/2/3.6</f>
        <v>8.3333333333334522E-2</v>
      </c>
      <c r="F1692" s="15">
        <f t="shared" si="260"/>
        <v>34.944444444444443</v>
      </c>
      <c r="H1692" s="31">
        <f>F1692</f>
        <v>34.944444444444443</v>
      </c>
      <c r="I1692" s="32">
        <f t="shared" si="261"/>
        <v>1466863429.7839503</v>
      </c>
      <c r="J1692" s="35">
        <f>O1692</f>
        <v>11466.037563796363</v>
      </c>
      <c r="K1692" s="36">
        <f>1550*E1692</f>
        <v>129.1666666666685</v>
      </c>
      <c r="L1692" s="36">
        <f t="shared" si="267"/>
        <v>182.46600000000004</v>
      </c>
      <c r="M1692" s="36">
        <f xml:space="preserve"> 0.5 * 1.225 * 0.36 * 2.14 * (F1692)</f>
        <v>16.489235000000001</v>
      </c>
      <c r="N1692" s="39">
        <f t="shared" si="262"/>
        <v>328.12190166666858</v>
      </c>
      <c r="O1692" s="39">
        <f>N1692*F1692</f>
        <v>11466.037563796363</v>
      </c>
      <c r="P1692" s="39">
        <f xml:space="preserve"> P1691+ MAX(J1691, 0)</f>
        <v>7899333.0590591338</v>
      </c>
      <c r="Q1692" s="40">
        <f xml:space="preserve"> Q1691 + MAX(-J1691, 0)</f>
        <v>3063206.475694411</v>
      </c>
      <c r="R1692" s="40">
        <f t="shared" si="263"/>
        <v>0</v>
      </c>
      <c r="S1692" s="40">
        <f t="shared" si="264"/>
        <v>0</v>
      </c>
      <c r="T1692" s="40">
        <f t="shared" si="268"/>
        <v>1837923.8854166479</v>
      </c>
      <c r="U1692" s="35">
        <f t="shared" si="265"/>
        <v>0</v>
      </c>
      <c r="V1692" s="35">
        <f t="shared" si="266"/>
        <v>0</v>
      </c>
      <c r="W1692" s="35">
        <f t="shared" si="269"/>
        <v>63</v>
      </c>
    </row>
    <row r="1693" spans="1:23" x14ac:dyDescent="0.35">
      <c r="A1693" s="7" t="s">
        <v>15</v>
      </c>
      <c r="B1693" s="7">
        <v>1685</v>
      </c>
      <c r="C1693" s="7">
        <v>208</v>
      </c>
      <c r="D1693" s="13">
        <v>126.2</v>
      </c>
      <c r="E1693" s="15">
        <f>($D1694-$D1692)/2/3.6</f>
        <v>0.11111111111111072</v>
      </c>
      <c r="F1693" s="15">
        <f t="shared" si="260"/>
        <v>35.055555555555557</v>
      </c>
      <c r="H1693" s="31">
        <f>F1693</f>
        <v>35.055555555555557</v>
      </c>
      <c r="I1693" s="32">
        <f t="shared" si="261"/>
        <v>1476206485.3395064</v>
      </c>
      <c r="J1693" s="35">
        <f>O1693</f>
        <v>13013.669935401214</v>
      </c>
      <c r="K1693" s="36">
        <f>1550*E1693</f>
        <v>172.2222222222216</v>
      </c>
      <c r="L1693" s="36">
        <f t="shared" si="267"/>
        <v>182.46600000000004</v>
      </c>
      <c r="M1693" s="36">
        <f xml:space="preserve"> 0.5 * 1.225 * 0.36 * 2.14 * (F1693)</f>
        <v>16.541665000000002</v>
      </c>
      <c r="N1693" s="39">
        <f t="shared" si="262"/>
        <v>371.22988722222163</v>
      </c>
      <c r="O1693" s="39">
        <f>N1693*F1693</f>
        <v>13013.669935401214</v>
      </c>
      <c r="P1693" s="39">
        <f xml:space="preserve"> P1692+ MAX(J1692, 0)</f>
        <v>7910799.0966229299</v>
      </c>
      <c r="Q1693" s="40">
        <f xml:space="preserve"> Q1692 + MAX(-J1692, 0)</f>
        <v>3063206.475694411</v>
      </c>
      <c r="R1693" s="40">
        <f t="shared" si="263"/>
        <v>0</v>
      </c>
      <c r="S1693" s="40">
        <f t="shared" si="264"/>
        <v>0</v>
      </c>
      <c r="T1693" s="40">
        <f t="shared" si="268"/>
        <v>1837923.8854166479</v>
      </c>
      <c r="U1693" s="35">
        <f t="shared" si="265"/>
        <v>0</v>
      </c>
      <c r="V1693" s="35">
        <f t="shared" si="266"/>
        <v>0</v>
      </c>
      <c r="W1693" s="35">
        <f t="shared" si="269"/>
        <v>63</v>
      </c>
    </row>
    <row r="1694" spans="1:23" x14ac:dyDescent="0.35">
      <c r="A1694" s="7" t="s">
        <v>15</v>
      </c>
      <c r="B1694" s="7">
        <v>1686</v>
      </c>
      <c r="C1694" s="7">
        <v>209</v>
      </c>
      <c r="D1694" s="13">
        <v>126.6</v>
      </c>
      <c r="E1694" s="15">
        <f>($D1695-$D1693)/2/3.6</f>
        <v>0.11111111111111072</v>
      </c>
      <c r="F1694" s="15">
        <f t="shared" si="260"/>
        <v>35.166666666666664</v>
      </c>
      <c r="H1694" s="31">
        <f>F1694</f>
        <v>35.166666666666664</v>
      </c>
      <c r="I1694" s="32">
        <f t="shared" si="261"/>
        <v>1485579201.3888886</v>
      </c>
      <c r="J1694" s="35">
        <f>O1694</f>
        <v>13056.761488981458</v>
      </c>
      <c r="K1694" s="36">
        <f>1550*E1694</f>
        <v>172.2222222222216</v>
      </c>
      <c r="L1694" s="36">
        <f t="shared" si="267"/>
        <v>182.46600000000004</v>
      </c>
      <c r="M1694" s="36">
        <f xml:space="preserve"> 0.5 * 1.225 * 0.36 * 2.14 * (F1694)</f>
        <v>16.594094999999999</v>
      </c>
      <c r="N1694" s="39">
        <f t="shared" si="262"/>
        <v>371.28231722222159</v>
      </c>
      <c r="O1694" s="39">
        <f>N1694*F1694</f>
        <v>13056.761488981458</v>
      </c>
      <c r="P1694" s="39">
        <f xml:space="preserve"> P1693+ MAX(J1693, 0)</f>
        <v>7923812.7665583314</v>
      </c>
      <c r="Q1694" s="40">
        <f xml:space="preserve"> Q1693 + MAX(-J1693, 0)</f>
        <v>3063206.475694411</v>
      </c>
      <c r="R1694" s="40">
        <f t="shared" si="263"/>
        <v>0</v>
      </c>
      <c r="S1694" s="40">
        <f t="shared" si="264"/>
        <v>0</v>
      </c>
      <c r="T1694" s="40">
        <f t="shared" si="268"/>
        <v>1837923.8854166479</v>
      </c>
      <c r="U1694" s="35">
        <f t="shared" si="265"/>
        <v>0</v>
      </c>
      <c r="V1694" s="35">
        <f t="shared" si="266"/>
        <v>0</v>
      </c>
      <c r="W1694" s="35">
        <f t="shared" si="269"/>
        <v>63</v>
      </c>
    </row>
    <row r="1695" spans="1:23" x14ac:dyDescent="0.35">
      <c r="A1695" s="7" t="s">
        <v>15</v>
      </c>
      <c r="B1695" s="7">
        <v>1687</v>
      </c>
      <c r="C1695" s="7">
        <v>210</v>
      </c>
      <c r="D1695" s="13">
        <v>127</v>
      </c>
      <c r="E1695" s="15">
        <f>($D1696-$D1694)/2/3.6</f>
        <v>0.11111111111111269</v>
      </c>
      <c r="F1695" s="15">
        <f t="shared" si="260"/>
        <v>35.277777777777779</v>
      </c>
      <c r="H1695" s="31">
        <f>F1695</f>
        <v>35.277777777777779</v>
      </c>
      <c r="I1695" s="32">
        <f t="shared" si="261"/>
        <v>1494981577.9320986</v>
      </c>
      <c r="J1695" s="35">
        <f>O1695</f>
        <v>13099.864693672926</v>
      </c>
      <c r="K1695" s="36">
        <f>1550*E1695</f>
        <v>172.22222222222467</v>
      </c>
      <c r="L1695" s="36">
        <f t="shared" si="267"/>
        <v>182.46600000000004</v>
      </c>
      <c r="M1695" s="36">
        <f xml:space="preserve"> 0.5 * 1.225 * 0.36 * 2.14 * (F1695)</f>
        <v>16.646525</v>
      </c>
      <c r="N1695" s="39">
        <f t="shared" si="262"/>
        <v>371.33474722222468</v>
      </c>
      <c r="O1695" s="39">
        <f>N1695*F1695</f>
        <v>13099.864693672926</v>
      </c>
      <c r="P1695" s="39">
        <f xml:space="preserve"> P1694+ MAX(J1694, 0)</f>
        <v>7936869.528047313</v>
      </c>
      <c r="Q1695" s="40">
        <f xml:space="preserve"> Q1694 + MAX(-J1694, 0)</f>
        <v>3063206.475694411</v>
      </c>
      <c r="R1695" s="40">
        <f t="shared" si="263"/>
        <v>0</v>
      </c>
      <c r="S1695" s="40">
        <f t="shared" si="264"/>
        <v>0</v>
      </c>
      <c r="T1695" s="40">
        <f t="shared" si="268"/>
        <v>1837923.8854166479</v>
      </c>
      <c r="U1695" s="35">
        <f t="shared" si="265"/>
        <v>0</v>
      </c>
      <c r="V1695" s="35">
        <f t="shared" si="266"/>
        <v>0</v>
      </c>
      <c r="W1695" s="35">
        <f t="shared" si="269"/>
        <v>63</v>
      </c>
    </row>
    <row r="1696" spans="1:23" x14ac:dyDescent="0.35">
      <c r="A1696" s="7" t="s">
        <v>15</v>
      </c>
      <c r="B1696" s="7">
        <v>1688</v>
      </c>
      <c r="C1696" s="7">
        <v>211</v>
      </c>
      <c r="D1696" s="13">
        <v>127.4</v>
      </c>
      <c r="E1696" s="15">
        <f>($D1697-$D1695)/2/3.6</f>
        <v>8.3333333333332538E-2</v>
      </c>
      <c r="F1696" s="15">
        <f t="shared" si="260"/>
        <v>35.388888888888893</v>
      </c>
      <c r="H1696" s="31">
        <f>F1696</f>
        <v>35.388888888888893</v>
      </c>
      <c r="I1696" s="32">
        <f t="shared" si="261"/>
        <v>1504413614.969136</v>
      </c>
      <c r="J1696" s="35">
        <f>O1696</f>
        <v>11619.29127787033</v>
      </c>
      <c r="K1696" s="36">
        <f>1550*E1696</f>
        <v>129.16666666666544</v>
      </c>
      <c r="L1696" s="36">
        <f t="shared" si="267"/>
        <v>182.46600000000004</v>
      </c>
      <c r="M1696" s="36">
        <f xml:space="preserve"> 0.5 * 1.225 * 0.36 * 2.14 * (F1696)</f>
        <v>16.698955000000002</v>
      </c>
      <c r="N1696" s="39">
        <f t="shared" si="262"/>
        <v>328.33162166666551</v>
      </c>
      <c r="O1696" s="39">
        <f>N1696*F1696</f>
        <v>11619.29127787033</v>
      </c>
      <c r="P1696" s="39">
        <f xml:space="preserve"> P1695+ MAX(J1695, 0)</f>
        <v>7949969.3927409863</v>
      </c>
      <c r="Q1696" s="40">
        <f xml:space="preserve"> Q1695 + MAX(-J1695, 0)</f>
        <v>3063206.475694411</v>
      </c>
      <c r="R1696" s="40">
        <f t="shared" si="263"/>
        <v>0</v>
      </c>
      <c r="S1696" s="40">
        <f t="shared" si="264"/>
        <v>0</v>
      </c>
      <c r="T1696" s="40">
        <f t="shared" si="268"/>
        <v>1837923.8854166479</v>
      </c>
      <c r="U1696" s="35">
        <f t="shared" si="265"/>
        <v>0</v>
      </c>
      <c r="V1696" s="35">
        <f t="shared" si="266"/>
        <v>0</v>
      </c>
      <c r="W1696" s="35">
        <f t="shared" si="269"/>
        <v>63</v>
      </c>
    </row>
    <row r="1697" spans="1:23" x14ac:dyDescent="0.35">
      <c r="A1697" s="7" t="s">
        <v>15</v>
      </c>
      <c r="B1697" s="7">
        <v>1689</v>
      </c>
      <c r="C1697" s="7">
        <v>212</v>
      </c>
      <c r="D1697" s="13">
        <v>127.6</v>
      </c>
      <c r="E1697" s="15">
        <f>($D1698-$D1696)/2/3.6</f>
        <v>5.5555555555554373E-2</v>
      </c>
      <c r="F1697" s="15">
        <f t="shared" si="260"/>
        <v>35.444444444444443</v>
      </c>
      <c r="H1697" s="31">
        <f>F1697</f>
        <v>35.444444444444443</v>
      </c>
      <c r="I1697" s="32">
        <f t="shared" si="261"/>
        <v>1509140756.1728392</v>
      </c>
      <c r="J1697" s="35">
        <f>O1697</f>
        <v>10112.380852715985</v>
      </c>
      <c r="K1697" s="36">
        <f>1550*E1697</f>
        <v>86.111111111109281</v>
      </c>
      <c r="L1697" s="36">
        <f t="shared" si="267"/>
        <v>182.46600000000004</v>
      </c>
      <c r="M1697" s="36">
        <f xml:space="preserve"> 0.5 * 1.225 * 0.36 * 2.14 * (F1697)</f>
        <v>16.725169999999999</v>
      </c>
      <c r="N1697" s="39">
        <f t="shared" si="262"/>
        <v>285.30228111110932</v>
      </c>
      <c r="O1697" s="39">
        <f>N1697*F1697</f>
        <v>10112.380852715985</v>
      </c>
      <c r="P1697" s="39">
        <f xml:space="preserve"> P1696+ MAX(J1696, 0)</f>
        <v>7961588.6840188568</v>
      </c>
      <c r="Q1697" s="40">
        <f xml:space="preserve"> Q1696 + MAX(-J1696, 0)</f>
        <v>3063206.475694411</v>
      </c>
      <c r="R1697" s="40">
        <f t="shared" si="263"/>
        <v>0</v>
      </c>
      <c r="S1697" s="40">
        <f t="shared" si="264"/>
        <v>0</v>
      </c>
      <c r="T1697" s="40">
        <f t="shared" si="268"/>
        <v>1837923.8854166479</v>
      </c>
      <c r="U1697" s="35">
        <f t="shared" si="265"/>
        <v>0</v>
      </c>
      <c r="V1697" s="35">
        <f t="shared" si="266"/>
        <v>0</v>
      </c>
      <c r="W1697" s="35">
        <f t="shared" si="269"/>
        <v>63</v>
      </c>
    </row>
    <row r="1698" spans="1:23" x14ac:dyDescent="0.35">
      <c r="A1698" s="7" t="s">
        <v>15</v>
      </c>
      <c r="B1698" s="7">
        <v>1690</v>
      </c>
      <c r="C1698" s="7">
        <v>213</v>
      </c>
      <c r="D1698" s="13">
        <v>127.8</v>
      </c>
      <c r="E1698" s="15">
        <f>($D1699-$D1697)/2/3.6</f>
        <v>4.1666666666668246E-2</v>
      </c>
      <c r="F1698" s="15">
        <f t="shared" si="260"/>
        <v>35.5</v>
      </c>
      <c r="H1698" s="31">
        <f>F1698</f>
        <v>35.5</v>
      </c>
      <c r="I1698" s="32">
        <f t="shared" si="261"/>
        <v>1513875312.5</v>
      </c>
      <c r="J1698" s="35">
        <f>O1698</f>
        <v>9364.9255008334203</v>
      </c>
      <c r="K1698" s="36">
        <f>1550*E1698</f>
        <v>64.583333333335787</v>
      </c>
      <c r="L1698" s="36">
        <f t="shared" si="267"/>
        <v>182.46600000000004</v>
      </c>
      <c r="M1698" s="36">
        <f xml:space="preserve"> 0.5 * 1.225 * 0.36 * 2.14 * (F1698)</f>
        <v>16.751384999999999</v>
      </c>
      <c r="N1698" s="39">
        <f t="shared" si="262"/>
        <v>263.80071833333579</v>
      </c>
      <c r="O1698" s="39">
        <f>N1698*F1698</f>
        <v>9364.9255008334203</v>
      </c>
      <c r="P1698" s="39">
        <f xml:space="preserve"> P1697+ MAX(J1697, 0)</f>
        <v>7971701.0648715729</v>
      </c>
      <c r="Q1698" s="40">
        <f xml:space="preserve"> Q1697 + MAX(-J1697, 0)</f>
        <v>3063206.475694411</v>
      </c>
      <c r="R1698" s="40">
        <f t="shared" si="263"/>
        <v>0</v>
      </c>
      <c r="S1698" s="40">
        <f t="shared" si="264"/>
        <v>0</v>
      </c>
      <c r="T1698" s="40">
        <f t="shared" si="268"/>
        <v>1837923.8854166479</v>
      </c>
      <c r="U1698" s="35">
        <f t="shared" si="265"/>
        <v>0</v>
      </c>
      <c r="V1698" s="35">
        <f t="shared" si="266"/>
        <v>0</v>
      </c>
      <c r="W1698" s="35">
        <f t="shared" si="269"/>
        <v>63</v>
      </c>
    </row>
    <row r="1699" spans="1:23" x14ac:dyDescent="0.35">
      <c r="A1699" s="7" t="s">
        <v>15</v>
      </c>
      <c r="B1699" s="7">
        <v>1691</v>
      </c>
      <c r="C1699" s="7">
        <v>214</v>
      </c>
      <c r="D1699" s="13">
        <v>127.9</v>
      </c>
      <c r="E1699" s="15">
        <f>($D1700-$D1698)/2/3.6</f>
        <v>2.7777777777778172E-2</v>
      </c>
      <c r="F1699" s="15">
        <f t="shared" si="260"/>
        <v>35.527777777777779</v>
      </c>
      <c r="H1699" s="31">
        <f>F1699</f>
        <v>35.527777777777779</v>
      </c>
      <c r="I1699" s="32">
        <f t="shared" si="261"/>
        <v>1516245371.3348765</v>
      </c>
      <c r="J1699" s="35">
        <f>O1699</f>
        <v>8607.8848739737878</v>
      </c>
      <c r="K1699" s="36">
        <f>1550*E1699</f>
        <v>43.055555555556168</v>
      </c>
      <c r="L1699" s="36">
        <f t="shared" si="267"/>
        <v>182.46600000000004</v>
      </c>
      <c r="M1699" s="36">
        <f xml:space="preserve"> 0.5 * 1.225 * 0.36 * 2.14 * (F1699)</f>
        <v>16.764492499999999</v>
      </c>
      <c r="N1699" s="39">
        <f t="shared" si="262"/>
        <v>242.28604805555619</v>
      </c>
      <c r="O1699" s="39">
        <f>N1699*F1699</f>
        <v>8607.8848739737878</v>
      </c>
      <c r="P1699" s="39">
        <f xml:space="preserve"> P1698+ MAX(J1698, 0)</f>
        <v>7981065.9903724063</v>
      </c>
      <c r="Q1699" s="40">
        <f xml:space="preserve"> Q1698 + MAX(-J1698, 0)</f>
        <v>3063206.475694411</v>
      </c>
      <c r="R1699" s="40">
        <f t="shared" si="263"/>
        <v>0</v>
      </c>
      <c r="S1699" s="40">
        <f t="shared" si="264"/>
        <v>0</v>
      </c>
      <c r="T1699" s="40">
        <f t="shared" si="268"/>
        <v>1837923.8854166479</v>
      </c>
      <c r="U1699" s="35">
        <f t="shared" si="265"/>
        <v>0</v>
      </c>
      <c r="V1699" s="35">
        <f t="shared" si="266"/>
        <v>0</v>
      </c>
      <c r="W1699" s="35">
        <f t="shared" si="269"/>
        <v>63</v>
      </c>
    </row>
    <row r="1700" spans="1:23" x14ac:dyDescent="0.35">
      <c r="A1700" s="7" t="s">
        <v>15</v>
      </c>
      <c r="B1700" s="7">
        <v>1692</v>
      </c>
      <c r="C1700" s="7">
        <v>215</v>
      </c>
      <c r="D1700" s="13">
        <v>128</v>
      </c>
      <c r="E1700" s="15">
        <f>($D1701-$D1699)/2/3.6</f>
        <v>2.7777777777776198E-2</v>
      </c>
      <c r="F1700" s="15">
        <f t="shared" si="260"/>
        <v>35.555555555555557</v>
      </c>
      <c r="H1700" s="31">
        <f>F1700</f>
        <v>35.555555555555557</v>
      </c>
      <c r="I1700" s="32">
        <f t="shared" si="261"/>
        <v>1518617283.9506176</v>
      </c>
      <c r="J1700" s="35">
        <f>O1700</f>
        <v>8615.0810864196683</v>
      </c>
      <c r="K1700" s="36">
        <f>1550*E1700</f>
        <v>43.055555555553106</v>
      </c>
      <c r="L1700" s="36">
        <f t="shared" si="267"/>
        <v>182.46600000000004</v>
      </c>
      <c r="M1700" s="36">
        <f xml:space="preserve"> 0.5 * 1.225 * 0.36 * 2.14 * (F1700)</f>
        <v>16.7776</v>
      </c>
      <c r="N1700" s="39">
        <f t="shared" si="262"/>
        <v>242.29915555555314</v>
      </c>
      <c r="O1700" s="39">
        <f>N1700*F1700</f>
        <v>8615.0810864196683</v>
      </c>
      <c r="P1700" s="39">
        <f xml:space="preserve"> P1699+ MAX(J1699, 0)</f>
        <v>7989673.8752463805</v>
      </c>
      <c r="Q1700" s="40">
        <f xml:space="preserve"> Q1699 + MAX(-J1699, 0)</f>
        <v>3063206.475694411</v>
      </c>
      <c r="R1700" s="40">
        <f t="shared" si="263"/>
        <v>0</v>
      </c>
      <c r="S1700" s="40">
        <f t="shared" si="264"/>
        <v>0</v>
      </c>
      <c r="T1700" s="40">
        <f t="shared" si="268"/>
        <v>1837923.8854166479</v>
      </c>
      <c r="U1700" s="35">
        <f t="shared" si="265"/>
        <v>0</v>
      </c>
      <c r="V1700" s="35">
        <f t="shared" si="266"/>
        <v>0</v>
      </c>
      <c r="W1700" s="35">
        <f t="shared" si="269"/>
        <v>63</v>
      </c>
    </row>
    <row r="1701" spans="1:23" x14ac:dyDescent="0.35">
      <c r="A1701" s="7" t="s">
        <v>15</v>
      </c>
      <c r="B1701" s="7">
        <v>1693</v>
      </c>
      <c r="C1701" s="7">
        <v>216</v>
      </c>
      <c r="D1701" s="13">
        <v>128.1</v>
      </c>
      <c r="E1701" s="15">
        <f>($D1702-$D1700)/2/3.6</f>
        <v>2.7777777777776198E-2</v>
      </c>
      <c r="F1701" s="15">
        <f t="shared" si="260"/>
        <v>35.583333333333329</v>
      </c>
      <c r="H1701" s="31">
        <f>F1701</f>
        <v>35.583333333333329</v>
      </c>
      <c r="I1701" s="32">
        <f t="shared" si="261"/>
        <v>1520991050.3472216</v>
      </c>
      <c r="J1701" s="35">
        <f>O1701</f>
        <v>8622.2780270600979</v>
      </c>
      <c r="K1701" s="36">
        <f>1550*E1701</f>
        <v>43.055555555553106</v>
      </c>
      <c r="L1701" s="36">
        <f t="shared" si="267"/>
        <v>182.46600000000004</v>
      </c>
      <c r="M1701" s="36">
        <f xml:space="preserve"> 0.5 * 1.225 * 0.36 * 2.14 * (F1701)</f>
        <v>16.7907075</v>
      </c>
      <c r="N1701" s="39">
        <f t="shared" si="262"/>
        <v>242.31226305555313</v>
      </c>
      <c r="O1701" s="39">
        <f>N1701*F1701</f>
        <v>8622.2780270600979</v>
      </c>
      <c r="P1701" s="39">
        <f xml:space="preserve"> P1700+ MAX(J1700, 0)</f>
        <v>7998288.9563328</v>
      </c>
      <c r="Q1701" s="40">
        <f xml:space="preserve"> Q1700 + MAX(-J1700, 0)</f>
        <v>3063206.475694411</v>
      </c>
      <c r="R1701" s="40">
        <f t="shared" si="263"/>
        <v>0</v>
      </c>
      <c r="S1701" s="40">
        <f t="shared" si="264"/>
        <v>0</v>
      </c>
      <c r="T1701" s="40">
        <f t="shared" si="268"/>
        <v>1837923.8854166479</v>
      </c>
      <c r="U1701" s="35">
        <f t="shared" si="265"/>
        <v>0</v>
      </c>
      <c r="V1701" s="35">
        <f t="shared" si="266"/>
        <v>0</v>
      </c>
      <c r="W1701" s="35">
        <f t="shared" si="269"/>
        <v>63</v>
      </c>
    </row>
    <row r="1702" spans="1:23" x14ac:dyDescent="0.35">
      <c r="A1702" s="7" t="s">
        <v>15</v>
      </c>
      <c r="B1702" s="7">
        <v>1694</v>
      </c>
      <c r="C1702" s="7">
        <v>217</v>
      </c>
      <c r="D1702" s="13">
        <v>128.19999999999999</v>
      </c>
      <c r="E1702" s="15">
        <f>($D1703-$D1701)/2/3.6</f>
        <v>2.7777777777780146E-2</v>
      </c>
      <c r="F1702" s="15">
        <f t="shared" si="260"/>
        <v>35.611111111111107</v>
      </c>
      <c r="H1702" s="31">
        <f>F1702</f>
        <v>35.611111111111107</v>
      </c>
      <c r="I1702" s="32">
        <f t="shared" si="261"/>
        <v>1523366670.5246911</v>
      </c>
      <c r="J1702" s="35">
        <f>O1702</f>
        <v>8629.4756958951912</v>
      </c>
      <c r="K1702" s="36">
        <f>1550*E1702</f>
        <v>43.055555555559224</v>
      </c>
      <c r="L1702" s="36">
        <f t="shared" si="267"/>
        <v>182.46600000000004</v>
      </c>
      <c r="M1702" s="36">
        <f xml:space="preserve"> 0.5 * 1.225 * 0.36 * 2.14 * (F1702)</f>
        <v>16.803815</v>
      </c>
      <c r="N1702" s="39">
        <f t="shared" si="262"/>
        <v>242.32537055555923</v>
      </c>
      <c r="O1702" s="39">
        <f>N1702*F1702</f>
        <v>8629.4756958951912</v>
      </c>
      <c r="P1702" s="39">
        <f xml:space="preserve"> P1701+ MAX(J1701, 0)</f>
        <v>8006911.2343598604</v>
      </c>
      <c r="Q1702" s="40">
        <f xml:space="preserve"> Q1701 + MAX(-J1701, 0)</f>
        <v>3063206.475694411</v>
      </c>
      <c r="R1702" s="40">
        <f t="shared" si="263"/>
        <v>0</v>
      </c>
      <c r="S1702" s="40">
        <f t="shared" si="264"/>
        <v>0</v>
      </c>
      <c r="T1702" s="40">
        <f t="shared" si="268"/>
        <v>1837923.8854166479</v>
      </c>
      <c r="U1702" s="35">
        <f t="shared" si="265"/>
        <v>0</v>
      </c>
      <c r="V1702" s="35">
        <f t="shared" si="266"/>
        <v>0</v>
      </c>
      <c r="W1702" s="35">
        <f t="shared" si="269"/>
        <v>63</v>
      </c>
    </row>
    <row r="1703" spans="1:23" x14ac:dyDescent="0.35">
      <c r="A1703" s="7" t="s">
        <v>15</v>
      </c>
      <c r="B1703" s="7">
        <v>1695</v>
      </c>
      <c r="C1703" s="7">
        <v>218</v>
      </c>
      <c r="D1703" s="13">
        <v>128.30000000000001</v>
      </c>
      <c r="E1703" s="15">
        <f>($D1704-$D1702)/2/3.6</f>
        <v>2.7777777777780146E-2</v>
      </c>
      <c r="F1703" s="15">
        <f t="shared" si="260"/>
        <v>35.638888888888893</v>
      </c>
      <c r="H1703" s="31">
        <f>F1703</f>
        <v>35.638888888888893</v>
      </c>
      <c r="I1703" s="32">
        <f t="shared" si="261"/>
        <v>1525744144.4830248</v>
      </c>
      <c r="J1703" s="35">
        <f>O1703</f>
        <v>8636.6740929245152</v>
      </c>
      <c r="K1703" s="36">
        <f>1550*E1703</f>
        <v>43.055555555559224</v>
      </c>
      <c r="L1703" s="36">
        <f t="shared" si="267"/>
        <v>182.46600000000004</v>
      </c>
      <c r="M1703" s="36">
        <f xml:space="preserve"> 0.5 * 1.225 * 0.36 * 2.14 * (F1703)</f>
        <v>16.816922500000004</v>
      </c>
      <c r="N1703" s="39">
        <f t="shared" si="262"/>
        <v>242.33847805555925</v>
      </c>
      <c r="O1703" s="39">
        <f>N1703*F1703</f>
        <v>8636.6740929245152</v>
      </c>
      <c r="P1703" s="39">
        <f xml:space="preserve"> P1702+ MAX(J1702, 0)</f>
        <v>8015540.7100557555</v>
      </c>
      <c r="Q1703" s="40">
        <f xml:space="preserve"> Q1702 + MAX(-J1702, 0)</f>
        <v>3063206.475694411</v>
      </c>
      <c r="R1703" s="40">
        <f t="shared" si="263"/>
        <v>0</v>
      </c>
      <c r="S1703" s="40">
        <f t="shared" si="264"/>
        <v>0</v>
      </c>
      <c r="T1703" s="40">
        <f t="shared" si="268"/>
        <v>1837923.8854166479</v>
      </c>
      <c r="U1703" s="35">
        <f t="shared" si="265"/>
        <v>0</v>
      </c>
      <c r="V1703" s="35">
        <f t="shared" si="266"/>
        <v>0</v>
      </c>
      <c r="W1703" s="35">
        <f t="shared" si="269"/>
        <v>63</v>
      </c>
    </row>
    <row r="1704" spans="1:23" x14ac:dyDescent="0.35">
      <c r="A1704" s="7" t="s">
        <v>15</v>
      </c>
      <c r="B1704" s="7">
        <v>1696</v>
      </c>
      <c r="C1704" s="7">
        <v>219</v>
      </c>
      <c r="D1704" s="13">
        <v>128.4</v>
      </c>
      <c r="E1704" s="15">
        <f>($D1705-$D1703)/2/3.6</f>
        <v>2.7777777777776198E-2</v>
      </c>
      <c r="F1704" s="15">
        <f t="shared" si="260"/>
        <v>35.666666666666664</v>
      </c>
      <c r="H1704" s="31">
        <f>F1704</f>
        <v>35.666666666666664</v>
      </c>
      <c r="I1704" s="32">
        <f t="shared" si="261"/>
        <v>1528123472.2222219</v>
      </c>
      <c r="J1704" s="35">
        <f>O1704</f>
        <v>8643.8732181480609</v>
      </c>
      <c r="K1704" s="36">
        <f>1550*E1704</f>
        <v>43.055555555553106</v>
      </c>
      <c r="L1704" s="36">
        <f t="shared" si="267"/>
        <v>182.46600000000004</v>
      </c>
      <c r="M1704" s="36">
        <f xml:space="preserve"> 0.5 * 1.225 * 0.36 * 2.14 * (F1704)</f>
        <v>16.830030000000001</v>
      </c>
      <c r="N1704" s="39">
        <f t="shared" si="262"/>
        <v>242.35158555555313</v>
      </c>
      <c r="O1704" s="39">
        <f>N1704*F1704</f>
        <v>8643.8732181480609</v>
      </c>
      <c r="P1704" s="39">
        <f xml:space="preserve"> P1703+ MAX(J1703, 0)</f>
        <v>8024177.3841486797</v>
      </c>
      <c r="Q1704" s="40">
        <f xml:space="preserve"> Q1703 + MAX(-J1703, 0)</f>
        <v>3063206.475694411</v>
      </c>
      <c r="R1704" s="40">
        <f t="shared" si="263"/>
        <v>0</v>
      </c>
      <c r="S1704" s="40">
        <f t="shared" si="264"/>
        <v>0</v>
      </c>
      <c r="T1704" s="40">
        <f t="shared" si="268"/>
        <v>1837923.8854166479</v>
      </c>
      <c r="U1704" s="35">
        <f t="shared" si="265"/>
        <v>0</v>
      </c>
      <c r="V1704" s="35">
        <f t="shared" si="266"/>
        <v>0</v>
      </c>
      <c r="W1704" s="35">
        <f t="shared" si="269"/>
        <v>63</v>
      </c>
    </row>
    <row r="1705" spans="1:23" x14ac:dyDescent="0.35">
      <c r="A1705" s="7" t="s">
        <v>15</v>
      </c>
      <c r="B1705" s="7">
        <v>1697</v>
      </c>
      <c r="C1705" s="7">
        <v>220</v>
      </c>
      <c r="D1705" s="13">
        <v>128.5</v>
      </c>
      <c r="E1705" s="15">
        <f>($D1706-$D1704)/2/3.6</f>
        <v>2.7777777777776198E-2</v>
      </c>
      <c r="F1705" s="15">
        <f t="shared" si="260"/>
        <v>35.694444444444443</v>
      </c>
      <c r="H1705" s="31">
        <f>F1705</f>
        <v>35.694444444444443</v>
      </c>
      <c r="I1705" s="32">
        <f t="shared" si="261"/>
        <v>1530504653.7422836</v>
      </c>
      <c r="J1705" s="35">
        <f>O1705</f>
        <v>8651.0730715662721</v>
      </c>
      <c r="K1705" s="36">
        <f>1550*E1705</f>
        <v>43.055555555553106</v>
      </c>
      <c r="L1705" s="36">
        <f t="shared" si="267"/>
        <v>182.46600000000004</v>
      </c>
      <c r="M1705" s="36">
        <f xml:space="preserve"> 0.5 * 1.225 * 0.36 * 2.14 * (F1705)</f>
        <v>16.843137500000001</v>
      </c>
      <c r="N1705" s="39">
        <f t="shared" si="262"/>
        <v>242.36469305555315</v>
      </c>
      <c r="O1705" s="39">
        <f>N1705*F1705</f>
        <v>8651.0730715662721</v>
      </c>
      <c r="P1705" s="39">
        <f xml:space="preserve"> P1704+ MAX(J1704, 0)</f>
        <v>8032821.2573668277</v>
      </c>
      <c r="Q1705" s="40">
        <f xml:space="preserve"> Q1704 + MAX(-J1704, 0)</f>
        <v>3063206.475694411</v>
      </c>
      <c r="R1705" s="40">
        <f t="shared" si="263"/>
        <v>0</v>
      </c>
      <c r="S1705" s="40">
        <f t="shared" si="264"/>
        <v>0</v>
      </c>
      <c r="T1705" s="40">
        <f t="shared" si="268"/>
        <v>1837923.8854166479</v>
      </c>
      <c r="U1705" s="35">
        <f t="shared" si="265"/>
        <v>0</v>
      </c>
      <c r="V1705" s="35">
        <f t="shared" si="266"/>
        <v>0</v>
      </c>
      <c r="W1705" s="35">
        <f t="shared" si="269"/>
        <v>63</v>
      </c>
    </row>
    <row r="1706" spans="1:23" x14ac:dyDescent="0.35">
      <c r="A1706" s="7" t="s">
        <v>15</v>
      </c>
      <c r="B1706" s="7">
        <v>1698</v>
      </c>
      <c r="C1706" s="7">
        <v>221</v>
      </c>
      <c r="D1706" s="13">
        <v>128.6</v>
      </c>
      <c r="E1706" s="15">
        <f>($D1707-$D1705)/2/3.6</f>
        <v>1.3888888888888099E-2</v>
      </c>
      <c r="F1706" s="15">
        <f t="shared" si="260"/>
        <v>35.722222222222221</v>
      </c>
      <c r="H1706" s="31">
        <f>F1706</f>
        <v>35.722222222222221</v>
      </c>
      <c r="I1706" s="32">
        <f t="shared" si="261"/>
        <v>1532887689.04321</v>
      </c>
      <c r="J1706" s="35">
        <f>O1706</f>
        <v>7889.2535914505743</v>
      </c>
      <c r="K1706" s="36">
        <f>1550*E1706</f>
        <v>21.527777777776553</v>
      </c>
      <c r="L1706" s="36">
        <f t="shared" si="267"/>
        <v>182.46600000000004</v>
      </c>
      <c r="M1706" s="36">
        <f xml:space="preserve"> 0.5 * 1.225 * 0.36 * 2.14 * (F1706)</f>
        <v>16.856245000000001</v>
      </c>
      <c r="N1706" s="39">
        <f t="shared" si="262"/>
        <v>220.85002277777659</v>
      </c>
      <c r="O1706" s="39">
        <f>N1706*F1706</f>
        <v>7889.2535914505743</v>
      </c>
      <c r="P1706" s="39">
        <f xml:space="preserve"> P1705+ MAX(J1705, 0)</f>
        <v>8041472.3304383941</v>
      </c>
      <c r="Q1706" s="40">
        <f xml:space="preserve"> Q1705 + MAX(-J1705, 0)</f>
        <v>3063206.475694411</v>
      </c>
      <c r="R1706" s="40">
        <f t="shared" si="263"/>
        <v>0</v>
      </c>
      <c r="S1706" s="40">
        <f t="shared" si="264"/>
        <v>0</v>
      </c>
      <c r="T1706" s="40">
        <f t="shared" si="268"/>
        <v>1837923.8854166479</v>
      </c>
      <c r="U1706" s="35">
        <f t="shared" si="265"/>
        <v>0</v>
      </c>
      <c r="V1706" s="35">
        <f t="shared" si="266"/>
        <v>0</v>
      </c>
      <c r="W1706" s="35">
        <f t="shared" si="269"/>
        <v>63</v>
      </c>
    </row>
    <row r="1707" spans="1:23" x14ac:dyDescent="0.35">
      <c r="A1707" s="7" t="s">
        <v>15</v>
      </c>
      <c r="B1707" s="7">
        <v>1699</v>
      </c>
      <c r="C1707" s="7">
        <v>222</v>
      </c>
      <c r="D1707" s="13">
        <v>128.6</v>
      </c>
      <c r="E1707" s="15">
        <f>($D1708-$D1706)/2/3.6</f>
        <v>-1.3888888888888099E-2</v>
      </c>
      <c r="F1707" s="15">
        <f t="shared" si="260"/>
        <v>35.722222222222221</v>
      </c>
      <c r="H1707" s="31">
        <f>F1707</f>
        <v>35.722222222222221</v>
      </c>
      <c r="I1707" s="32">
        <f t="shared" si="261"/>
        <v>1532887689.04321</v>
      </c>
      <c r="J1707" s="35">
        <f>O1707</f>
        <v>6351.2134679938727</v>
      </c>
      <c r="K1707" s="36">
        <f>1550*E1707</f>
        <v>-21.527777777776553</v>
      </c>
      <c r="L1707" s="36">
        <f t="shared" si="267"/>
        <v>182.46600000000004</v>
      </c>
      <c r="M1707" s="36">
        <f xml:space="preserve"> 0.5 * 1.225 * 0.36 * 2.14 * (F1707)</f>
        <v>16.856245000000001</v>
      </c>
      <c r="N1707" s="39">
        <f t="shared" si="262"/>
        <v>177.79446722222349</v>
      </c>
      <c r="O1707" s="39">
        <f>N1707*F1707</f>
        <v>6351.2134679938727</v>
      </c>
      <c r="P1707" s="39">
        <f xml:space="preserve"> P1706+ MAX(J1706, 0)</f>
        <v>8049361.584029845</v>
      </c>
      <c r="Q1707" s="40">
        <f xml:space="preserve"> Q1706 + MAX(-J1706, 0)</f>
        <v>3063206.475694411</v>
      </c>
      <c r="R1707" s="40">
        <f t="shared" si="263"/>
        <v>0</v>
      </c>
      <c r="S1707" s="40">
        <f t="shared" si="264"/>
        <v>0</v>
      </c>
      <c r="T1707" s="40">
        <f t="shared" si="268"/>
        <v>1837923.8854166479</v>
      </c>
      <c r="U1707" s="35">
        <f t="shared" si="265"/>
        <v>0</v>
      </c>
      <c r="V1707" s="35">
        <f t="shared" si="266"/>
        <v>0</v>
      </c>
      <c r="W1707" s="35">
        <f t="shared" si="269"/>
        <v>63</v>
      </c>
    </row>
    <row r="1708" spans="1:23" x14ac:dyDescent="0.35">
      <c r="A1708" s="7" t="s">
        <v>15</v>
      </c>
      <c r="B1708" s="7">
        <v>1700</v>
      </c>
      <c r="C1708" s="7">
        <v>223</v>
      </c>
      <c r="D1708" s="13">
        <v>128.5</v>
      </c>
      <c r="E1708" s="15">
        <f>($D1709-$D1707)/2/3.6</f>
        <v>-4.1666666666664298E-2</v>
      </c>
      <c r="F1708" s="15">
        <f t="shared" si="260"/>
        <v>35.694444444444443</v>
      </c>
      <c r="H1708" s="31">
        <f>F1708</f>
        <v>35.694444444444443</v>
      </c>
      <c r="I1708" s="32">
        <f t="shared" si="261"/>
        <v>1530504653.7422836</v>
      </c>
      <c r="J1708" s="35">
        <f>O1708</f>
        <v>4808.9627320603176</v>
      </c>
      <c r="K1708" s="36">
        <f>1550*E1708</f>
        <v>-64.583333333329662</v>
      </c>
      <c r="L1708" s="36">
        <f t="shared" si="267"/>
        <v>182.46600000000004</v>
      </c>
      <c r="M1708" s="36">
        <f xml:space="preserve"> 0.5 * 1.225 * 0.36 * 2.14 * (F1708)</f>
        <v>16.843137500000001</v>
      </c>
      <c r="N1708" s="39">
        <f t="shared" si="262"/>
        <v>134.72580416667037</v>
      </c>
      <c r="O1708" s="39">
        <f>N1708*F1708</f>
        <v>4808.9627320603176</v>
      </c>
      <c r="P1708" s="39">
        <f xml:space="preserve"> P1707+ MAX(J1707, 0)</f>
        <v>8055712.7974978387</v>
      </c>
      <c r="Q1708" s="40">
        <f xml:space="preserve"> Q1707 + MAX(-J1707, 0)</f>
        <v>3063206.475694411</v>
      </c>
      <c r="R1708" s="40">
        <f t="shared" si="263"/>
        <v>0</v>
      </c>
      <c r="S1708" s="40">
        <f t="shared" si="264"/>
        <v>0</v>
      </c>
      <c r="T1708" s="40">
        <f t="shared" si="268"/>
        <v>1837923.8854166479</v>
      </c>
      <c r="U1708" s="35">
        <f t="shared" si="265"/>
        <v>0</v>
      </c>
      <c r="V1708" s="35">
        <f t="shared" si="266"/>
        <v>0</v>
      </c>
      <c r="W1708" s="35">
        <f t="shared" si="269"/>
        <v>63</v>
      </c>
    </row>
    <row r="1709" spans="1:23" x14ac:dyDescent="0.35">
      <c r="A1709" s="7" t="s">
        <v>15</v>
      </c>
      <c r="B1709" s="7">
        <v>1701</v>
      </c>
      <c r="C1709" s="7">
        <v>224</v>
      </c>
      <c r="D1709" s="13">
        <v>128.30000000000001</v>
      </c>
      <c r="E1709" s="15">
        <f>($D1710-$D1708)/2/3.6</f>
        <v>-5.5555555555556344E-2</v>
      </c>
      <c r="F1709" s="15">
        <f t="shared" si="260"/>
        <v>35.638888888888893</v>
      </c>
      <c r="H1709" s="31">
        <f>F1709</f>
        <v>35.638888888888893</v>
      </c>
      <c r="I1709" s="32">
        <f t="shared" si="261"/>
        <v>1525744144.4830248</v>
      </c>
      <c r="J1709" s="35">
        <f>O1709</f>
        <v>4033.3176114428593</v>
      </c>
      <c r="K1709" s="36">
        <f>1550*E1709</f>
        <v>-86.111111111112336</v>
      </c>
      <c r="L1709" s="36">
        <f t="shared" si="267"/>
        <v>182.46600000000004</v>
      </c>
      <c r="M1709" s="36">
        <f xml:space="preserve"> 0.5 * 1.225 * 0.36 * 2.14 * (F1709)</f>
        <v>16.816922500000004</v>
      </c>
      <c r="N1709" s="39">
        <f t="shared" si="262"/>
        <v>113.1718113888877</v>
      </c>
      <c r="O1709" s="39">
        <f>N1709*F1709</f>
        <v>4033.3176114428593</v>
      </c>
      <c r="P1709" s="39">
        <f xml:space="preserve"> P1708+ MAX(J1708, 0)</f>
        <v>8060521.7602298986</v>
      </c>
      <c r="Q1709" s="40">
        <f xml:space="preserve"> Q1708 + MAX(-J1708, 0)</f>
        <v>3063206.475694411</v>
      </c>
      <c r="R1709" s="40">
        <f t="shared" si="263"/>
        <v>0</v>
      </c>
      <c r="S1709" s="40">
        <f t="shared" si="264"/>
        <v>0</v>
      </c>
      <c r="T1709" s="40">
        <f t="shared" si="268"/>
        <v>1837923.8854166479</v>
      </c>
      <c r="U1709" s="35">
        <f t="shared" si="265"/>
        <v>0</v>
      </c>
      <c r="V1709" s="35">
        <f t="shared" si="266"/>
        <v>0</v>
      </c>
      <c r="W1709" s="35">
        <f t="shared" si="269"/>
        <v>63</v>
      </c>
    </row>
    <row r="1710" spans="1:23" x14ac:dyDescent="0.35">
      <c r="A1710" s="7" t="s">
        <v>15</v>
      </c>
      <c r="B1710" s="7">
        <v>1702</v>
      </c>
      <c r="C1710" s="7">
        <v>225</v>
      </c>
      <c r="D1710" s="13">
        <v>128.1</v>
      </c>
      <c r="E1710" s="15">
        <f>($D1711-$D1709)/2/3.6</f>
        <v>-5.5555555555556344E-2</v>
      </c>
      <c r="F1710" s="15">
        <f t="shared" si="260"/>
        <v>35.583333333333329</v>
      </c>
      <c r="H1710" s="31">
        <f>F1710</f>
        <v>35.583333333333329</v>
      </c>
      <c r="I1710" s="32">
        <f t="shared" si="261"/>
        <v>1520991050.3472216</v>
      </c>
      <c r="J1710" s="35">
        <f>O1710</f>
        <v>4026.0974715045868</v>
      </c>
      <c r="K1710" s="36">
        <f>1550*E1710</f>
        <v>-86.111111111112336</v>
      </c>
      <c r="L1710" s="36">
        <f t="shared" si="267"/>
        <v>182.46600000000004</v>
      </c>
      <c r="M1710" s="36">
        <f xml:space="preserve"> 0.5 * 1.225 * 0.36 * 2.14 * (F1710)</f>
        <v>16.7907075</v>
      </c>
      <c r="N1710" s="39">
        <f t="shared" si="262"/>
        <v>113.1455963888877</v>
      </c>
      <c r="O1710" s="39">
        <f>N1710*F1710</f>
        <v>4026.0974715045868</v>
      </c>
      <c r="P1710" s="39">
        <f xml:space="preserve"> P1709+ MAX(J1709, 0)</f>
        <v>8064555.0778413415</v>
      </c>
      <c r="Q1710" s="40">
        <f xml:space="preserve"> Q1709 + MAX(-J1709, 0)</f>
        <v>3063206.475694411</v>
      </c>
      <c r="R1710" s="40">
        <f t="shared" si="263"/>
        <v>0</v>
      </c>
      <c r="S1710" s="40">
        <f t="shared" si="264"/>
        <v>0</v>
      </c>
      <c r="T1710" s="40">
        <f t="shared" si="268"/>
        <v>1837923.8854166479</v>
      </c>
      <c r="U1710" s="35">
        <f t="shared" si="265"/>
        <v>0</v>
      </c>
      <c r="V1710" s="35">
        <f t="shared" si="266"/>
        <v>0</v>
      </c>
      <c r="W1710" s="35">
        <f t="shared" si="269"/>
        <v>63</v>
      </c>
    </row>
    <row r="1711" spans="1:23" x14ac:dyDescent="0.35">
      <c r="A1711" s="7" t="s">
        <v>15</v>
      </c>
      <c r="B1711" s="7">
        <v>1703</v>
      </c>
      <c r="C1711" s="7">
        <v>226</v>
      </c>
      <c r="D1711" s="13">
        <v>127.9</v>
      </c>
      <c r="E1711" s="15">
        <f>($D1712-$D1710)/2/3.6</f>
        <v>-6.9444444444444448E-2</v>
      </c>
      <c r="F1711" s="15">
        <f t="shared" si="260"/>
        <v>35.527777777777779</v>
      </c>
      <c r="H1711" s="31">
        <f>F1711</f>
        <v>35.527777777777779</v>
      </c>
      <c r="I1711" s="32">
        <f t="shared" si="261"/>
        <v>1516245371.3348765</v>
      </c>
      <c r="J1711" s="35">
        <f>O1711</f>
        <v>3254.0461394058652</v>
      </c>
      <c r="K1711" s="36">
        <f>1550*E1711</f>
        <v>-107.6388888888889</v>
      </c>
      <c r="L1711" s="36">
        <f t="shared" si="267"/>
        <v>182.46600000000004</v>
      </c>
      <c r="M1711" s="36">
        <f xml:space="preserve"> 0.5 * 1.225 * 0.36 * 2.14 * (F1711)</f>
        <v>16.764492499999999</v>
      </c>
      <c r="N1711" s="39">
        <f t="shared" si="262"/>
        <v>91.59160361111114</v>
      </c>
      <c r="O1711" s="39">
        <f>N1711*F1711</f>
        <v>3254.0461394058652</v>
      </c>
      <c r="P1711" s="39">
        <f xml:space="preserve"> P1710+ MAX(J1710, 0)</f>
        <v>8068581.175312846</v>
      </c>
      <c r="Q1711" s="40">
        <f xml:space="preserve"> Q1710 + MAX(-J1710, 0)</f>
        <v>3063206.475694411</v>
      </c>
      <c r="R1711" s="40">
        <f t="shared" si="263"/>
        <v>0</v>
      </c>
      <c r="S1711" s="40">
        <f t="shared" si="264"/>
        <v>0</v>
      </c>
      <c r="T1711" s="40">
        <f t="shared" si="268"/>
        <v>1837923.8854166479</v>
      </c>
      <c r="U1711" s="35">
        <f t="shared" si="265"/>
        <v>0</v>
      </c>
      <c r="V1711" s="35">
        <f t="shared" si="266"/>
        <v>0</v>
      </c>
      <c r="W1711" s="35">
        <f t="shared" si="269"/>
        <v>63</v>
      </c>
    </row>
    <row r="1712" spans="1:23" x14ac:dyDescent="0.35">
      <c r="A1712" s="7" t="s">
        <v>15</v>
      </c>
      <c r="B1712" s="7">
        <v>1704</v>
      </c>
      <c r="C1712" s="7">
        <v>227</v>
      </c>
      <c r="D1712" s="13">
        <v>127.6</v>
      </c>
      <c r="E1712" s="15">
        <f>($D1713-$D1711)/2/3.6</f>
        <v>-6.9444444444444448E-2</v>
      </c>
      <c r="F1712" s="15">
        <f t="shared" si="260"/>
        <v>35.444444444444443</v>
      </c>
      <c r="H1712" s="31">
        <f>F1712</f>
        <v>35.444444444444443</v>
      </c>
      <c r="I1712" s="32">
        <f t="shared" si="261"/>
        <v>1509140756.1728392</v>
      </c>
      <c r="J1712" s="35">
        <f>O1712</f>
        <v>3245.0197416049391</v>
      </c>
      <c r="K1712" s="36">
        <f>1550*E1712</f>
        <v>-107.6388888888889</v>
      </c>
      <c r="L1712" s="36">
        <f t="shared" si="267"/>
        <v>182.46600000000004</v>
      </c>
      <c r="M1712" s="36">
        <f xml:space="preserve"> 0.5 * 1.225 * 0.36 * 2.14 * (F1712)</f>
        <v>16.725169999999999</v>
      </c>
      <c r="N1712" s="39">
        <f t="shared" si="262"/>
        <v>91.552281111111142</v>
      </c>
      <c r="O1712" s="39">
        <f>N1712*F1712</f>
        <v>3245.0197416049391</v>
      </c>
      <c r="P1712" s="39">
        <f xml:space="preserve"> P1711+ MAX(J1711, 0)</f>
        <v>8071835.221452252</v>
      </c>
      <c r="Q1712" s="40">
        <f xml:space="preserve"> Q1711 + MAX(-J1711, 0)</f>
        <v>3063206.475694411</v>
      </c>
      <c r="R1712" s="40">
        <f t="shared" si="263"/>
        <v>0</v>
      </c>
      <c r="S1712" s="40">
        <f t="shared" si="264"/>
        <v>0</v>
      </c>
      <c r="T1712" s="40">
        <f t="shared" si="268"/>
        <v>1837923.8854166479</v>
      </c>
      <c r="U1712" s="35">
        <f t="shared" si="265"/>
        <v>0</v>
      </c>
      <c r="V1712" s="35">
        <f t="shared" si="266"/>
        <v>0</v>
      </c>
      <c r="W1712" s="35">
        <f t="shared" si="269"/>
        <v>63</v>
      </c>
    </row>
    <row r="1713" spans="1:23" x14ac:dyDescent="0.35">
      <c r="A1713" s="7" t="s">
        <v>15</v>
      </c>
      <c r="B1713" s="7">
        <v>1705</v>
      </c>
      <c r="C1713" s="7">
        <v>228</v>
      </c>
      <c r="D1713" s="13">
        <v>127.4</v>
      </c>
      <c r="E1713" s="15">
        <f>($D1714-$D1712)/2/3.6</f>
        <v>-5.5555555555554373E-2</v>
      </c>
      <c r="F1713" s="15">
        <f t="shared" si="260"/>
        <v>35.388888888888893</v>
      </c>
      <c r="H1713" s="31">
        <f>F1713</f>
        <v>35.388888888888893</v>
      </c>
      <c r="I1713" s="32">
        <f t="shared" si="261"/>
        <v>1504413614.969136</v>
      </c>
      <c r="J1713" s="35">
        <f>O1713</f>
        <v>4000.8499198457453</v>
      </c>
      <c r="K1713" s="36">
        <f>1550*E1713</f>
        <v>-86.111111111109281</v>
      </c>
      <c r="L1713" s="36">
        <f t="shared" si="267"/>
        <v>182.46600000000004</v>
      </c>
      <c r="M1713" s="36">
        <f xml:space="preserve"> 0.5 * 1.225 * 0.36 * 2.14 * (F1713)</f>
        <v>16.698955000000002</v>
      </c>
      <c r="N1713" s="39">
        <f t="shared" si="262"/>
        <v>113.05384388889075</v>
      </c>
      <c r="O1713" s="39">
        <f>N1713*F1713</f>
        <v>4000.8499198457453</v>
      </c>
      <c r="P1713" s="39">
        <f xml:space="preserve"> P1712+ MAX(J1712, 0)</f>
        <v>8075080.241193857</v>
      </c>
      <c r="Q1713" s="40">
        <f xml:space="preserve"> Q1712 + MAX(-J1712, 0)</f>
        <v>3063206.475694411</v>
      </c>
      <c r="R1713" s="40">
        <f t="shared" si="263"/>
        <v>0</v>
      </c>
      <c r="S1713" s="40">
        <f t="shared" si="264"/>
        <v>0</v>
      </c>
      <c r="T1713" s="40">
        <f t="shared" si="268"/>
        <v>1837923.8854166479</v>
      </c>
      <c r="U1713" s="35">
        <f t="shared" si="265"/>
        <v>0</v>
      </c>
      <c r="V1713" s="35">
        <f t="shared" si="266"/>
        <v>0</v>
      </c>
      <c r="W1713" s="35">
        <f t="shared" si="269"/>
        <v>63</v>
      </c>
    </row>
    <row r="1714" spans="1:23" x14ac:dyDescent="0.35">
      <c r="A1714" s="7" t="s">
        <v>15</v>
      </c>
      <c r="B1714" s="7">
        <v>1706</v>
      </c>
      <c r="C1714" s="7">
        <v>229</v>
      </c>
      <c r="D1714" s="13">
        <v>127.2</v>
      </c>
      <c r="E1714" s="15">
        <f>($D1715-$D1713)/2/3.6</f>
        <v>-5.5555555555556344E-2</v>
      </c>
      <c r="F1714" s="15">
        <f t="shared" si="260"/>
        <v>35.333333333333336</v>
      </c>
      <c r="H1714" s="31">
        <f>F1714</f>
        <v>35.333333333333336</v>
      </c>
      <c r="I1714" s="32">
        <f t="shared" si="261"/>
        <v>1499693888.8888891</v>
      </c>
      <c r="J1714" s="35">
        <f>O1714</f>
        <v>3993.6428874073658</v>
      </c>
      <c r="K1714" s="36">
        <f>1550*E1714</f>
        <v>-86.111111111112336</v>
      </c>
      <c r="L1714" s="36">
        <f t="shared" si="267"/>
        <v>182.46600000000004</v>
      </c>
      <c r="M1714" s="36">
        <f xml:space="preserve"> 0.5 * 1.225 * 0.36 * 2.14 * (F1714)</f>
        <v>16.672740000000001</v>
      </c>
      <c r="N1714" s="39">
        <f t="shared" si="262"/>
        <v>113.0276288888877</v>
      </c>
      <c r="O1714" s="39">
        <f>N1714*F1714</f>
        <v>3993.6428874073658</v>
      </c>
      <c r="P1714" s="39">
        <f xml:space="preserve"> P1713+ MAX(J1713, 0)</f>
        <v>8079081.0911137024</v>
      </c>
      <c r="Q1714" s="40">
        <f xml:space="preserve"> Q1713 + MAX(-J1713, 0)</f>
        <v>3063206.475694411</v>
      </c>
      <c r="R1714" s="40">
        <f t="shared" si="263"/>
        <v>0</v>
      </c>
      <c r="S1714" s="40">
        <f t="shared" si="264"/>
        <v>0</v>
      </c>
      <c r="T1714" s="40">
        <f t="shared" si="268"/>
        <v>1837923.8854166479</v>
      </c>
      <c r="U1714" s="35">
        <f t="shared" si="265"/>
        <v>0</v>
      </c>
      <c r="V1714" s="35">
        <f t="shared" si="266"/>
        <v>0</v>
      </c>
      <c r="W1714" s="35">
        <f t="shared" si="269"/>
        <v>63</v>
      </c>
    </row>
    <row r="1715" spans="1:23" x14ac:dyDescent="0.35">
      <c r="A1715" s="7" t="s">
        <v>15</v>
      </c>
      <c r="B1715" s="7">
        <v>1707</v>
      </c>
      <c r="C1715" s="7">
        <v>230</v>
      </c>
      <c r="D1715" s="13">
        <v>127</v>
      </c>
      <c r="E1715" s="15">
        <f>($D1716-$D1714)/2/3.6</f>
        <v>-4.1666666666666269E-2</v>
      </c>
      <c r="F1715" s="15">
        <f t="shared" si="260"/>
        <v>35.277777777777779</v>
      </c>
      <c r="H1715" s="31">
        <f>F1715</f>
        <v>35.277777777777779</v>
      </c>
      <c r="I1715" s="32">
        <f t="shared" si="261"/>
        <v>1494981577.9320986</v>
      </c>
      <c r="J1715" s="35">
        <f>O1715</f>
        <v>4745.890928240764</v>
      </c>
      <c r="K1715" s="36">
        <f>1550*E1715</f>
        <v>-64.583333333332718</v>
      </c>
      <c r="L1715" s="36">
        <f t="shared" si="267"/>
        <v>182.46600000000004</v>
      </c>
      <c r="M1715" s="36">
        <f xml:space="preserve"> 0.5 * 1.225 * 0.36 * 2.14 * (F1715)</f>
        <v>16.646525</v>
      </c>
      <c r="N1715" s="39">
        <f t="shared" si="262"/>
        <v>134.52919166666732</v>
      </c>
      <c r="O1715" s="39">
        <f>N1715*F1715</f>
        <v>4745.890928240764</v>
      </c>
      <c r="P1715" s="39">
        <f xml:space="preserve"> P1714+ MAX(J1714, 0)</f>
        <v>8083074.7340011094</v>
      </c>
      <c r="Q1715" s="40">
        <f xml:space="preserve"> Q1714 + MAX(-J1714, 0)</f>
        <v>3063206.475694411</v>
      </c>
      <c r="R1715" s="40">
        <f t="shared" si="263"/>
        <v>0</v>
      </c>
      <c r="S1715" s="40">
        <f t="shared" si="264"/>
        <v>0</v>
      </c>
      <c r="T1715" s="40">
        <f t="shared" si="268"/>
        <v>1837923.8854166479</v>
      </c>
      <c r="U1715" s="35">
        <f t="shared" si="265"/>
        <v>0</v>
      </c>
      <c r="V1715" s="35">
        <f t="shared" si="266"/>
        <v>0</v>
      </c>
      <c r="W1715" s="35">
        <f t="shared" si="269"/>
        <v>63</v>
      </c>
    </row>
    <row r="1716" spans="1:23" x14ac:dyDescent="0.35">
      <c r="A1716" s="7" t="s">
        <v>15</v>
      </c>
      <c r="B1716" s="7">
        <v>1708</v>
      </c>
      <c r="C1716" s="7">
        <v>231</v>
      </c>
      <c r="D1716" s="13">
        <v>126.9</v>
      </c>
      <c r="E1716" s="15">
        <f>($D1717-$D1715)/2/3.6</f>
        <v>-2.7777777777778172E-2</v>
      </c>
      <c r="F1716" s="15">
        <f t="shared" si="260"/>
        <v>35.25</v>
      </c>
      <c r="H1716" s="31">
        <f>F1716</f>
        <v>35.25</v>
      </c>
      <c r="I1716" s="32">
        <f t="shared" si="261"/>
        <v>1492628203.125</v>
      </c>
      <c r="J1716" s="35">
        <f>O1716</f>
        <v>5500.5461335416467</v>
      </c>
      <c r="K1716" s="36">
        <f>1550*E1716</f>
        <v>-43.055555555556168</v>
      </c>
      <c r="L1716" s="36">
        <f t="shared" si="267"/>
        <v>182.46600000000004</v>
      </c>
      <c r="M1716" s="36">
        <f xml:space="preserve"> 0.5 * 1.225 * 0.36 * 2.14 * (F1716)</f>
        <v>16.6334175</v>
      </c>
      <c r="N1716" s="39">
        <f t="shared" si="262"/>
        <v>156.04386194444388</v>
      </c>
      <c r="O1716" s="39">
        <f>N1716*F1716</f>
        <v>5500.5461335416467</v>
      </c>
      <c r="P1716" s="39">
        <f xml:space="preserve"> P1715+ MAX(J1715, 0)</f>
        <v>8087820.6249293499</v>
      </c>
      <c r="Q1716" s="40">
        <f xml:space="preserve"> Q1715 + MAX(-J1715, 0)</f>
        <v>3063206.475694411</v>
      </c>
      <c r="R1716" s="40">
        <f t="shared" si="263"/>
        <v>0</v>
      </c>
      <c r="S1716" s="40">
        <f t="shared" si="264"/>
        <v>0</v>
      </c>
      <c r="T1716" s="40">
        <f t="shared" si="268"/>
        <v>1837923.8854166479</v>
      </c>
      <c r="U1716" s="35">
        <f t="shared" si="265"/>
        <v>0</v>
      </c>
      <c r="V1716" s="35">
        <f t="shared" si="266"/>
        <v>0</v>
      </c>
      <c r="W1716" s="35">
        <f t="shared" si="269"/>
        <v>63</v>
      </c>
    </row>
    <row r="1717" spans="1:23" x14ac:dyDescent="0.35">
      <c r="A1717" s="7" t="s">
        <v>15</v>
      </c>
      <c r="B1717" s="7">
        <v>1709</v>
      </c>
      <c r="C1717" s="7">
        <v>232</v>
      </c>
      <c r="D1717" s="13">
        <v>126.8</v>
      </c>
      <c r="E1717" s="15">
        <f>($D1718-$D1716)/2/3.6</f>
        <v>-2.7777777777778172E-2</v>
      </c>
      <c r="F1717" s="15">
        <f t="shared" si="260"/>
        <v>35.222222222222221</v>
      </c>
      <c r="H1717" s="31">
        <f>F1717</f>
        <v>35.222222222222221</v>
      </c>
      <c r="I1717" s="32">
        <f t="shared" si="261"/>
        <v>1490276682.0987654</v>
      </c>
      <c r="J1717" s="35">
        <f>O1717</f>
        <v>5495.7499065431894</v>
      </c>
      <c r="K1717" s="36">
        <f>1550*E1717</f>
        <v>-43.055555555556168</v>
      </c>
      <c r="L1717" s="36">
        <f t="shared" si="267"/>
        <v>182.46600000000004</v>
      </c>
      <c r="M1717" s="36">
        <f xml:space="preserve"> 0.5 * 1.225 * 0.36 * 2.14 * (F1717)</f>
        <v>16.62031</v>
      </c>
      <c r="N1717" s="39">
        <f t="shared" si="262"/>
        <v>156.03075444444386</v>
      </c>
      <c r="O1717" s="39">
        <f>N1717*F1717</f>
        <v>5495.7499065431894</v>
      </c>
      <c r="P1717" s="39">
        <f xml:space="preserve"> P1716+ MAX(J1716, 0)</f>
        <v>8093321.1710628914</v>
      </c>
      <c r="Q1717" s="40">
        <f xml:space="preserve"> Q1716 + MAX(-J1716, 0)</f>
        <v>3063206.475694411</v>
      </c>
      <c r="R1717" s="40">
        <f t="shared" si="263"/>
        <v>0</v>
      </c>
      <c r="S1717" s="40">
        <f t="shared" si="264"/>
        <v>0</v>
      </c>
      <c r="T1717" s="40">
        <f t="shared" si="268"/>
        <v>1837923.8854166479</v>
      </c>
      <c r="U1717" s="35">
        <f t="shared" si="265"/>
        <v>0</v>
      </c>
      <c r="V1717" s="35">
        <f t="shared" si="266"/>
        <v>0</v>
      </c>
      <c r="W1717" s="35">
        <f t="shared" si="269"/>
        <v>63</v>
      </c>
    </row>
    <row r="1718" spans="1:23" x14ac:dyDescent="0.35">
      <c r="A1718" s="7" t="s">
        <v>15</v>
      </c>
      <c r="B1718" s="7">
        <v>1710</v>
      </c>
      <c r="C1718" s="7">
        <v>233</v>
      </c>
      <c r="D1718" s="13">
        <v>126.7</v>
      </c>
      <c r="E1718" s="15">
        <f>($D1719-$D1717)/2/3.6</f>
        <v>0</v>
      </c>
      <c r="F1718" s="15">
        <f t="shared" si="260"/>
        <v>35.194444444444443</v>
      </c>
      <c r="H1718" s="31">
        <f>F1718</f>
        <v>35.194444444444443</v>
      </c>
      <c r="I1718" s="32">
        <f t="shared" si="261"/>
        <v>1487927014.8533947</v>
      </c>
      <c r="J1718" s="35">
        <f>O1718</f>
        <v>7006.2707657638903</v>
      </c>
      <c r="K1718" s="36">
        <f>1550*E1718</f>
        <v>0</v>
      </c>
      <c r="L1718" s="36">
        <f t="shared" si="267"/>
        <v>182.46600000000004</v>
      </c>
      <c r="M1718" s="36">
        <f xml:space="preserve"> 0.5 * 1.225 * 0.36 * 2.14 * (F1718)</f>
        <v>16.6072025</v>
      </c>
      <c r="N1718" s="39">
        <f t="shared" si="262"/>
        <v>199.07320250000004</v>
      </c>
      <c r="O1718" s="39">
        <f>N1718*F1718</f>
        <v>7006.2707657638903</v>
      </c>
      <c r="P1718" s="39">
        <f xml:space="preserve"> P1717+ MAX(J1717, 0)</f>
        <v>8098816.920969435</v>
      </c>
      <c r="Q1718" s="40">
        <f xml:space="preserve"> Q1717 + MAX(-J1717, 0)</f>
        <v>3063206.475694411</v>
      </c>
      <c r="R1718" s="40">
        <f t="shared" si="263"/>
        <v>0</v>
      </c>
      <c r="S1718" s="40">
        <f t="shared" si="264"/>
        <v>0</v>
      </c>
      <c r="T1718" s="40">
        <f t="shared" si="268"/>
        <v>1837923.8854166479</v>
      </c>
      <c r="U1718" s="35">
        <f t="shared" si="265"/>
        <v>0</v>
      </c>
      <c r="V1718" s="35">
        <f t="shared" si="266"/>
        <v>0</v>
      </c>
      <c r="W1718" s="35">
        <f t="shared" si="269"/>
        <v>63</v>
      </c>
    </row>
    <row r="1719" spans="1:23" x14ac:dyDescent="0.35">
      <c r="A1719" s="7" t="s">
        <v>15</v>
      </c>
      <c r="B1719" s="7">
        <v>1711</v>
      </c>
      <c r="C1719" s="7">
        <v>234</v>
      </c>
      <c r="D1719" s="13">
        <v>126.8</v>
      </c>
      <c r="E1719" s="15">
        <f>($D1720-$D1718)/2/3.6</f>
        <v>2.7777777777778172E-2</v>
      </c>
      <c r="F1719" s="15">
        <f t="shared" si="260"/>
        <v>35.222222222222221</v>
      </c>
      <c r="H1719" s="31">
        <f>F1719</f>
        <v>35.222222222222221</v>
      </c>
      <c r="I1719" s="32">
        <f t="shared" si="261"/>
        <v>1490276682.0987654</v>
      </c>
      <c r="J1719" s="35">
        <f>O1719</f>
        <v>8528.7745979012561</v>
      </c>
      <c r="K1719" s="36">
        <f>1550*E1719</f>
        <v>43.055555555556168</v>
      </c>
      <c r="L1719" s="36">
        <f t="shared" si="267"/>
        <v>182.46600000000004</v>
      </c>
      <c r="M1719" s="36">
        <f xml:space="preserve"> 0.5 * 1.225 * 0.36 * 2.14 * (F1719)</f>
        <v>16.62031</v>
      </c>
      <c r="N1719" s="39">
        <f t="shared" si="262"/>
        <v>242.14186555555619</v>
      </c>
      <c r="O1719" s="39">
        <f>N1719*F1719</f>
        <v>8528.7745979012561</v>
      </c>
      <c r="P1719" s="39">
        <f xml:space="preserve"> P1718+ MAX(J1718, 0)</f>
        <v>8105823.1917351987</v>
      </c>
      <c r="Q1719" s="40">
        <f xml:space="preserve"> Q1718 + MAX(-J1718, 0)</f>
        <v>3063206.475694411</v>
      </c>
      <c r="R1719" s="40">
        <f t="shared" si="263"/>
        <v>0</v>
      </c>
      <c r="S1719" s="40">
        <f t="shared" si="264"/>
        <v>0</v>
      </c>
      <c r="T1719" s="40">
        <f t="shared" si="268"/>
        <v>1837923.8854166479</v>
      </c>
      <c r="U1719" s="35">
        <f t="shared" si="265"/>
        <v>0</v>
      </c>
      <c r="V1719" s="35">
        <f t="shared" si="266"/>
        <v>0</v>
      </c>
      <c r="W1719" s="35">
        <f t="shared" si="269"/>
        <v>63</v>
      </c>
    </row>
    <row r="1720" spans="1:23" x14ac:dyDescent="0.35">
      <c r="A1720" s="7" t="s">
        <v>15</v>
      </c>
      <c r="B1720" s="7">
        <v>1712</v>
      </c>
      <c r="C1720" s="7">
        <v>235</v>
      </c>
      <c r="D1720" s="13">
        <v>126.9</v>
      </c>
      <c r="E1720" s="15">
        <f>($D1721-$D1719)/2/3.6</f>
        <v>4.1666666666666269E-2</v>
      </c>
      <c r="F1720" s="15">
        <f t="shared" si="260"/>
        <v>35.25</v>
      </c>
      <c r="H1720" s="31">
        <f>F1720</f>
        <v>35.25</v>
      </c>
      <c r="I1720" s="32">
        <f t="shared" si="261"/>
        <v>1492628203.125</v>
      </c>
      <c r="J1720" s="35">
        <f>O1720</f>
        <v>9294.8169668749797</v>
      </c>
      <c r="K1720" s="36">
        <f>1550*E1720</f>
        <v>64.583333333332718</v>
      </c>
      <c r="L1720" s="36">
        <f t="shared" si="267"/>
        <v>182.46600000000004</v>
      </c>
      <c r="M1720" s="36">
        <f xml:space="preserve"> 0.5 * 1.225 * 0.36 * 2.14 * (F1720)</f>
        <v>16.6334175</v>
      </c>
      <c r="N1720" s="39">
        <f t="shared" si="262"/>
        <v>263.68275083333276</v>
      </c>
      <c r="O1720" s="39">
        <f>N1720*F1720</f>
        <v>9294.8169668749797</v>
      </c>
      <c r="P1720" s="39">
        <f xml:space="preserve"> P1719+ MAX(J1719, 0)</f>
        <v>8114351.9663330996</v>
      </c>
      <c r="Q1720" s="40">
        <f xml:space="preserve"> Q1719 + MAX(-J1719, 0)</f>
        <v>3063206.475694411</v>
      </c>
      <c r="R1720" s="40">
        <f t="shared" si="263"/>
        <v>0</v>
      </c>
      <c r="S1720" s="40">
        <f t="shared" si="264"/>
        <v>0</v>
      </c>
      <c r="T1720" s="40">
        <f t="shared" si="268"/>
        <v>1837923.8854166479</v>
      </c>
      <c r="U1720" s="35">
        <f t="shared" si="265"/>
        <v>0</v>
      </c>
      <c r="V1720" s="35">
        <f t="shared" si="266"/>
        <v>0</v>
      </c>
      <c r="W1720" s="35">
        <f t="shared" si="269"/>
        <v>63</v>
      </c>
    </row>
    <row r="1721" spans="1:23" x14ac:dyDescent="0.35">
      <c r="A1721" s="7" t="s">
        <v>15</v>
      </c>
      <c r="B1721" s="7">
        <v>1713</v>
      </c>
      <c r="C1721" s="7">
        <v>236</v>
      </c>
      <c r="D1721" s="13">
        <v>127.1</v>
      </c>
      <c r="E1721" s="15">
        <f>($D1722-$D1720)/2/3.6</f>
        <v>6.9444444444444448E-2</v>
      </c>
      <c r="F1721" s="15">
        <f t="shared" si="260"/>
        <v>35.30555555555555</v>
      </c>
      <c r="H1721" s="31">
        <f>F1721</f>
        <v>35.30555555555555</v>
      </c>
      <c r="I1721" s="32">
        <f t="shared" si="261"/>
        <v>1497336806.5200613</v>
      </c>
      <c r="J1721" s="35">
        <f>O1721</f>
        <v>10830.491852368827</v>
      </c>
      <c r="K1721" s="36">
        <f>1550*E1721</f>
        <v>107.6388888888889</v>
      </c>
      <c r="L1721" s="36">
        <f t="shared" si="267"/>
        <v>182.46600000000004</v>
      </c>
      <c r="M1721" s="36">
        <f xml:space="preserve"> 0.5 * 1.225 * 0.36 * 2.14 * (F1721)</f>
        <v>16.659632499999997</v>
      </c>
      <c r="N1721" s="39">
        <f t="shared" si="262"/>
        <v>306.76452138888891</v>
      </c>
      <c r="O1721" s="39">
        <f>N1721*F1721</f>
        <v>10830.491852368827</v>
      </c>
      <c r="P1721" s="39">
        <f xml:space="preserve"> P1720+ MAX(J1720, 0)</f>
        <v>8123646.7832999742</v>
      </c>
      <c r="Q1721" s="40">
        <f xml:space="preserve"> Q1720 + MAX(-J1720, 0)</f>
        <v>3063206.475694411</v>
      </c>
      <c r="R1721" s="40">
        <f t="shared" si="263"/>
        <v>0</v>
      </c>
      <c r="S1721" s="40">
        <f t="shared" si="264"/>
        <v>0</v>
      </c>
      <c r="T1721" s="40">
        <f t="shared" si="268"/>
        <v>1837923.8854166479</v>
      </c>
      <c r="U1721" s="35">
        <f t="shared" si="265"/>
        <v>0</v>
      </c>
      <c r="V1721" s="35">
        <f t="shared" si="266"/>
        <v>0</v>
      </c>
      <c r="W1721" s="35">
        <f t="shared" si="269"/>
        <v>63</v>
      </c>
    </row>
    <row r="1722" spans="1:23" x14ac:dyDescent="0.35">
      <c r="A1722" s="7" t="s">
        <v>15</v>
      </c>
      <c r="B1722" s="7">
        <v>1714</v>
      </c>
      <c r="C1722" s="7">
        <v>237</v>
      </c>
      <c r="D1722" s="13">
        <v>127.4</v>
      </c>
      <c r="E1722" s="15">
        <f>($D1723-$D1721)/2/3.6</f>
        <v>8.3333333333334522E-2</v>
      </c>
      <c r="F1722" s="15">
        <f t="shared" si="260"/>
        <v>35.388888888888893</v>
      </c>
      <c r="H1722" s="31">
        <f>F1722</f>
        <v>35.388888888888893</v>
      </c>
      <c r="I1722" s="32">
        <f t="shared" si="261"/>
        <v>1504413614.969136</v>
      </c>
      <c r="J1722" s="35">
        <f>O1722</f>
        <v>11619.291277870439</v>
      </c>
      <c r="K1722" s="36">
        <f>1550*E1722</f>
        <v>129.1666666666685</v>
      </c>
      <c r="L1722" s="36">
        <f t="shared" si="267"/>
        <v>182.46600000000004</v>
      </c>
      <c r="M1722" s="36">
        <f xml:space="preserve"> 0.5 * 1.225 * 0.36 * 2.14 * (F1722)</f>
        <v>16.698955000000002</v>
      </c>
      <c r="N1722" s="39">
        <f t="shared" si="262"/>
        <v>328.33162166666858</v>
      </c>
      <c r="O1722" s="39">
        <f>N1722*F1722</f>
        <v>11619.291277870439</v>
      </c>
      <c r="P1722" s="39">
        <f xml:space="preserve"> P1721+ MAX(J1721, 0)</f>
        <v>8134477.2751523433</v>
      </c>
      <c r="Q1722" s="40">
        <f xml:space="preserve"> Q1721 + MAX(-J1721, 0)</f>
        <v>3063206.475694411</v>
      </c>
      <c r="R1722" s="40">
        <f t="shared" si="263"/>
        <v>0</v>
      </c>
      <c r="S1722" s="40">
        <f t="shared" si="264"/>
        <v>0</v>
      </c>
      <c r="T1722" s="40">
        <f t="shared" si="268"/>
        <v>1837923.8854166479</v>
      </c>
      <c r="U1722" s="35">
        <f t="shared" si="265"/>
        <v>0</v>
      </c>
      <c r="V1722" s="35">
        <f t="shared" si="266"/>
        <v>0</v>
      </c>
      <c r="W1722" s="35">
        <f t="shared" si="269"/>
        <v>63</v>
      </c>
    </row>
    <row r="1723" spans="1:23" x14ac:dyDescent="0.35">
      <c r="A1723" s="7" t="s">
        <v>15</v>
      </c>
      <c r="B1723" s="7">
        <v>1715</v>
      </c>
      <c r="C1723" s="7">
        <v>238</v>
      </c>
      <c r="D1723" s="13">
        <v>127.7</v>
      </c>
      <c r="E1723" s="15">
        <f>($D1724-$D1722)/2/3.6</f>
        <v>9.7222222222220642E-2</v>
      </c>
      <c r="F1723" s="15">
        <f t="shared" si="260"/>
        <v>35.472222222222221</v>
      </c>
      <c r="H1723" s="31">
        <f>F1723</f>
        <v>35.472222222222221</v>
      </c>
      <c r="I1723" s="32">
        <f t="shared" si="261"/>
        <v>1511507107.4459877</v>
      </c>
      <c r="J1723" s="35">
        <f>O1723</f>
        <v>12411.68522008479</v>
      </c>
      <c r="K1723" s="36">
        <f>1550*E1723</f>
        <v>150.69444444444198</v>
      </c>
      <c r="L1723" s="36">
        <f t="shared" si="267"/>
        <v>182.46600000000004</v>
      </c>
      <c r="M1723" s="36">
        <f xml:space="preserve"> 0.5 * 1.225 * 0.36 * 2.14 * (F1723)</f>
        <v>16.738277499999999</v>
      </c>
      <c r="N1723" s="39">
        <f t="shared" si="262"/>
        <v>349.898721944442</v>
      </c>
      <c r="O1723" s="39">
        <f>N1723*F1723</f>
        <v>12411.68522008479</v>
      </c>
      <c r="P1723" s="39">
        <f xml:space="preserve"> P1722+ MAX(J1722, 0)</f>
        <v>8146096.5664302139</v>
      </c>
      <c r="Q1723" s="40">
        <f xml:space="preserve"> Q1722 + MAX(-J1722, 0)</f>
        <v>3063206.475694411</v>
      </c>
      <c r="R1723" s="40">
        <f t="shared" si="263"/>
        <v>0</v>
      </c>
      <c r="S1723" s="40">
        <f t="shared" si="264"/>
        <v>0</v>
      </c>
      <c r="T1723" s="40">
        <f t="shared" si="268"/>
        <v>1837923.8854166479</v>
      </c>
      <c r="U1723" s="35">
        <f t="shared" si="265"/>
        <v>0</v>
      </c>
      <c r="V1723" s="35">
        <f t="shared" si="266"/>
        <v>0</v>
      </c>
      <c r="W1723" s="35">
        <f t="shared" si="269"/>
        <v>63</v>
      </c>
    </row>
    <row r="1724" spans="1:23" x14ac:dyDescent="0.35">
      <c r="A1724" s="7" t="s">
        <v>15</v>
      </c>
      <c r="B1724" s="7">
        <v>1716</v>
      </c>
      <c r="C1724" s="7">
        <v>239</v>
      </c>
      <c r="D1724" s="13">
        <v>128.1</v>
      </c>
      <c r="E1724" s="15">
        <f>($D1725-$D1723)/2/3.6</f>
        <v>0.11111111111111072</v>
      </c>
      <c r="F1724" s="15">
        <f t="shared" si="260"/>
        <v>35.583333333333329</v>
      </c>
      <c r="H1724" s="31">
        <f>F1724</f>
        <v>35.583333333333329</v>
      </c>
      <c r="I1724" s="32">
        <f t="shared" si="261"/>
        <v>1520991050.3472216</v>
      </c>
      <c r="J1724" s="35">
        <f>O1724</f>
        <v>13218.458582615716</v>
      </c>
      <c r="K1724" s="36">
        <f>1550*E1724</f>
        <v>172.2222222222216</v>
      </c>
      <c r="L1724" s="36">
        <f t="shared" si="267"/>
        <v>182.46600000000004</v>
      </c>
      <c r="M1724" s="36">
        <f xml:space="preserve"> 0.5 * 1.225 * 0.36 * 2.14 * (F1724)</f>
        <v>16.7907075</v>
      </c>
      <c r="N1724" s="39">
        <f t="shared" si="262"/>
        <v>371.47892972222161</v>
      </c>
      <c r="O1724" s="39">
        <f>N1724*F1724</f>
        <v>13218.458582615716</v>
      </c>
      <c r="P1724" s="39">
        <f xml:space="preserve"> P1723+ MAX(J1723, 0)</f>
        <v>8158508.2516502989</v>
      </c>
      <c r="Q1724" s="40">
        <f xml:space="preserve"> Q1723 + MAX(-J1723, 0)</f>
        <v>3063206.475694411</v>
      </c>
      <c r="R1724" s="40">
        <f t="shared" si="263"/>
        <v>0</v>
      </c>
      <c r="S1724" s="40">
        <f t="shared" si="264"/>
        <v>0</v>
      </c>
      <c r="T1724" s="40">
        <f t="shared" si="268"/>
        <v>1837923.8854166479</v>
      </c>
      <c r="U1724" s="35">
        <f t="shared" si="265"/>
        <v>0</v>
      </c>
      <c r="V1724" s="35">
        <f t="shared" si="266"/>
        <v>0</v>
      </c>
      <c r="W1724" s="35">
        <f t="shared" si="269"/>
        <v>63</v>
      </c>
    </row>
    <row r="1725" spans="1:23" x14ac:dyDescent="0.35">
      <c r="A1725" s="7" t="s">
        <v>15</v>
      </c>
      <c r="B1725" s="7">
        <v>1717</v>
      </c>
      <c r="C1725" s="7">
        <v>240</v>
      </c>
      <c r="D1725" s="13">
        <v>128.5</v>
      </c>
      <c r="E1725" s="15">
        <f>($D1726-$D1724)/2/3.6</f>
        <v>0.12500000000000078</v>
      </c>
      <c r="F1725" s="15">
        <f t="shared" si="260"/>
        <v>35.694444444444443</v>
      </c>
      <c r="H1725" s="31">
        <f>F1725</f>
        <v>35.694444444444443</v>
      </c>
      <c r="I1725" s="32">
        <f t="shared" si="261"/>
        <v>1530504653.7422836</v>
      </c>
      <c r="J1725" s="35">
        <f>O1725</f>
        <v>14030.027546875044</v>
      </c>
      <c r="K1725" s="36">
        <f>1550*E1725</f>
        <v>193.75000000000119</v>
      </c>
      <c r="L1725" s="36">
        <f t="shared" si="267"/>
        <v>182.46600000000004</v>
      </c>
      <c r="M1725" s="36">
        <f xml:space="preserve"> 0.5 * 1.225 * 0.36 * 2.14 * (F1725)</f>
        <v>16.843137500000001</v>
      </c>
      <c r="N1725" s="39">
        <f t="shared" si="262"/>
        <v>393.05913750000127</v>
      </c>
      <c r="O1725" s="39">
        <f>N1725*F1725</f>
        <v>14030.027546875044</v>
      </c>
      <c r="P1725" s="39">
        <f xml:space="preserve"> P1724+ MAX(J1724, 0)</f>
        <v>8171726.7102329144</v>
      </c>
      <c r="Q1725" s="40">
        <f xml:space="preserve"> Q1724 + MAX(-J1724, 0)</f>
        <v>3063206.475694411</v>
      </c>
      <c r="R1725" s="40">
        <f t="shared" si="263"/>
        <v>0</v>
      </c>
      <c r="S1725" s="40">
        <f t="shared" si="264"/>
        <v>0</v>
      </c>
      <c r="T1725" s="40">
        <f t="shared" si="268"/>
        <v>1837923.8854166479</v>
      </c>
      <c r="U1725" s="35">
        <f t="shared" si="265"/>
        <v>0</v>
      </c>
      <c r="V1725" s="35">
        <f t="shared" si="266"/>
        <v>0</v>
      </c>
      <c r="W1725" s="35">
        <f t="shared" si="269"/>
        <v>63</v>
      </c>
    </row>
    <row r="1726" spans="1:23" x14ac:dyDescent="0.35">
      <c r="A1726" s="7" t="s">
        <v>15</v>
      </c>
      <c r="B1726" s="7">
        <v>1718</v>
      </c>
      <c r="C1726" s="7">
        <v>241</v>
      </c>
      <c r="D1726" s="13">
        <v>129</v>
      </c>
      <c r="E1726" s="15">
        <f>($D1727-$D1725)/2/3.6</f>
        <v>0.1388888888888889</v>
      </c>
      <c r="F1726" s="15">
        <f t="shared" si="260"/>
        <v>35.833333333333336</v>
      </c>
      <c r="H1726" s="31">
        <f>F1726</f>
        <v>35.833333333333336</v>
      </c>
      <c r="I1726" s="32">
        <f t="shared" si="261"/>
        <v>1542438368.0555558</v>
      </c>
      <c r="J1726" s="35">
        <f>O1726</f>
        <v>14858.379557870374</v>
      </c>
      <c r="K1726" s="36">
        <f>1550*E1726</f>
        <v>215.2777777777778</v>
      </c>
      <c r="L1726" s="36">
        <f t="shared" si="267"/>
        <v>182.46600000000004</v>
      </c>
      <c r="M1726" s="36">
        <f xml:space="preserve"> 0.5 * 1.225 * 0.36 * 2.14 * (F1726)</f>
        <v>16.908675000000002</v>
      </c>
      <c r="N1726" s="39">
        <f t="shared" si="262"/>
        <v>414.65245277777785</v>
      </c>
      <c r="O1726" s="39">
        <f>N1726*F1726</f>
        <v>14858.379557870374</v>
      </c>
      <c r="P1726" s="39">
        <f xml:space="preserve"> P1725+ MAX(J1725, 0)</f>
        <v>8185756.7377797896</v>
      </c>
      <c r="Q1726" s="40">
        <f xml:space="preserve"> Q1725 + MAX(-J1725, 0)</f>
        <v>3063206.475694411</v>
      </c>
      <c r="R1726" s="40">
        <f t="shared" si="263"/>
        <v>0</v>
      </c>
      <c r="S1726" s="40">
        <f t="shared" si="264"/>
        <v>0</v>
      </c>
      <c r="T1726" s="40">
        <f t="shared" si="268"/>
        <v>1837923.8854166479</v>
      </c>
      <c r="U1726" s="35">
        <f t="shared" si="265"/>
        <v>0</v>
      </c>
      <c r="V1726" s="35">
        <f t="shared" si="266"/>
        <v>0</v>
      </c>
      <c r="W1726" s="35">
        <f t="shared" si="269"/>
        <v>63</v>
      </c>
    </row>
    <row r="1727" spans="1:23" x14ac:dyDescent="0.35">
      <c r="A1727" s="7" t="s">
        <v>15</v>
      </c>
      <c r="B1727" s="7">
        <v>1719</v>
      </c>
      <c r="C1727" s="7">
        <v>242</v>
      </c>
      <c r="D1727" s="13">
        <v>129.5</v>
      </c>
      <c r="E1727" s="15">
        <f>($D1728-$D1726)/2/3.6</f>
        <v>0.15277777777777699</v>
      </c>
      <c r="F1727" s="15">
        <f t="shared" si="260"/>
        <v>35.972222222222221</v>
      </c>
      <c r="H1727" s="31">
        <f>F1727</f>
        <v>35.972222222222221</v>
      </c>
      <c r="I1727" s="32">
        <f t="shared" si="261"/>
        <v>1554418426.8904321</v>
      </c>
      <c r="J1727" s="35">
        <f>O1727</f>
        <v>15692.729711998414</v>
      </c>
      <c r="K1727" s="36">
        <f>1550*E1727</f>
        <v>236.80555555555432</v>
      </c>
      <c r="L1727" s="36">
        <f t="shared" si="267"/>
        <v>182.46600000000004</v>
      </c>
      <c r="M1727" s="36">
        <f xml:space="preserve"> 0.5 * 1.225 * 0.36 * 2.14 * (F1727)</f>
        <v>16.9742125</v>
      </c>
      <c r="N1727" s="39">
        <f t="shared" si="262"/>
        <v>436.24576805555438</v>
      </c>
      <c r="O1727" s="39">
        <f>N1727*F1727</f>
        <v>15692.729711998414</v>
      </c>
      <c r="P1727" s="39">
        <f xml:space="preserve"> P1726+ MAX(J1726, 0)</f>
        <v>8200615.1173376599</v>
      </c>
      <c r="Q1727" s="40">
        <f xml:space="preserve"> Q1726 + MAX(-J1726, 0)</f>
        <v>3063206.475694411</v>
      </c>
      <c r="R1727" s="40">
        <f t="shared" si="263"/>
        <v>0</v>
      </c>
      <c r="S1727" s="40">
        <f t="shared" si="264"/>
        <v>0</v>
      </c>
      <c r="T1727" s="40">
        <f t="shared" si="268"/>
        <v>1837923.8854166479</v>
      </c>
      <c r="U1727" s="35">
        <f t="shared" si="265"/>
        <v>0</v>
      </c>
      <c r="V1727" s="35">
        <f t="shared" si="266"/>
        <v>0</v>
      </c>
      <c r="W1727" s="35">
        <f t="shared" si="269"/>
        <v>63</v>
      </c>
    </row>
    <row r="1728" spans="1:23" x14ac:dyDescent="0.35">
      <c r="A1728" s="7" t="s">
        <v>15</v>
      </c>
      <c r="B1728" s="7">
        <v>1720</v>
      </c>
      <c r="C1728" s="7">
        <v>243</v>
      </c>
      <c r="D1728" s="13">
        <v>130.1</v>
      </c>
      <c r="E1728" s="15">
        <f>($D1729-$D1727)/2/3.6</f>
        <v>0.15277777777777699</v>
      </c>
      <c r="F1728" s="15">
        <f t="shared" si="260"/>
        <v>36.138888888888886</v>
      </c>
      <c r="H1728" s="31">
        <f>F1728</f>
        <v>36.138888888888886</v>
      </c>
      <c r="I1728" s="32">
        <f t="shared" si="261"/>
        <v>1568855672.2608023</v>
      </c>
      <c r="J1728" s="35">
        <f>O1728</f>
        <v>15768.279482924339</v>
      </c>
      <c r="K1728" s="36">
        <f>1550*E1728</f>
        <v>236.80555555555432</v>
      </c>
      <c r="L1728" s="36">
        <f t="shared" si="267"/>
        <v>182.46600000000004</v>
      </c>
      <c r="M1728" s="36">
        <f xml:space="preserve"> 0.5 * 1.225 * 0.36 * 2.14 * (F1728)</f>
        <v>17.052857499999998</v>
      </c>
      <c r="N1728" s="39">
        <f t="shared" si="262"/>
        <v>436.32441305555437</v>
      </c>
      <c r="O1728" s="39">
        <f>N1728*F1728</f>
        <v>15768.279482924339</v>
      </c>
      <c r="P1728" s="39">
        <f xml:space="preserve"> P1727+ MAX(J1727, 0)</f>
        <v>8216307.8470496582</v>
      </c>
      <c r="Q1728" s="40">
        <f xml:space="preserve"> Q1727 + MAX(-J1727, 0)</f>
        <v>3063206.475694411</v>
      </c>
      <c r="R1728" s="40">
        <f t="shared" si="263"/>
        <v>0</v>
      </c>
      <c r="S1728" s="40">
        <f t="shared" si="264"/>
        <v>0</v>
      </c>
      <c r="T1728" s="40">
        <f t="shared" si="268"/>
        <v>1837923.8854166479</v>
      </c>
      <c r="U1728" s="35">
        <f t="shared" si="265"/>
        <v>0</v>
      </c>
      <c r="V1728" s="35">
        <f t="shared" si="266"/>
        <v>0</v>
      </c>
      <c r="W1728" s="35">
        <f t="shared" si="269"/>
        <v>63</v>
      </c>
    </row>
    <row r="1729" spans="1:23" x14ac:dyDescent="0.35">
      <c r="A1729" s="7" t="s">
        <v>15</v>
      </c>
      <c r="B1729" s="7">
        <v>1721</v>
      </c>
      <c r="C1729" s="7">
        <v>244</v>
      </c>
      <c r="D1729" s="13">
        <v>130.6</v>
      </c>
      <c r="E1729" s="15">
        <f>($D1730-$D1728)/2/3.6</f>
        <v>0.12500000000000078</v>
      </c>
      <c r="F1729" s="15">
        <f t="shared" si="260"/>
        <v>36.277777777777779</v>
      </c>
      <c r="H1729" s="31">
        <f>F1729</f>
        <v>36.277777777777779</v>
      </c>
      <c r="I1729" s="32">
        <f t="shared" si="261"/>
        <v>1580937689.0432098</v>
      </c>
      <c r="J1729" s="35">
        <f>O1729</f>
        <v>14269.297774166713</v>
      </c>
      <c r="K1729" s="36">
        <f>1550*E1729</f>
        <v>193.75000000000119</v>
      </c>
      <c r="L1729" s="36">
        <f t="shared" si="267"/>
        <v>182.46600000000004</v>
      </c>
      <c r="M1729" s="36">
        <f xml:space="preserve"> 0.5 * 1.225 * 0.36 * 2.14 * (F1729)</f>
        <v>17.118395</v>
      </c>
      <c r="N1729" s="39">
        <f t="shared" si="262"/>
        <v>393.33439500000128</v>
      </c>
      <c r="O1729" s="39">
        <f>N1729*F1729</f>
        <v>14269.297774166713</v>
      </c>
      <c r="P1729" s="39">
        <f xml:space="preserve"> P1728+ MAX(J1728, 0)</f>
        <v>8232076.1265325826</v>
      </c>
      <c r="Q1729" s="40">
        <f xml:space="preserve"> Q1728 + MAX(-J1728, 0)</f>
        <v>3063206.475694411</v>
      </c>
      <c r="R1729" s="40">
        <f t="shared" si="263"/>
        <v>0</v>
      </c>
      <c r="S1729" s="40">
        <f t="shared" si="264"/>
        <v>0</v>
      </c>
      <c r="T1729" s="40">
        <f t="shared" si="268"/>
        <v>1837923.8854166479</v>
      </c>
      <c r="U1729" s="35">
        <f t="shared" si="265"/>
        <v>0</v>
      </c>
      <c r="V1729" s="35">
        <f t="shared" si="266"/>
        <v>0</v>
      </c>
      <c r="W1729" s="35">
        <f t="shared" si="269"/>
        <v>63</v>
      </c>
    </row>
    <row r="1730" spans="1:23" x14ac:dyDescent="0.35">
      <c r="A1730" s="7" t="s">
        <v>15</v>
      </c>
      <c r="B1730" s="7">
        <v>1722</v>
      </c>
      <c r="C1730" s="7">
        <v>245</v>
      </c>
      <c r="D1730" s="13">
        <v>131</v>
      </c>
      <c r="E1730" s="15">
        <f>($D1731-$D1729)/2/3.6</f>
        <v>8.3333333333332538E-2</v>
      </c>
      <c r="F1730" s="15">
        <f t="shared" si="260"/>
        <v>36.388888888888886</v>
      </c>
      <c r="H1730" s="31">
        <f>F1730</f>
        <v>36.388888888888886</v>
      </c>
      <c r="I1730" s="32">
        <f t="shared" si="261"/>
        <v>1590636670.5246911</v>
      </c>
      <c r="J1730" s="35">
        <f>O1730</f>
        <v>11964.793724536992</v>
      </c>
      <c r="K1730" s="36">
        <f>1550*E1730</f>
        <v>129.16666666666544</v>
      </c>
      <c r="L1730" s="36">
        <f t="shared" si="267"/>
        <v>182.46600000000004</v>
      </c>
      <c r="M1730" s="36">
        <f xml:space="preserve"> 0.5 * 1.225 * 0.36 * 2.14 * (F1730)</f>
        <v>17.170825000000001</v>
      </c>
      <c r="N1730" s="39">
        <f t="shared" si="262"/>
        <v>328.80349166666548</v>
      </c>
      <c r="O1730" s="39">
        <f>N1730*F1730</f>
        <v>11964.793724536992</v>
      </c>
      <c r="P1730" s="39">
        <f xml:space="preserve"> P1729+ MAX(J1729, 0)</f>
        <v>8246345.4243067494</v>
      </c>
      <c r="Q1730" s="40">
        <f xml:space="preserve"> Q1729 + MAX(-J1729, 0)</f>
        <v>3063206.475694411</v>
      </c>
      <c r="R1730" s="40">
        <f t="shared" si="263"/>
        <v>0</v>
      </c>
      <c r="S1730" s="40">
        <f t="shared" si="264"/>
        <v>0</v>
      </c>
      <c r="T1730" s="40">
        <f t="shared" si="268"/>
        <v>1837923.8854166479</v>
      </c>
      <c r="U1730" s="35">
        <f t="shared" si="265"/>
        <v>0</v>
      </c>
      <c r="V1730" s="35">
        <f t="shared" si="266"/>
        <v>0</v>
      </c>
      <c r="W1730" s="35">
        <f t="shared" si="269"/>
        <v>63</v>
      </c>
    </row>
    <row r="1731" spans="1:23" x14ac:dyDescent="0.35">
      <c r="A1731" s="7" t="s">
        <v>15</v>
      </c>
      <c r="B1731" s="7">
        <v>1723</v>
      </c>
      <c r="C1731" s="7">
        <v>246</v>
      </c>
      <c r="D1731" s="13">
        <v>131.19999999999999</v>
      </c>
      <c r="E1731" s="15">
        <f>($D1732-$D1730)/2/3.6</f>
        <v>4.1666666666668246E-2</v>
      </c>
      <c r="F1731" s="15">
        <f t="shared" si="260"/>
        <v>36.444444444444443</v>
      </c>
      <c r="H1731" s="31">
        <f>F1731</f>
        <v>36.444444444444443</v>
      </c>
      <c r="I1731" s="32">
        <f t="shared" si="261"/>
        <v>1595497283.9506171</v>
      </c>
      <c r="J1731" s="35">
        <f>O1731</f>
        <v>9630.3122725926842</v>
      </c>
      <c r="K1731" s="36">
        <f>1550*E1731</f>
        <v>64.583333333335787</v>
      </c>
      <c r="L1731" s="36">
        <f t="shared" si="267"/>
        <v>182.46600000000004</v>
      </c>
      <c r="M1731" s="36">
        <f xml:space="preserve"> 0.5 * 1.225 * 0.36 * 2.14 * (F1731)</f>
        <v>17.197040000000001</v>
      </c>
      <c r="N1731" s="39">
        <f t="shared" si="262"/>
        <v>264.24637333333584</v>
      </c>
      <c r="O1731" s="39">
        <f>N1731*F1731</f>
        <v>9630.3122725926842</v>
      </c>
      <c r="P1731" s="39">
        <f xml:space="preserve"> P1730+ MAX(J1730, 0)</f>
        <v>8258310.2180312863</v>
      </c>
      <c r="Q1731" s="40">
        <f xml:space="preserve"> Q1730 + MAX(-J1730, 0)</f>
        <v>3063206.475694411</v>
      </c>
      <c r="R1731" s="40">
        <f t="shared" si="263"/>
        <v>0</v>
      </c>
      <c r="S1731" s="40">
        <f t="shared" si="264"/>
        <v>0</v>
      </c>
      <c r="T1731" s="40">
        <f t="shared" si="268"/>
        <v>1837923.8854166479</v>
      </c>
      <c r="U1731" s="35">
        <f t="shared" si="265"/>
        <v>0</v>
      </c>
      <c r="V1731" s="35">
        <f t="shared" si="266"/>
        <v>0</v>
      </c>
      <c r="W1731" s="35">
        <f t="shared" si="269"/>
        <v>63</v>
      </c>
    </row>
    <row r="1732" spans="1:23" x14ac:dyDescent="0.35">
      <c r="A1732" s="7" t="s">
        <v>15</v>
      </c>
      <c r="B1732" s="7">
        <v>1724</v>
      </c>
      <c r="C1732" s="7">
        <v>247</v>
      </c>
      <c r="D1732" s="13">
        <v>131.30000000000001</v>
      </c>
      <c r="E1732" s="15">
        <f>($D1733-$D1731)/2/3.6</f>
        <v>0</v>
      </c>
      <c r="F1732" s="15">
        <f t="shared" si="260"/>
        <v>36.472222222222221</v>
      </c>
      <c r="H1732" s="31">
        <f>F1732</f>
        <v>36.472222222222221</v>
      </c>
      <c r="I1732" s="32">
        <f t="shared" si="261"/>
        <v>1597930371.3348765</v>
      </c>
      <c r="J1732" s="35">
        <f>O1732</f>
        <v>7282.6328240972234</v>
      </c>
      <c r="K1732" s="36">
        <f>1550*E1732</f>
        <v>0</v>
      </c>
      <c r="L1732" s="36">
        <f t="shared" si="267"/>
        <v>182.46600000000004</v>
      </c>
      <c r="M1732" s="36">
        <f xml:space="preserve"> 0.5 * 1.225 * 0.36 * 2.14 * (F1732)</f>
        <v>17.210147500000001</v>
      </c>
      <c r="N1732" s="39">
        <f t="shared" si="262"/>
        <v>199.67614750000004</v>
      </c>
      <c r="O1732" s="39">
        <f>N1732*F1732</f>
        <v>7282.6328240972234</v>
      </c>
      <c r="P1732" s="39">
        <f xml:space="preserve"> P1731+ MAX(J1731, 0)</f>
        <v>8267940.5303038787</v>
      </c>
      <c r="Q1732" s="40">
        <f xml:space="preserve"> Q1731 + MAX(-J1731, 0)</f>
        <v>3063206.475694411</v>
      </c>
      <c r="R1732" s="40">
        <f t="shared" si="263"/>
        <v>0</v>
      </c>
      <c r="S1732" s="40">
        <f t="shared" si="264"/>
        <v>0</v>
      </c>
      <c r="T1732" s="40">
        <f t="shared" si="268"/>
        <v>1837923.8854166479</v>
      </c>
      <c r="U1732" s="35">
        <f t="shared" si="265"/>
        <v>0</v>
      </c>
      <c r="V1732" s="35">
        <f t="shared" si="266"/>
        <v>0</v>
      </c>
      <c r="W1732" s="35">
        <f t="shared" si="269"/>
        <v>63</v>
      </c>
    </row>
    <row r="1733" spans="1:23" x14ac:dyDescent="0.35">
      <c r="A1733" s="7" t="s">
        <v>15</v>
      </c>
      <c r="B1733" s="7">
        <v>1725</v>
      </c>
      <c r="C1733" s="7">
        <v>248</v>
      </c>
      <c r="D1733" s="13">
        <v>131.19999999999999</v>
      </c>
      <c r="E1733" s="15">
        <f>($D1734-$D1732)/2/3.6</f>
        <v>-8.3333333333336493E-2</v>
      </c>
      <c r="F1733" s="15">
        <f t="shared" si="260"/>
        <v>36.444444444444443</v>
      </c>
      <c r="H1733" s="31">
        <f>F1733</f>
        <v>36.444444444444443</v>
      </c>
      <c r="I1733" s="32">
        <f t="shared" si="261"/>
        <v>1595497283.9506171</v>
      </c>
      <c r="J1733" s="35">
        <f>O1733</f>
        <v>2569.2011614813041</v>
      </c>
      <c r="K1733" s="36">
        <f>1550*E1733</f>
        <v>-129.16666666667157</v>
      </c>
      <c r="L1733" s="36">
        <f t="shared" si="267"/>
        <v>182.46600000000004</v>
      </c>
      <c r="M1733" s="36">
        <f xml:space="preserve"> 0.5 * 1.225 * 0.36 * 2.14 * (F1733)</f>
        <v>17.197040000000001</v>
      </c>
      <c r="N1733" s="39">
        <f t="shared" si="262"/>
        <v>70.496373333328464</v>
      </c>
      <c r="O1733" s="39">
        <f>N1733*F1733</f>
        <v>2569.2011614813041</v>
      </c>
      <c r="P1733" s="39">
        <f xml:space="preserve"> P1732+ MAX(J1732, 0)</f>
        <v>8275223.1631279755</v>
      </c>
      <c r="Q1733" s="40">
        <f xml:space="preserve"> Q1732 + MAX(-J1732, 0)</f>
        <v>3063206.475694411</v>
      </c>
      <c r="R1733" s="40">
        <f t="shared" si="263"/>
        <v>0</v>
      </c>
      <c r="S1733" s="40">
        <f t="shared" si="264"/>
        <v>0</v>
      </c>
      <c r="T1733" s="40">
        <f t="shared" si="268"/>
        <v>1837923.8854166479</v>
      </c>
      <c r="U1733" s="35">
        <f t="shared" si="265"/>
        <v>0</v>
      </c>
      <c r="V1733" s="35">
        <f t="shared" si="266"/>
        <v>0</v>
      </c>
      <c r="W1733" s="35">
        <f t="shared" si="269"/>
        <v>63</v>
      </c>
    </row>
    <row r="1734" spans="1:23" x14ac:dyDescent="0.35">
      <c r="A1734" s="7" t="s">
        <v>15</v>
      </c>
      <c r="B1734" s="7">
        <v>1726</v>
      </c>
      <c r="C1734" s="7">
        <v>249</v>
      </c>
      <c r="D1734" s="13">
        <v>130.69999999999999</v>
      </c>
      <c r="E1734" s="15">
        <f>($D1735-$D1733)/2/3.6</f>
        <v>-0.19444444444444128</v>
      </c>
      <c r="F1734" s="15">
        <f t="shared" si="260"/>
        <v>36.30555555555555</v>
      </c>
      <c r="H1734" s="31">
        <f>F1734</f>
        <v>36.30555555555555</v>
      </c>
      <c r="I1734" s="32">
        <f t="shared" si="261"/>
        <v>1583359653.7422833</v>
      </c>
      <c r="J1734" s="35">
        <f>O1734</f>
        <v>-3695.5928336186466</v>
      </c>
      <c r="K1734" s="36">
        <f>1550*E1734</f>
        <v>-301.38888888888397</v>
      </c>
      <c r="L1734" s="36">
        <f t="shared" si="267"/>
        <v>182.46600000000004</v>
      </c>
      <c r="M1734" s="36">
        <f xml:space="preserve"> 0.5 * 1.225 * 0.36 * 2.14 * (F1734)</f>
        <v>17.131502499999996</v>
      </c>
      <c r="N1734" s="39">
        <f t="shared" si="262"/>
        <v>-101.79138638888394</v>
      </c>
      <c r="O1734" s="39">
        <f>N1734*F1734</f>
        <v>-3695.5928336186466</v>
      </c>
      <c r="P1734" s="39">
        <f xml:space="preserve"> P1733+ MAX(J1733, 0)</f>
        <v>8277792.364289457</v>
      </c>
      <c r="Q1734" s="40">
        <f xml:space="preserve"> Q1733 + MAX(-J1733, 0)</f>
        <v>3063206.475694411</v>
      </c>
      <c r="R1734" s="40">
        <f t="shared" si="263"/>
        <v>3695.5928336186466</v>
      </c>
      <c r="S1734" s="40">
        <f t="shared" si="264"/>
        <v>2217.3557001711879</v>
      </c>
      <c r="T1734" s="40">
        <f t="shared" si="268"/>
        <v>1837923.8854166479</v>
      </c>
      <c r="U1734" s="35">
        <f t="shared" si="265"/>
        <v>3695.5928336186466</v>
      </c>
      <c r="V1734" s="35">
        <f t="shared" si="266"/>
        <v>1</v>
      </c>
      <c r="W1734" s="35">
        <f t="shared" si="269"/>
        <v>64</v>
      </c>
    </row>
    <row r="1735" spans="1:23" x14ac:dyDescent="0.35">
      <c r="A1735" s="7" t="s">
        <v>15</v>
      </c>
      <c r="B1735" s="7">
        <v>1727</v>
      </c>
      <c r="C1735" s="7">
        <v>250</v>
      </c>
      <c r="D1735" s="13">
        <v>129.80000000000001</v>
      </c>
      <c r="E1735" s="15">
        <f>($D1736-$D1734)/2/3.6</f>
        <v>-0.31944444444444209</v>
      </c>
      <c r="F1735" s="15">
        <f t="shared" si="260"/>
        <v>36.055555555555557</v>
      </c>
      <c r="H1735" s="31">
        <f>F1735</f>
        <v>36.055555555555557</v>
      </c>
      <c r="I1735" s="32">
        <f t="shared" si="261"/>
        <v>1561628707.5617287</v>
      </c>
      <c r="J1735" s="35">
        <f>O1735</f>
        <v>-10660.162259660359</v>
      </c>
      <c r="K1735" s="36">
        <f>1550*E1735</f>
        <v>-495.13888888888522</v>
      </c>
      <c r="L1735" s="36">
        <f t="shared" si="267"/>
        <v>182.46600000000004</v>
      </c>
      <c r="M1735" s="36">
        <f xml:space="preserve"> 0.5 * 1.225 * 0.36 * 2.14 * (F1735)</f>
        <v>17.013535000000001</v>
      </c>
      <c r="N1735" s="39">
        <f t="shared" si="262"/>
        <v>-295.65935388888516</v>
      </c>
      <c r="O1735" s="39">
        <f>N1735*F1735</f>
        <v>-10660.162259660359</v>
      </c>
      <c r="P1735" s="39">
        <f xml:space="preserve"> P1734+ MAX(J1734, 0)</f>
        <v>8277792.364289457</v>
      </c>
      <c r="Q1735" s="40">
        <f xml:space="preserve"> Q1734 + MAX(-J1734, 0)</f>
        <v>3066902.0685280296</v>
      </c>
      <c r="R1735" s="40">
        <f t="shared" si="263"/>
        <v>10660.162259660359</v>
      </c>
      <c r="S1735" s="40">
        <f t="shared" si="264"/>
        <v>6396.0973557962152</v>
      </c>
      <c r="T1735" s="40">
        <f t="shared" si="268"/>
        <v>1840141.241116819</v>
      </c>
      <c r="U1735" s="35">
        <f t="shared" si="265"/>
        <v>10660.162259660359</v>
      </c>
      <c r="V1735" s="35">
        <f t="shared" si="266"/>
        <v>1</v>
      </c>
      <c r="W1735" s="35">
        <f t="shared" si="269"/>
        <v>64</v>
      </c>
    </row>
    <row r="1736" spans="1:23" x14ac:dyDescent="0.35">
      <c r="A1736" s="7" t="s">
        <v>15</v>
      </c>
      <c r="B1736" s="7">
        <v>1728</v>
      </c>
      <c r="C1736" s="7">
        <v>251</v>
      </c>
      <c r="D1736" s="13">
        <v>128.4</v>
      </c>
      <c r="E1736" s="15">
        <f>($D1737-$D1735)/2/3.6</f>
        <v>-0.45833333333333492</v>
      </c>
      <c r="F1736" s="15">
        <f t="shared" si="260"/>
        <v>35.666666666666664</v>
      </c>
      <c r="H1736" s="31">
        <f>F1736</f>
        <v>35.666666666666664</v>
      </c>
      <c r="I1736" s="32">
        <f t="shared" si="261"/>
        <v>1528123472.2222219</v>
      </c>
      <c r="J1736" s="35">
        <f>O1736</f>
        <v>-18229.969374444529</v>
      </c>
      <c r="K1736" s="36">
        <f>1550*E1736</f>
        <v>-710.41666666666913</v>
      </c>
      <c r="L1736" s="36">
        <f t="shared" si="267"/>
        <v>182.46600000000004</v>
      </c>
      <c r="M1736" s="36">
        <f xml:space="preserve"> 0.5 * 1.225 * 0.36 * 2.14 * (F1736)</f>
        <v>16.830030000000001</v>
      </c>
      <c r="N1736" s="39">
        <f t="shared" si="262"/>
        <v>-511.1206366666691</v>
      </c>
      <c r="O1736" s="39">
        <f>N1736*F1736</f>
        <v>-18229.969374444529</v>
      </c>
      <c r="P1736" s="39">
        <f xml:space="preserve"> P1735+ MAX(J1735, 0)</f>
        <v>8277792.364289457</v>
      </c>
      <c r="Q1736" s="40">
        <f xml:space="preserve"> Q1735 + MAX(-J1735, 0)</f>
        <v>3077562.2307876898</v>
      </c>
      <c r="R1736" s="40">
        <f t="shared" si="263"/>
        <v>18229.969374444529</v>
      </c>
      <c r="S1736" s="40">
        <f t="shared" si="264"/>
        <v>10937.981624666716</v>
      </c>
      <c r="T1736" s="40">
        <f t="shared" si="268"/>
        <v>1846537.3384726152</v>
      </c>
      <c r="U1736" s="35">
        <f t="shared" si="265"/>
        <v>18229.969374444529</v>
      </c>
      <c r="V1736" s="35">
        <f t="shared" si="266"/>
        <v>1</v>
      </c>
      <c r="W1736" s="35">
        <f t="shared" si="269"/>
        <v>64</v>
      </c>
    </row>
    <row r="1737" spans="1:23" x14ac:dyDescent="0.35">
      <c r="A1737" s="7" t="s">
        <v>15</v>
      </c>
      <c r="B1737" s="7">
        <v>1729</v>
      </c>
      <c r="C1737" s="7">
        <v>252</v>
      </c>
      <c r="D1737" s="13">
        <v>126.5</v>
      </c>
      <c r="E1737" s="15">
        <f>($D1738-$D1736)/2/3.6</f>
        <v>-0.59722222222222376</v>
      </c>
      <c r="F1737" s="15">
        <f t="shared" ref="F1737:F1800" si="270">D1737/3.6</f>
        <v>35.138888888888886</v>
      </c>
      <c r="H1737" s="31">
        <f>F1737</f>
        <v>35.138888888888886</v>
      </c>
      <c r="I1737" s="32">
        <f t="shared" ref="I1737:I1800" si="271">0.5 * (1550 * H1737)^2</f>
        <v>1483233241.7052467</v>
      </c>
      <c r="J1737" s="35">
        <f>O1737</f>
        <v>-25533.584250964588</v>
      </c>
      <c r="K1737" s="36">
        <f>1550*E1737</f>
        <v>-925.69444444444684</v>
      </c>
      <c r="L1737" s="36">
        <f t="shared" si="267"/>
        <v>182.46600000000004</v>
      </c>
      <c r="M1737" s="36">
        <f xml:space="preserve"> 0.5 * 1.225 * 0.36 * 2.14 * (F1737)</f>
        <v>16.580987499999999</v>
      </c>
      <c r="N1737" s="39">
        <f t="shared" ref="N1737:N1800" si="272">K1737+L1737+M1737</f>
        <v>-726.64745694444684</v>
      </c>
      <c r="O1737" s="39">
        <f>N1737*F1737</f>
        <v>-25533.584250964588</v>
      </c>
      <c r="P1737" s="39">
        <f xml:space="preserve"> P1736+ MAX(J1736, 0)</f>
        <v>8277792.364289457</v>
      </c>
      <c r="Q1737" s="40">
        <f xml:space="preserve"> Q1736 + MAX(-J1736, 0)</f>
        <v>3095792.2001621341</v>
      </c>
      <c r="R1737" s="40">
        <f t="shared" ref="R1737:R1800" si="273">IF( J1737 &lt; 0, -J1737, 0 )</f>
        <v>25533.584250964588</v>
      </c>
      <c r="S1737" s="40">
        <f t="shared" ref="S1737:S1800" si="274" xml:space="preserve"> R1737 * 0.6</f>
        <v>15320.150550578752</v>
      </c>
      <c r="T1737" s="40">
        <f t="shared" si="268"/>
        <v>1857475.3200972818</v>
      </c>
      <c r="U1737" s="35">
        <f t="shared" ref="U1737:U1800" si="275" xml:space="preserve"> IF( O1737 &lt; 0, -O1737, 0 )</f>
        <v>25533.584250964588</v>
      </c>
      <c r="V1737" s="35">
        <f t="shared" ref="V1737:V1800" si="276">IF( R1737 &gt; 0, 1, 0 )</f>
        <v>1</v>
      </c>
      <c r="W1737" s="35">
        <f t="shared" si="269"/>
        <v>64</v>
      </c>
    </row>
    <row r="1738" spans="1:23" x14ac:dyDescent="0.35">
      <c r="A1738" s="7" t="s">
        <v>15</v>
      </c>
      <c r="B1738" s="7">
        <v>1730</v>
      </c>
      <c r="C1738" s="7">
        <v>253</v>
      </c>
      <c r="D1738" s="13">
        <v>124.1</v>
      </c>
      <c r="E1738" s="15">
        <f>($D1739-$D1737)/2/3.6</f>
        <v>-0.68055555555555636</v>
      </c>
      <c r="F1738" s="15">
        <f t="shared" si="270"/>
        <v>34.472222222222221</v>
      </c>
      <c r="H1738" s="31">
        <f>F1738</f>
        <v>34.472222222222221</v>
      </c>
      <c r="I1738" s="32">
        <f t="shared" si="271"/>
        <v>1427486343.5570989</v>
      </c>
      <c r="J1738" s="35">
        <f>O1738</f>
        <v>-29512.658921705293</v>
      </c>
      <c r="K1738" s="36">
        <f>1550*E1738</f>
        <v>-1054.8611111111125</v>
      </c>
      <c r="L1738" s="36">
        <f t="shared" ref="L1738:L1801" si="277" xml:space="preserve"> 0.012 * 1550 * 9.81</f>
        <v>182.46600000000004</v>
      </c>
      <c r="M1738" s="36">
        <f xml:space="preserve"> 0.5 * 1.225 * 0.36 * 2.14 * (F1738)</f>
        <v>16.2664075</v>
      </c>
      <c r="N1738" s="39">
        <f t="shared" si="272"/>
        <v>-856.12870361111243</v>
      </c>
      <c r="O1738" s="39">
        <f>N1738*F1738</f>
        <v>-29512.658921705293</v>
      </c>
      <c r="P1738" s="39">
        <f xml:space="preserve"> P1737+ MAX(J1737, 0)</f>
        <v>8277792.364289457</v>
      </c>
      <c r="Q1738" s="40">
        <f xml:space="preserve"> Q1737 + MAX(-J1737, 0)</f>
        <v>3121325.7844130988</v>
      </c>
      <c r="R1738" s="40">
        <f t="shared" si="273"/>
        <v>29512.658921705293</v>
      </c>
      <c r="S1738" s="40">
        <f t="shared" si="274"/>
        <v>17707.595353023175</v>
      </c>
      <c r="T1738" s="40">
        <f t="shared" ref="T1738:T1801" si="278" xml:space="preserve"> T1737 + S1737</f>
        <v>1872795.4706478606</v>
      </c>
      <c r="U1738" s="35">
        <f t="shared" si="275"/>
        <v>29512.658921705293</v>
      </c>
      <c r="V1738" s="35">
        <f t="shared" si="276"/>
        <v>1</v>
      </c>
      <c r="W1738" s="35">
        <f t="shared" ref="W1738:W1801" si="279">IF( AND( V1738 = 1, V1737 = 0 ), W1737 + 1, W1737 )</f>
        <v>64</v>
      </c>
    </row>
    <row r="1739" spans="1:23" x14ac:dyDescent="0.35">
      <c r="A1739" s="7" t="s">
        <v>15</v>
      </c>
      <c r="B1739" s="7">
        <v>1731</v>
      </c>
      <c r="C1739" s="7">
        <v>254</v>
      </c>
      <c r="D1739" s="13">
        <v>121.6</v>
      </c>
      <c r="E1739" s="15">
        <f>($D1740-$D1738)/2/3.6</f>
        <v>-0.70833333333333248</v>
      </c>
      <c r="F1739" s="15">
        <f t="shared" si="270"/>
        <v>33.777777777777779</v>
      </c>
      <c r="H1739" s="31">
        <f>F1739</f>
        <v>33.777777777777779</v>
      </c>
      <c r="I1739" s="32">
        <f t="shared" si="271"/>
        <v>1370552098.7654321</v>
      </c>
      <c r="J1739" s="35">
        <f>O1739</f>
        <v>-30383.51464296292</v>
      </c>
      <c r="K1739" s="36">
        <f>1550*E1739</f>
        <v>-1097.9166666666654</v>
      </c>
      <c r="L1739" s="36">
        <f t="shared" si="277"/>
        <v>182.46600000000004</v>
      </c>
      <c r="M1739" s="36">
        <f xml:space="preserve"> 0.5 * 1.225 * 0.36 * 2.14 * (F1739)</f>
        <v>15.93872</v>
      </c>
      <c r="N1739" s="39">
        <f t="shared" si="272"/>
        <v>-899.51194666666538</v>
      </c>
      <c r="O1739" s="39">
        <f>N1739*F1739</f>
        <v>-30383.51464296292</v>
      </c>
      <c r="P1739" s="39">
        <f xml:space="preserve"> P1738+ MAX(J1738, 0)</f>
        <v>8277792.364289457</v>
      </c>
      <c r="Q1739" s="40">
        <f xml:space="preserve"> Q1738 + MAX(-J1738, 0)</f>
        <v>3150838.4433348039</v>
      </c>
      <c r="R1739" s="40">
        <f t="shared" si="273"/>
        <v>30383.51464296292</v>
      </c>
      <c r="S1739" s="40">
        <f t="shared" si="274"/>
        <v>18230.108785777753</v>
      </c>
      <c r="T1739" s="40">
        <f t="shared" si="278"/>
        <v>1890503.0660008837</v>
      </c>
      <c r="U1739" s="35">
        <f t="shared" si="275"/>
        <v>30383.51464296292</v>
      </c>
      <c r="V1739" s="35">
        <f t="shared" si="276"/>
        <v>1</v>
      </c>
      <c r="W1739" s="35">
        <f t="shared" si="279"/>
        <v>64</v>
      </c>
    </row>
    <row r="1740" spans="1:23" x14ac:dyDescent="0.35">
      <c r="A1740" s="7" t="s">
        <v>15</v>
      </c>
      <c r="B1740" s="7">
        <v>1732</v>
      </c>
      <c r="C1740" s="7">
        <v>255</v>
      </c>
      <c r="D1740" s="13">
        <v>119</v>
      </c>
      <c r="E1740" s="15">
        <f>($D1741-$D1739)/2/3.6</f>
        <v>-0.70833333333333248</v>
      </c>
      <c r="F1740" s="15">
        <f t="shared" si="270"/>
        <v>33.055555555555557</v>
      </c>
      <c r="H1740" s="31">
        <f>F1740</f>
        <v>33.055555555555557</v>
      </c>
      <c r="I1740" s="32">
        <f t="shared" si="271"/>
        <v>1312569540.895062</v>
      </c>
      <c r="J1740" s="35">
        <f>O1740</f>
        <v>-29745.132293981438</v>
      </c>
      <c r="K1740" s="36">
        <f>1550*E1740</f>
        <v>-1097.9166666666654</v>
      </c>
      <c r="L1740" s="36">
        <f t="shared" si="277"/>
        <v>182.46600000000004</v>
      </c>
      <c r="M1740" s="36">
        <f xml:space="preserve"> 0.5 * 1.225 * 0.36 * 2.14 * (F1740)</f>
        <v>15.597925000000002</v>
      </c>
      <c r="N1740" s="39">
        <f t="shared" si="272"/>
        <v>-899.85274166666534</v>
      </c>
      <c r="O1740" s="39">
        <f>N1740*F1740</f>
        <v>-29745.132293981438</v>
      </c>
      <c r="P1740" s="39">
        <f xml:space="preserve"> P1739+ MAX(J1739, 0)</f>
        <v>8277792.364289457</v>
      </c>
      <c r="Q1740" s="40">
        <f xml:space="preserve"> Q1739 + MAX(-J1739, 0)</f>
        <v>3181221.9579777666</v>
      </c>
      <c r="R1740" s="40">
        <f t="shared" si="273"/>
        <v>29745.132293981438</v>
      </c>
      <c r="S1740" s="40">
        <f t="shared" si="274"/>
        <v>17847.079376388861</v>
      </c>
      <c r="T1740" s="40">
        <f t="shared" si="278"/>
        <v>1908733.1747866615</v>
      </c>
      <c r="U1740" s="35">
        <f t="shared" si="275"/>
        <v>29745.132293981438</v>
      </c>
      <c r="V1740" s="35">
        <f t="shared" si="276"/>
        <v>1</v>
      </c>
      <c r="W1740" s="35">
        <f t="shared" si="279"/>
        <v>64</v>
      </c>
    </row>
    <row r="1741" spans="1:23" x14ac:dyDescent="0.35">
      <c r="A1741" s="7" t="s">
        <v>15</v>
      </c>
      <c r="B1741" s="7">
        <v>1733</v>
      </c>
      <c r="C1741" s="7">
        <v>256</v>
      </c>
      <c r="D1741" s="13">
        <v>116.5</v>
      </c>
      <c r="E1741" s="15">
        <f>($D1742-$D1740)/2/3.6</f>
        <v>-0.68055555555555636</v>
      </c>
      <c r="F1741" s="15">
        <f t="shared" si="270"/>
        <v>32.361111111111107</v>
      </c>
      <c r="H1741" s="31">
        <f>F1741</f>
        <v>32.361111111111107</v>
      </c>
      <c r="I1741" s="32">
        <f t="shared" si="271"/>
        <v>1257998866.7052467</v>
      </c>
      <c r="J1741" s="35">
        <f>O1741</f>
        <v>-27737.513271026273</v>
      </c>
      <c r="K1741" s="36">
        <f>1550*E1741</f>
        <v>-1054.8611111111125</v>
      </c>
      <c r="L1741" s="36">
        <f t="shared" si="277"/>
        <v>182.46600000000004</v>
      </c>
      <c r="M1741" s="36">
        <f xml:space="preserve"> 0.5 * 1.225 * 0.36 * 2.14 * (F1741)</f>
        <v>15.270237499999999</v>
      </c>
      <c r="N1741" s="39">
        <f t="shared" si="272"/>
        <v>-857.12487361111243</v>
      </c>
      <c r="O1741" s="39">
        <f>N1741*F1741</f>
        <v>-27737.513271026273</v>
      </c>
      <c r="P1741" s="39">
        <f xml:space="preserve"> P1740+ MAX(J1740, 0)</f>
        <v>8277792.364289457</v>
      </c>
      <c r="Q1741" s="40">
        <f xml:space="preserve"> Q1740 + MAX(-J1740, 0)</f>
        <v>3210967.0902717481</v>
      </c>
      <c r="R1741" s="40">
        <f t="shared" si="273"/>
        <v>27737.513271026273</v>
      </c>
      <c r="S1741" s="40">
        <f t="shared" si="274"/>
        <v>16642.507962615764</v>
      </c>
      <c r="T1741" s="40">
        <f t="shared" si="278"/>
        <v>1926580.2541630503</v>
      </c>
      <c r="U1741" s="35">
        <f t="shared" si="275"/>
        <v>27737.513271026273</v>
      </c>
      <c r="V1741" s="35">
        <f t="shared" si="276"/>
        <v>1</v>
      </c>
      <c r="W1741" s="35">
        <f t="shared" si="279"/>
        <v>64</v>
      </c>
    </row>
    <row r="1742" spans="1:23" x14ac:dyDescent="0.35">
      <c r="A1742" s="7" t="s">
        <v>15</v>
      </c>
      <c r="B1742" s="7">
        <v>1734</v>
      </c>
      <c r="C1742" s="7">
        <v>257</v>
      </c>
      <c r="D1742" s="13">
        <v>114.1</v>
      </c>
      <c r="E1742" s="15">
        <f>($D1743-$D1741)/2/3.6</f>
        <v>-0.65277777777777812</v>
      </c>
      <c r="F1742" s="15">
        <f t="shared" si="270"/>
        <v>31.694444444444443</v>
      </c>
      <c r="H1742" s="31">
        <f>F1742</f>
        <v>31.694444444444443</v>
      </c>
      <c r="I1742" s="32">
        <f t="shared" si="271"/>
        <v>1206701042.6311727</v>
      </c>
      <c r="J1742" s="35">
        <f>O1742</f>
        <v>-25811.445213371928</v>
      </c>
      <c r="K1742" s="36">
        <f>1550*E1742</f>
        <v>-1011.8055555555561</v>
      </c>
      <c r="L1742" s="36">
        <f t="shared" si="277"/>
        <v>182.46600000000004</v>
      </c>
      <c r="M1742" s="36">
        <f xml:space="preserve"> 0.5 * 1.225 * 0.36 * 2.14 * (F1742)</f>
        <v>14.955657499999999</v>
      </c>
      <c r="N1742" s="39">
        <f t="shared" si="272"/>
        <v>-814.38389805555607</v>
      </c>
      <c r="O1742" s="39">
        <f>N1742*F1742</f>
        <v>-25811.445213371928</v>
      </c>
      <c r="P1742" s="39">
        <f xml:space="preserve"> P1741+ MAX(J1741, 0)</f>
        <v>8277792.364289457</v>
      </c>
      <c r="Q1742" s="40">
        <f xml:space="preserve"> Q1741 + MAX(-J1741, 0)</f>
        <v>3238704.6035427745</v>
      </c>
      <c r="R1742" s="40">
        <f t="shared" si="273"/>
        <v>25811.445213371928</v>
      </c>
      <c r="S1742" s="40">
        <f t="shared" si="274"/>
        <v>15486.867128023156</v>
      </c>
      <c r="T1742" s="40">
        <f t="shared" si="278"/>
        <v>1943222.762125666</v>
      </c>
      <c r="U1742" s="35">
        <f t="shared" si="275"/>
        <v>25811.445213371928</v>
      </c>
      <c r="V1742" s="35">
        <f t="shared" si="276"/>
        <v>1</v>
      </c>
      <c r="W1742" s="35">
        <f t="shared" si="279"/>
        <v>64</v>
      </c>
    </row>
    <row r="1743" spans="1:23" x14ac:dyDescent="0.35">
      <c r="A1743" s="7" t="s">
        <v>15</v>
      </c>
      <c r="B1743" s="7">
        <v>1735</v>
      </c>
      <c r="C1743" s="7">
        <v>258</v>
      </c>
      <c r="D1743" s="13">
        <v>111.8</v>
      </c>
      <c r="E1743" s="15">
        <f>($D1744-$D1742)/2/3.6</f>
        <v>-0.63888888888888806</v>
      </c>
      <c r="F1743" s="15">
        <f t="shared" si="270"/>
        <v>31.055555555555554</v>
      </c>
      <c r="H1743" s="31">
        <f>F1743</f>
        <v>31.055555555555554</v>
      </c>
      <c r="I1743" s="32">
        <f t="shared" si="271"/>
        <v>1158542596.4506173</v>
      </c>
      <c r="J1743" s="35">
        <f>O1743</f>
        <v>-24631.949686820946</v>
      </c>
      <c r="K1743" s="36">
        <f>1550*E1743</f>
        <v>-990.27777777777646</v>
      </c>
      <c r="L1743" s="36">
        <f t="shared" si="277"/>
        <v>182.46600000000004</v>
      </c>
      <c r="M1743" s="36">
        <f xml:space="preserve"> 0.5 * 1.225 * 0.36 * 2.14 * (F1743)</f>
        <v>14.654185</v>
      </c>
      <c r="N1743" s="39">
        <f t="shared" si="272"/>
        <v>-793.15759277777647</v>
      </c>
      <c r="O1743" s="39">
        <f>N1743*F1743</f>
        <v>-24631.949686820946</v>
      </c>
      <c r="P1743" s="39">
        <f xml:space="preserve"> P1742+ MAX(J1742, 0)</f>
        <v>8277792.364289457</v>
      </c>
      <c r="Q1743" s="40">
        <f xml:space="preserve"> Q1742 + MAX(-J1742, 0)</f>
        <v>3264516.0487561463</v>
      </c>
      <c r="R1743" s="40">
        <f t="shared" si="273"/>
        <v>24631.949686820946</v>
      </c>
      <c r="S1743" s="40">
        <f t="shared" si="274"/>
        <v>14779.169812092567</v>
      </c>
      <c r="T1743" s="40">
        <f t="shared" si="278"/>
        <v>1958709.6292536892</v>
      </c>
      <c r="U1743" s="35">
        <f t="shared" si="275"/>
        <v>24631.949686820946</v>
      </c>
      <c r="V1743" s="35">
        <f t="shared" si="276"/>
        <v>1</v>
      </c>
      <c r="W1743" s="35">
        <f t="shared" si="279"/>
        <v>64</v>
      </c>
    </row>
    <row r="1744" spans="1:23" x14ac:dyDescent="0.35">
      <c r="A1744" s="7" t="s">
        <v>15</v>
      </c>
      <c r="B1744" s="7">
        <v>1736</v>
      </c>
      <c r="C1744" s="7">
        <v>259</v>
      </c>
      <c r="D1744" s="13">
        <v>109.5</v>
      </c>
      <c r="E1744" s="15">
        <f>($D1745-$D1743)/2/3.6</f>
        <v>-0.65277777777777812</v>
      </c>
      <c r="F1744" s="15">
        <f t="shared" si="270"/>
        <v>30.416666666666664</v>
      </c>
      <c r="H1744" s="31">
        <f>F1744</f>
        <v>30.416666666666664</v>
      </c>
      <c r="I1744" s="32">
        <f t="shared" si="271"/>
        <v>1111364800.3472221</v>
      </c>
      <c r="J1744" s="35">
        <f>O1744</f>
        <v>-24789.183142939826</v>
      </c>
      <c r="K1744" s="36">
        <f>1550*E1744</f>
        <v>-1011.8055555555561</v>
      </c>
      <c r="L1744" s="36">
        <f t="shared" si="277"/>
        <v>182.46600000000004</v>
      </c>
      <c r="M1744" s="36">
        <f xml:space="preserve"> 0.5 * 1.225 * 0.36 * 2.14 * (F1744)</f>
        <v>14.352712499999999</v>
      </c>
      <c r="N1744" s="39">
        <f t="shared" si="272"/>
        <v>-814.98684305555605</v>
      </c>
      <c r="O1744" s="39">
        <f>N1744*F1744</f>
        <v>-24789.183142939826</v>
      </c>
      <c r="P1744" s="39">
        <f xml:space="preserve"> P1743+ MAX(J1743, 0)</f>
        <v>8277792.364289457</v>
      </c>
      <c r="Q1744" s="40">
        <f xml:space="preserve"> Q1743 + MAX(-J1743, 0)</f>
        <v>3289147.9984429674</v>
      </c>
      <c r="R1744" s="40">
        <f t="shared" si="273"/>
        <v>24789.183142939826</v>
      </c>
      <c r="S1744" s="40">
        <f t="shared" si="274"/>
        <v>14873.509885763895</v>
      </c>
      <c r="T1744" s="40">
        <f t="shared" si="278"/>
        <v>1973488.7990657818</v>
      </c>
      <c r="U1744" s="35">
        <f t="shared" si="275"/>
        <v>24789.183142939826</v>
      </c>
      <c r="V1744" s="35">
        <f t="shared" si="276"/>
        <v>1</v>
      </c>
      <c r="W1744" s="35">
        <f t="shared" si="279"/>
        <v>64</v>
      </c>
    </row>
    <row r="1745" spans="1:23" x14ac:dyDescent="0.35">
      <c r="A1745" s="7" t="s">
        <v>15</v>
      </c>
      <c r="B1745" s="7">
        <v>1737</v>
      </c>
      <c r="C1745" s="7">
        <v>260</v>
      </c>
      <c r="D1745" s="13">
        <v>107.1</v>
      </c>
      <c r="E1745" s="15">
        <f>($D1746-$D1744)/2/3.6</f>
        <v>-0.65277777777777812</v>
      </c>
      <c r="F1745" s="15">
        <f t="shared" si="270"/>
        <v>29.749999999999996</v>
      </c>
      <c r="H1745" s="31">
        <f>F1745</f>
        <v>29.749999999999996</v>
      </c>
      <c r="I1745" s="32">
        <f t="shared" si="271"/>
        <v>1063181328.1249996</v>
      </c>
      <c r="J1745" s="35">
        <f>O1745</f>
        <v>-24255.217335902791</v>
      </c>
      <c r="K1745" s="36">
        <f>1550*E1745</f>
        <v>-1011.8055555555561</v>
      </c>
      <c r="L1745" s="36">
        <f t="shared" si="277"/>
        <v>182.46600000000004</v>
      </c>
      <c r="M1745" s="36">
        <f xml:space="preserve"> 0.5 * 1.225 * 0.36 * 2.14 * (F1745)</f>
        <v>14.038132499999998</v>
      </c>
      <c r="N1745" s="39">
        <f t="shared" si="272"/>
        <v>-815.30142305555614</v>
      </c>
      <c r="O1745" s="39">
        <f>N1745*F1745</f>
        <v>-24255.217335902791</v>
      </c>
      <c r="P1745" s="39">
        <f xml:space="preserve"> P1744+ MAX(J1744, 0)</f>
        <v>8277792.364289457</v>
      </c>
      <c r="Q1745" s="40">
        <f xml:space="preserve"> Q1744 + MAX(-J1744, 0)</f>
        <v>3313937.1815859075</v>
      </c>
      <c r="R1745" s="40">
        <f t="shared" si="273"/>
        <v>24255.217335902791</v>
      </c>
      <c r="S1745" s="40">
        <f t="shared" si="274"/>
        <v>14553.130401541674</v>
      </c>
      <c r="T1745" s="40">
        <f t="shared" si="278"/>
        <v>1988362.3089515457</v>
      </c>
      <c r="U1745" s="35">
        <f t="shared" si="275"/>
        <v>24255.217335902791</v>
      </c>
      <c r="V1745" s="35">
        <f t="shared" si="276"/>
        <v>1</v>
      </c>
      <c r="W1745" s="35">
        <f t="shared" si="279"/>
        <v>64</v>
      </c>
    </row>
    <row r="1746" spans="1:23" x14ac:dyDescent="0.35">
      <c r="A1746" s="7" t="s">
        <v>15</v>
      </c>
      <c r="B1746" s="7">
        <v>1738</v>
      </c>
      <c r="C1746" s="7">
        <v>261</v>
      </c>
      <c r="D1746" s="13">
        <v>104.8</v>
      </c>
      <c r="E1746" s="15">
        <f>($D1747-$D1745)/2/3.6</f>
        <v>-0.63888888888888806</v>
      </c>
      <c r="F1746" s="15">
        <f t="shared" si="270"/>
        <v>29.111111111111111</v>
      </c>
      <c r="H1746" s="31">
        <f>F1746</f>
        <v>29.111111111111111</v>
      </c>
      <c r="I1746" s="32">
        <f t="shared" si="271"/>
        <v>1018007469.1358023</v>
      </c>
      <c r="J1746" s="35">
        <f>O1746</f>
        <v>-23116.408984197493</v>
      </c>
      <c r="K1746" s="36">
        <f>1550*E1746</f>
        <v>-990.27777777777646</v>
      </c>
      <c r="L1746" s="36">
        <f t="shared" si="277"/>
        <v>182.46600000000004</v>
      </c>
      <c r="M1746" s="36">
        <f xml:space="preserve"> 0.5 * 1.225 * 0.36 * 2.14 * (F1746)</f>
        <v>13.736660000000001</v>
      </c>
      <c r="N1746" s="39">
        <f t="shared" si="272"/>
        <v>-794.07511777777643</v>
      </c>
      <c r="O1746" s="39">
        <f>N1746*F1746</f>
        <v>-23116.408984197493</v>
      </c>
      <c r="P1746" s="39">
        <f xml:space="preserve"> P1745+ MAX(J1745, 0)</f>
        <v>8277792.364289457</v>
      </c>
      <c r="Q1746" s="40">
        <f xml:space="preserve"> Q1745 + MAX(-J1745, 0)</f>
        <v>3338192.3989218101</v>
      </c>
      <c r="R1746" s="40">
        <f t="shared" si="273"/>
        <v>23116.408984197493</v>
      </c>
      <c r="S1746" s="40">
        <f t="shared" si="274"/>
        <v>13869.845390518496</v>
      </c>
      <c r="T1746" s="40">
        <f t="shared" si="278"/>
        <v>2002915.4393530875</v>
      </c>
      <c r="U1746" s="35">
        <f t="shared" si="275"/>
        <v>23116.408984197493</v>
      </c>
      <c r="V1746" s="35">
        <f t="shared" si="276"/>
        <v>1</v>
      </c>
      <c r="W1746" s="35">
        <f t="shared" si="279"/>
        <v>64</v>
      </c>
    </row>
    <row r="1747" spans="1:23" x14ac:dyDescent="0.35">
      <c r="A1747" s="7" t="s">
        <v>15</v>
      </c>
      <c r="B1747" s="7">
        <v>1739</v>
      </c>
      <c r="C1747" s="7">
        <v>262</v>
      </c>
      <c r="D1747" s="13">
        <v>102.5</v>
      </c>
      <c r="E1747" s="15">
        <f>($D1748-$D1746)/2/3.6</f>
        <v>-0.61111111111110994</v>
      </c>
      <c r="F1747" s="15">
        <f t="shared" si="270"/>
        <v>28.472222222222221</v>
      </c>
      <c r="H1747" s="31">
        <f>F1747</f>
        <v>28.472222222222221</v>
      </c>
      <c r="I1747" s="32">
        <f t="shared" si="271"/>
        <v>973814260.22376549</v>
      </c>
      <c r="J1747" s="35">
        <f>O1747</f>
        <v>-21391.779460840997</v>
      </c>
      <c r="K1747" s="36">
        <f>1550*E1747</f>
        <v>-947.22222222222035</v>
      </c>
      <c r="L1747" s="36">
        <f t="shared" si="277"/>
        <v>182.46600000000004</v>
      </c>
      <c r="M1747" s="36">
        <f xml:space="preserve"> 0.5 * 1.225 * 0.36 * 2.14 * (F1747)</f>
        <v>13.4351875</v>
      </c>
      <c r="N1747" s="39">
        <f t="shared" si="272"/>
        <v>-751.32103472222036</v>
      </c>
      <c r="O1747" s="39">
        <f>N1747*F1747</f>
        <v>-21391.779460840997</v>
      </c>
      <c r="P1747" s="39">
        <f xml:space="preserve"> P1746+ MAX(J1746, 0)</f>
        <v>8277792.364289457</v>
      </c>
      <c r="Q1747" s="40">
        <f xml:space="preserve"> Q1746 + MAX(-J1746, 0)</f>
        <v>3361308.8079060074</v>
      </c>
      <c r="R1747" s="40">
        <f t="shared" si="273"/>
        <v>21391.779460840997</v>
      </c>
      <c r="S1747" s="40">
        <f t="shared" si="274"/>
        <v>12835.067676504597</v>
      </c>
      <c r="T1747" s="40">
        <f t="shared" si="278"/>
        <v>2016785.2847436059</v>
      </c>
      <c r="U1747" s="35">
        <f t="shared" si="275"/>
        <v>21391.779460840997</v>
      </c>
      <c r="V1747" s="35">
        <f t="shared" si="276"/>
        <v>1</v>
      </c>
      <c r="W1747" s="35">
        <f t="shared" si="279"/>
        <v>64</v>
      </c>
    </row>
    <row r="1748" spans="1:23" x14ac:dyDescent="0.35">
      <c r="A1748" s="7" t="s">
        <v>15</v>
      </c>
      <c r="B1748" s="7">
        <v>1740</v>
      </c>
      <c r="C1748" s="7">
        <v>263</v>
      </c>
      <c r="D1748" s="13">
        <v>100.4</v>
      </c>
      <c r="E1748" s="15">
        <f>($D1749-$D1747)/2/3.6</f>
        <v>-0.54166666666666741</v>
      </c>
      <c r="F1748" s="15">
        <f t="shared" si="270"/>
        <v>27.888888888888889</v>
      </c>
      <c r="H1748" s="31">
        <f>F1748</f>
        <v>27.888888888888889</v>
      </c>
      <c r="I1748" s="32">
        <f t="shared" si="271"/>
        <v>934320385.80246925</v>
      </c>
      <c r="J1748" s="35">
        <f>O1748</f>
        <v>-17959.256470740773</v>
      </c>
      <c r="K1748" s="36">
        <f>1550*E1748</f>
        <v>-839.58333333333451</v>
      </c>
      <c r="L1748" s="36">
        <f t="shared" si="277"/>
        <v>182.46600000000004</v>
      </c>
      <c r="M1748" s="36">
        <f xml:space="preserve"> 0.5 * 1.225 * 0.36 * 2.14 * (F1748)</f>
        <v>13.159930000000001</v>
      </c>
      <c r="N1748" s="39">
        <f t="shared" si="272"/>
        <v>-643.95740333333447</v>
      </c>
      <c r="O1748" s="39">
        <f>N1748*F1748</f>
        <v>-17959.256470740773</v>
      </c>
      <c r="P1748" s="39">
        <f xml:space="preserve"> P1747+ MAX(J1747, 0)</f>
        <v>8277792.364289457</v>
      </c>
      <c r="Q1748" s="40">
        <f xml:space="preserve"> Q1747 + MAX(-J1747, 0)</f>
        <v>3382700.5873668483</v>
      </c>
      <c r="R1748" s="40">
        <f t="shared" si="273"/>
        <v>17959.256470740773</v>
      </c>
      <c r="S1748" s="40">
        <f t="shared" si="274"/>
        <v>10775.553882444463</v>
      </c>
      <c r="T1748" s="40">
        <f t="shared" si="278"/>
        <v>2029620.3524201105</v>
      </c>
      <c r="U1748" s="35">
        <f t="shared" si="275"/>
        <v>17959.256470740773</v>
      </c>
      <c r="V1748" s="35">
        <f t="shared" si="276"/>
        <v>1</v>
      </c>
      <c r="W1748" s="35">
        <f t="shared" si="279"/>
        <v>64</v>
      </c>
    </row>
    <row r="1749" spans="1:23" x14ac:dyDescent="0.35">
      <c r="A1749" s="7" t="s">
        <v>15</v>
      </c>
      <c r="B1749" s="7">
        <v>1741</v>
      </c>
      <c r="C1749" s="7">
        <v>264</v>
      </c>
      <c r="D1749" s="13">
        <v>98.6</v>
      </c>
      <c r="E1749" s="15">
        <f>($D1750-$D1748)/2/3.6</f>
        <v>-0.44444444444444481</v>
      </c>
      <c r="F1749" s="15">
        <f t="shared" si="270"/>
        <v>27.388888888888886</v>
      </c>
      <c r="H1749" s="31">
        <f>F1749</f>
        <v>27.388888888888886</v>
      </c>
      <c r="I1749" s="32">
        <f t="shared" si="271"/>
        <v>901119170.52469122</v>
      </c>
      <c r="J1749" s="35">
        <f>O1749</f>
        <v>-13516.386371512361</v>
      </c>
      <c r="K1749" s="36">
        <f>1550*E1749</f>
        <v>-688.88888888888948</v>
      </c>
      <c r="L1749" s="36">
        <f t="shared" si="277"/>
        <v>182.46600000000004</v>
      </c>
      <c r="M1749" s="36">
        <f xml:space="preserve"> 0.5 * 1.225 * 0.36 * 2.14 * (F1749)</f>
        <v>12.923995</v>
      </c>
      <c r="N1749" s="39">
        <f t="shared" si="272"/>
        <v>-493.49889388888948</v>
      </c>
      <c r="O1749" s="39">
        <f>N1749*F1749</f>
        <v>-13516.386371512361</v>
      </c>
      <c r="P1749" s="39">
        <f xml:space="preserve"> P1748+ MAX(J1748, 0)</f>
        <v>8277792.364289457</v>
      </c>
      <c r="Q1749" s="40">
        <f xml:space="preserve"> Q1748 + MAX(-J1748, 0)</f>
        <v>3400659.843837589</v>
      </c>
      <c r="R1749" s="40">
        <f t="shared" si="273"/>
        <v>13516.386371512361</v>
      </c>
      <c r="S1749" s="40">
        <f t="shared" si="274"/>
        <v>8109.8318229074157</v>
      </c>
      <c r="T1749" s="40">
        <f t="shared" si="278"/>
        <v>2040395.906302555</v>
      </c>
      <c r="U1749" s="35">
        <f t="shared" si="275"/>
        <v>13516.386371512361</v>
      </c>
      <c r="V1749" s="35">
        <f t="shared" si="276"/>
        <v>1</v>
      </c>
      <c r="W1749" s="35">
        <f t="shared" si="279"/>
        <v>64</v>
      </c>
    </row>
    <row r="1750" spans="1:23" x14ac:dyDescent="0.35">
      <c r="A1750" s="7" t="s">
        <v>15</v>
      </c>
      <c r="B1750" s="7">
        <v>1742</v>
      </c>
      <c r="C1750" s="7">
        <v>265</v>
      </c>
      <c r="D1750" s="13">
        <v>97.2</v>
      </c>
      <c r="E1750" s="15">
        <f>($D1751-$D1749)/2/3.6</f>
        <v>-0.37499999999999839</v>
      </c>
      <c r="F1750" s="15">
        <f t="shared" si="270"/>
        <v>27</v>
      </c>
      <c r="H1750" s="31">
        <f>F1750</f>
        <v>27</v>
      </c>
      <c r="I1750" s="32">
        <f t="shared" si="271"/>
        <v>875711250</v>
      </c>
      <c r="J1750" s="35">
        <f>O1750</f>
        <v>-10423.174769999932</v>
      </c>
      <c r="K1750" s="36">
        <f>1550*E1750</f>
        <v>-581.2499999999975</v>
      </c>
      <c r="L1750" s="36">
        <f t="shared" si="277"/>
        <v>182.46600000000004</v>
      </c>
      <c r="M1750" s="36">
        <f xml:space="preserve"> 0.5 * 1.225 * 0.36 * 2.14 * (F1750)</f>
        <v>12.740490000000001</v>
      </c>
      <c r="N1750" s="39">
        <f t="shared" si="272"/>
        <v>-386.04350999999747</v>
      </c>
      <c r="O1750" s="39">
        <f>N1750*F1750</f>
        <v>-10423.174769999932</v>
      </c>
      <c r="P1750" s="39">
        <f xml:space="preserve"> P1749+ MAX(J1749, 0)</f>
        <v>8277792.364289457</v>
      </c>
      <c r="Q1750" s="40">
        <f xml:space="preserve"> Q1749 + MAX(-J1749, 0)</f>
        <v>3414176.2302091015</v>
      </c>
      <c r="R1750" s="40">
        <f t="shared" si="273"/>
        <v>10423.174769999932</v>
      </c>
      <c r="S1750" s="40">
        <f t="shared" si="274"/>
        <v>6253.9048619999594</v>
      </c>
      <c r="T1750" s="40">
        <f t="shared" si="278"/>
        <v>2048505.7381254623</v>
      </c>
      <c r="U1750" s="35">
        <f t="shared" si="275"/>
        <v>10423.174769999932</v>
      </c>
      <c r="V1750" s="35">
        <f t="shared" si="276"/>
        <v>1</v>
      </c>
      <c r="W1750" s="35">
        <f t="shared" si="279"/>
        <v>64</v>
      </c>
    </row>
    <row r="1751" spans="1:23" x14ac:dyDescent="0.35">
      <c r="A1751" s="7" t="s">
        <v>15</v>
      </c>
      <c r="B1751" s="7">
        <v>1743</v>
      </c>
      <c r="C1751" s="7">
        <v>266</v>
      </c>
      <c r="D1751" s="13">
        <v>95.9</v>
      </c>
      <c r="E1751" s="15">
        <f>($D1752-$D1750)/2/3.6</f>
        <v>-0.33333333333333409</v>
      </c>
      <c r="F1751" s="15">
        <f t="shared" si="270"/>
        <v>26.638888888888889</v>
      </c>
      <c r="H1751" s="31">
        <f>F1751</f>
        <v>26.638888888888889</v>
      </c>
      <c r="I1751" s="32">
        <f t="shared" si="271"/>
        <v>852443519.48302484</v>
      </c>
      <c r="J1751" s="35">
        <f>O1751</f>
        <v>-8567.8811284954027</v>
      </c>
      <c r="K1751" s="36">
        <f>1550*E1751</f>
        <v>-516.66666666666788</v>
      </c>
      <c r="L1751" s="36">
        <f t="shared" si="277"/>
        <v>182.46600000000004</v>
      </c>
      <c r="M1751" s="36">
        <f xml:space="preserve"> 0.5 * 1.225 * 0.36 * 2.14 * (F1751)</f>
        <v>12.570092500000001</v>
      </c>
      <c r="N1751" s="39">
        <f t="shared" si="272"/>
        <v>-321.63057416666788</v>
      </c>
      <c r="O1751" s="39">
        <f>N1751*F1751</f>
        <v>-8567.8811284954027</v>
      </c>
      <c r="P1751" s="39">
        <f xml:space="preserve"> P1750+ MAX(J1750, 0)</f>
        <v>8277792.364289457</v>
      </c>
      <c r="Q1751" s="40">
        <f xml:space="preserve"> Q1750 + MAX(-J1750, 0)</f>
        <v>3424599.4049791014</v>
      </c>
      <c r="R1751" s="40">
        <f t="shared" si="273"/>
        <v>8567.8811284954027</v>
      </c>
      <c r="S1751" s="40">
        <f t="shared" si="274"/>
        <v>5140.7286770972414</v>
      </c>
      <c r="T1751" s="40">
        <f t="shared" si="278"/>
        <v>2054759.6429874622</v>
      </c>
      <c r="U1751" s="35">
        <f t="shared" si="275"/>
        <v>8567.8811284954027</v>
      </c>
      <c r="V1751" s="35">
        <f t="shared" si="276"/>
        <v>1</v>
      </c>
      <c r="W1751" s="35">
        <f t="shared" si="279"/>
        <v>64</v>
      </c>
    </row>
    <row r="1752" spans="1:23" x14ac:dyDescent="0.35">
      <c r="A1752" s="7" t="s">
        <v>15</v>
      </c>
      <c r="B1752" s="7">
        <v>1744</v>
      </c>
      <c r="C1752" s="7">
        <v>267</v>
      </c>
      <c r="D1752" s="13">
        <v>94.8</v>
      </c>
      <c r="E1752" s="15">
        <f>($D1753-$D1751)/2/3.6</f>
        <v>-0.29166666666666785</v>
      </c>
      <c r="F1752" s="15">
        <f t="shared" si="270"/>
        <v>26.333333333333332</v>
      </c>
      <c r="H1752" s="31">
        <f>F1752</f>
        <v>26.333333333333332</v>
      </c>
      <c r="I1752" s="32">
        <f t="shared" si="271"/>
        <v>833000138.88888884</v>
      </c>
      <c r="J1752" s="35">
        <f>O1752</f>
        <v>-6772.7074811111597</v>
      </c>
      <c r="K1752" s="36">
        <f>1550*E1752</f>
        <v>-452.08333333333519</v>
      </c>
      <c r="L1752" s="36">
        <f t="shared" si="277"/>
        <v>182.46600000000004</v>
      </c>
      <c r="M1752" s="36">
        <f xml:space="preserve"> 0.5 * 1.225 * 0.36 * 2.14 * (F1752)</f>
        <v>12.42591</v>
      </c>
      <c r="N1752" s="39">
        <f t="shared" si="272"/>
        <v>-257.19142333333519</v>
      </c>
      <c r="O1752" s="39">
        <f>N1752*F1752</f>
        <v>-6772.7074811111597</v>
      </c>
      <c r="P1752" s="39">
        <f xml:space="preserve"> P1751+ MAX(J1751, 0)</f>
        <v>8277792.364289457</v>
      </c>
      <c r="Q1752" s="40">
        <f xml:space="preserve"> Q1751 + MAX(-J1751, 0)</f>
        <v>3433167.2861075969</v>
      </c>
      <c r="R1752" s="40">
        <f t="shared" si="273"/>
        <v>6772.7074811111597</v>
      </c>
      <c r="S1752" s="40">
        <f t="shared" si="274"/>
        <v>4063.6244886666955</v>
      </c>
      <c r="T1752" s="40">
        <f t="shared" si="278"/>
        <v>2059900.3716645595</v>
      </c>
      <c r="U1752" s="35">
        <f t="shared" si="275"/>
        <v>6772.7074811111597</v>
      </c>
      <c r="V1752" s="35">
        <f t="shared" si="276"/>
        <v>1</v>
      </c>
      <c r="W1752" s="35">
        <f t="shared" si="279"/>
        <v>64</v>
      </c>
    </row>
    <row r="1753" spans="1:23" x14ac:dyDescent="0.35">
      <c r="A1753" s="7" t="s">
        <v>15</v>
      </c>
      <c r="B1753" s="7">
        <v>1745</v>
      </c>
      <c r="C1753" s="7">
        <v>268</v>
      </c>
      <c r="D1753" s="13">
        <v>93.8</v>
      </c>
      <c r="E1753" s="15">
        <f>($D1754-$D1752)/2/3.6</f>
        <v>-0.27777777777777779</v>
      </c>
      <c r="F1753" s="15">
        <f t="shared" si="270"/>
        <v>26.055555555555554</v>
      </c>
      <c r="H1753" s="31">
        <f>F1753</f>
        <v>26.055555555555554</v>
      </c>
      <c r="I1753" s="32">
        <f t="shared" si="271"/>
        <v>815518985.33950615</v>
      </c>
      <c r="J1753" s="35">
        <f>O1753</f>
        <v>-6143.7624411419747</v>
      </c>
      <c r="K1753" s="36">
        <f>1550*E1753</f>
        <v>-430.5555555555556</v>
      </c>
      <c r="L1753" s="36">
        <f t="shared" si="277"/>
        <v>182.46600000000004</v>
      </c>
      <c r="M1753" s="36">
        <f xml:space="preserve"> 0.5 * 1.225 * 0.36 * 2.14 * (F1753)</f>
        <v>12.294834999999999</v>
      </c>
      <c r="N1753" s="39">
        <f t="shared" si="272"/>
        <v>-235.79472055555556</v>
      </c>
      <c r="O1753" s="39">
        <f>N1753*F1753</f>
        <v>-6143.7624411419747</v>
      </c>
      <c r="P1753" s="39">
        <f xml:space="preserve"> P1752+ MAX(J1752, 0)</f>
        <v>8277792.364289457</v>
      </c>
      <c r="Q1753" s="40">
        <f xml:space="preserve"> Q1752 + MAX(-J1752, 0)</f>
        <v>3439939.9935887079</v>
      </c>
      <c r="R1753" s="40">
        <f t="shared" si="273"/>
        <v>6143.7624411419747</v>
      </c>
      <c r="S1753" s="40">
        <f t="shared" si="274"/>
        <v>3686.2574646851845</v>
      </c>
      <c r="T1753" s="40">
        <f t="shared" si="278"/>
        <v>2063963.9961532261</v>
      </c>
      <c r="U1753" s="35">
        <f t="shared" si="275"/>
        <v>6143.7624411419747</v>
      </c>
      <c r="V1753" s="35">
        <f t="shared" si="276"/>
        <v>1</v>
      </c>
      <c r="W1753" s="35">
        <f t="shared" si="279"/>
        <v>64</v>
      </c>
    </row>
    <row r="1754" spans="1:23" x14ac:dyDescent="0.35">
      <c r="A1754" s="7" t="s">
        <v>15</v>
      </c>
      <c r="B1754" s="7">
        <v>1746</v>
      </c>
      <c r="C1754" s="7">
        <v>269</v>
      </c>
      <c r="D1754" s="13">
        <v>92.8</v>
      </c>
      <c r="E1754" s="15">
        <f>($D1755-$D1753)/2/3.6</f>
        <v>-0.27777777777777779</v>
      </c>
      <c r="F1754" s="15">
        <f t="shared" si="270"/>
        <v>25.777777777777775</v>
      </c>
      <c r="H1754" s="31">
        <f>F1754</f>
        <v>25.777777777777775</v>
      </c>
      <c r="I1754" s="32">
        <f t="shared" si="271"/>
        <v>798223209.87654316</v>
      </c>
      <c r="J1754" s="35">
        <f>O1754</f>
        <v>-6081.6427298765429</v>
      </c>
      <c r="K1754" s="36">
        <f>1550*E1754</f>
        <v>-430.5555555555556</v>
      </c>
      <c r="L1754" s="36">
        <f t="shared" si="277"/>
        <v>182.46600000000004</v>
      </c>
      <c r="M1754" s="36">
        <f xml:space="preserve"> 0.5 * 1.225 * 0.36 * 2.14 * (F1754)</f>
        <v>12.163759999999998</v>
      </c>
      <c r="N1754" s="39">
        <f t="shared" si="272"/>
        <v>-235.92579555555557</v>
      </c>
      <c r="O1754" s="39">
        <f>N1754*F1754</f>
        <v>-6081.6427298765429</v>
      </c>
      <c r="P1754" s="39">
        <f xml:space="preserve"> P1753+ MAX(J1753, 0)</f>
        <v>8277792.364289457</v>
      </c>
      <c r="Q1754" s="40">
        <f xml:space="preserve"> Q1753 + MAX(-J1753, 0)</f>
        <v>3446083.7560298499</v>
      </c>
      <c r="R1754" s="40">
        <f t="shared" si="273"/>
        <v>6081.6427298765429</v>
      </c>
      <c r="S1754" s="40">
        <f t="shared" si="274"/>
        <v>3648.9856379259259</v>
      </c>
      <c r="T1754" s="40">
        <f t="shared" si="278"/>
        <v>2067650.2536179114</v>
      </c>
      <c r="U1754" s="35">
        <f t="shared" si="275"/>
        <v>6081.6427298765429</v>
      </c>
      <c r="V1754" s="35">
        <f t="shared" si="276"/>
        <v>1</v>
      </c>
      <c r="W1754" s="35">
        <f t="shared" si="279"/>
        <v>64</v>
      </c>
    </row>
    <row r="1755" spans="1:23" x14ac:dyDescent="0.35">
      <c r="A1755" s="7" t="s">
        <v>15</v>
      </c>
      <c r="B1755" s="7">
        <v>1747</v>
      </c>
      <c r="C1755" s="7">
        <v>270</v>
      </c>
      <c r="D1755" s="13">
        <v>91.8</v>
      </c>
      <c r="E1755" s="15">
        <f>($D1756-$D1754)/2/3.6</f>
        <v>-0.24999999999999961</v>
      </c>
      <c r="F1755" s="15">
        <f t="shared" si="270"/>
        <v>25.5</v>
      </c>
      <c r="H1755" s="31">
        <f>F1755</f>
        <v>25.5</v>
      </c>
      <c r="I1755" s="32">
        <f t="shared" si="271"/>
        <v>781112812.5</v>
      </c>
      <c r="J1755" s="35">
        <f>O1755</f>
        <v>-4921.5335324999833</v>
      </c>
      <c r="K1755" s="36">
        <f>1550*E1755</f>
        <v>-387.49999999999937</v>
      </c>
      <c r="L1755" s="36">
        <f t="shared" si="277"/>
        <v>182.46600000000004</v>
      </c>
      <c r="M1755" s="36">
        <f xml:space="preserve"> 0.5 * 1.225 * 0.36 * 2.14 * (F1755)</f>
        <v>12.032685000000001</v>
      </c>
      <c r="N1755" s="39">
        <f t="shared" si="272"/>
        <v>-193.00131499999935</v>
      </c>
      <c r="O1755" s="39">
        <f>N1755*F1755</f>
        <v>-4921.5335324999833</v>
      </c>
      <c r="P1755" s="39">
        <f xml:space="preserve"> P1754+ MAX(J1754, 0)</f>
        <v>8277792.364289457</v>
      </c>
      <c r="Q1755" s="40">
        <f xml:space="preserve"> Q1754 + MAX(-J1754, 0)</f>
        <v>3452165.3987597264</v>
      </c>
      <c r="R1755" s="40">
        <f t="shared" si="273"/>
        <v>4921.5335324999833</v>
      </c>
      <c r="S1755" s="40">
        <f t="shared" si="274"/>
        <v>2952.9201194999901</v>
      </c>
      <c r="T1755" s="40">
        <f t="shared" si="278"/>
        <v>2071299.2392558374</v>
      </c>
      <c r="U1755" s="35">
        <f t="shared" si="275"/>
        <v>4921.5335324999833</v>
      </c>
      <c r="V1755" s="35">
        <f t="shared" si="276"/>
        <v>1</v>
      </c>
      <c r="W1755" s="35">
        <f t="shared" si="279"/>
        <v>64</v>
      </c>
    </row>
    <row r="1756" spans="1:23" x14ac:dyDescent="0.35">
      <c r="A1756" s="7" t="s">
        <v>15</v>
      </c>
      <c r="B1756" s="7">
        <v>1748</v>
      </c>
      <c r="C1756" s="7">
        <v>271</v>
      </c>
      <c r="D1756" s="13">
        <v>91</v>
      </c>
      <c r="E1756" s="15">
        <f>($D1757-$D1755)/2/3.6</f>
        <v>-0.22222222222222143</v>
      </c>
      <c r="F1756" s="15">
        <f t="shared" si="270"/>
        <v>25.277777777777779</v>
      </c>
      <c r="H1756" s="31">
        <f>F1756</f>
        <v>25.277777777777779</v>
      </c>
      <c r="I1756" s="32">
        <f t="shared" si="271"/>
        <v>767557966.82098758</v>
      </c>
      <c r="J1756" s="35">
        <f>O1756</f>
        <v>-3792.9462137345354</v>
      </c>
      <c r="K1756" s="36">
        <f>1550*E1756</f>
        <v>-344.44444444444321</v>
      </c>
      <c r="L1756" s="36">
        <f t="shared" si="277"/>
        <v>182.46600000000004</v>
      </c>
      <c r="M1756" s="36">
        <f xml:space="preserve"> 0.5 * 1.225 * 0.36 * 2.14 * (F1756)</f>
        <v>11.927825</v>
      </c>
      <c r="N1756" s="39">
        <f t="shared" si="272"/>
        <v>-150.05061944444316</v>
      </c>
      <c r="O1756" s="39">
        <f>N1756*F1756</f>
        <v>-3792.9462137345354</v>
      </c>
      <c r="P1756" s="39">
        <f xml:space="preserve"> P1755+ MAX(J1755, 0)</f>
        <v>8277792.364289457</v>
      </c>
      <c r="Q1756" s="40">
        <f xml:space="preserve"> Q1755 + MAX(-J1755, 0)</f>
        <v>3457086.9322922262</v>
      </c>
      <c r="R1756" s="40">
        <f t="shared" si="273"/>
        <v>3792.9462137345354</v>
      </c>
      <c r="S1756" s="40">
        <f t="shared" si="274"/>
        <v>2275.7677282407212</v>
      </c>
      <c r="T1756" s="40">
        <f t="shared" si="278"/>
        <v>2074252.1593753374</v>
      </c>
      <c r="U1756" s="35">
        <f t="shared" si="275"/>
        <v>3792.9462137345354</v>
      </c>
      <c r="V1756" s="35">
        <f t="shared" si="276"/>
        <v>1</v>
      </c>
      <c r="W1756" s="35">
        <f t="shared" si="279"/>
        <v>64</v>
      </c>
    </row>
    <row r="1757" spans="1:23" x14ac:dyDescent="0.35">
      <c r="A1757" s="7" t="s">
        <v>15</v>
      </c>
      <c r="B1757" s="7">
        <v>1749</v>
      </c>
      <c r="C1757" s="7">
        <v>272</v>
      </c>
      <c r="D1757" s="13">
        <v>90.2</v>
      </c>
      <c r="E1757" s="15">
        <f>($D1758-$D1756)/2/3.6</f>
        <v>-0.19444444444444522</v>
      </c>
      <c r="F1757" s="15">
        <f t="shared" si="270"/>
        <v>25.055555555555557</v>
      </c>
      <c r="H1757" s="31">
        <f>F1757</f>
        <v>25.055555555555557</v>
      </c>
      <c r="I1757" s="32">
        <f t="shared" si="271"/>
        <v>754121763.11728418</v>
      </c>
      <c r="J1757" s="35">
        <f>O1757</f>
        <v>-2683.4480929938572</v>
      </c>
      <c r="K1757" s="36">
        <f>1550*E1757</f>
        <v>-301.38888888889011</v>
      </c>
      <c r="L1757" s="36">
        <f t="shared" si="277"/>
        <v>182.46600000000004</v>
      </c>
      <c r="M1757" s="36">
        <f xml:space="preserve"> 0.5 * 1.225 * 0.36 * 2.14 * (F1757)</f>
        <v>11.822965000000002</v>
      </c>
      <c r="N1757" s="39">
        <f t="shared" si="272"/>
        <v>-107.09992388889007</v>
      </c>
      <c r="O1757" s="39">
        <f>N1757*F1757</f>
        <v>-2683.4480929938572</v>
      </c>
      <c r="P1757" s="39">
        <f xml:space="preserve"> P1756+ MAX(J1756, 0)</f>
        <v>8277792.364289457</v>
      </c>
      <c r="Q1757" s="40">
        <f xml:space="preserve"> Q1756 + MAX(-J1756, 0)</f>
        <v>3460879.8785059606</v>
      </c>
      <c r="R1757" s="40">
        <f t="shared" si="273"/>
        <v>2683.4480929938572</v>
      </c>
      <c r="S1757" s="40">
        <f t="shared" si="274"/>
        <v>1610.0688557963142</v>
      </c>
      <c r="T1757" s="40">
        <f t="shared" si="278"/>
        <v>2076527.9271035781</v>
      </c>
      <c r="U1757" s="35">
        <f t="shared" si="275"/>
        <v>2683.4480929938572</v>
      </c>
      <c r="V1757" s="35">
        <f t="shared" si="276"/>
        <v>1</v>
      </c>
      <c r="W1757" s="35">
        <f t="shared" si="279"/>
        <v>64</v>
      </c>
    </row>
    <row r="1758" spans="1:23" x14ac:dyDescent="0.35">
      <c r="A1758" s="7" t="s">
        <v>15</v>
      </c>
      <c r="B1758" s="7">
        <v>1750</v>
      </c>
      <c r="C1758" s="7">
        <v>273</v>
      </c>
      <c r="D1758" s="13">
        <v>89.6</v>
      </c>
      <c r="E1758" s="15">
        <f>($D1759-$D1757)/2/3.6</f>
        <v>-0.15277777777777896</v>
      </c>
      <c r="F1758" s="15">
        <f t="shared" si="270"/>
        <v>24.888888888888886</v>
      </c>
      <c r="H1758" s="31">
        <f>F1758</f>
        <v>24.888888888888886</v>
      </c>
      <c r="I1758" s="32">
        <f t="shared" si="271"/>
        <v>744122469.13580227</v>
      </c>
      <c r="J1758" s="35">
        <f>O1758</f>
        <v>-1060.1480849383163</v>
      </c>
      <c r="K1758" s="36">
        <f>1550*E1758</f>
        <v>-236.80555555555739</v>
      </c>
      <c r="L1758" s="36">
        <f t="shared" si="277"/>
        <v>182.46600000000004</v>
      </c>
      <c r="M1758" s="36">
        <f xml:space="preserve"> 0.5 * 1.225 * 0.36 * 2.14 * (F1758)</f>
        <v>11.744319999999998</v>
      </c>
      <c r="N1758" s="39">
        <f t="shared" si="272"/>
        <v>-42.595235555557352</v>
      </c>
      <c r="O1758" s="39">
        <f>N1758*F1758</f>
        <v>-1060.1480849383163</v>
      </c>
      <c r="P1758" s="39">
        <f xml:space="preserve"> P1757+ MAX(J1757, 0)</f>
        <v>8277792.364289457</v>
      </c>
      <c r="Q1758" s="40">
        <f xml:space="preserve"> Q1757 + MAX(-J1757, 0)</f>
        <v>3463563.3265989544</v>
      </c>
      <c r="R1758" s="40">
        <f t="shared" si="273"/>
        <v>1060.1480849383163</v>
      </c>
      <c r="S1758" s="40">
        <f t="shared" si="274"/>
        <v>636.0888509629898</v>
      </c>
      <c r="T1758" s="40">
        <f t="shared" si="278"/>
        <v>2078137.9959593744</v>
      </c>
      <c r="U1758" s="35">
        <f t="shared" si="275"/>
        <v>1060.1480849383163</v>
      </c>
      <c r="V1758" s="35">
        <f t="shared" si="276"/>
        <v>1</v>
      </c>
      <c r="W1758" s="35">
        <f t="shared" si="279"/>
        <v>64</v>
      </c>
    </row>
    <row r="1759" spans="1:23" x14ac:dyDescent="0.35">
      <c r="A1759" s="7" t="s">
        <v>15</v>
      </c>
      <c r="B1759" s="7">
        <v>1751</v>
      </c>
      <c r="C1759" s="7">
        <v>274</v>
      </c>
      <c r="D1759" s="13">
        <v>89.1</v>
      </c>
      <c r="E1759" s="15">
        <f>($D1760-$D1758)/2/3.6</f>
        <v>-0.1388888888888889</v>
      </c>
      <c r="F1759" s="15">
        <f t="shared" si="270"/>
        <v>24.749999999999996</v>
      </c>
      <c r="H1759" s="31">
        <f>F1759</f>
        <v>24.749999999999996</v>
      </c>
      <c r="I1759" s="32">
        <f t="shared" si="271"/>
        <v>735840703.12499976</v>
      </c>
      <c r="J1759" s="35">
        <f>O1759</f>
        <v>-523.04163312499963</v>
      </c>
      <c r="K1759" s="36">
        <f>1550*E1759</f>
        <v>-215.2777777777778</v>
      </c>
      <c r="L1759" s="36">
        <f t="shared" si="277"/>
        <v>182.46600000000004</v>
      </c>
      <c r="M1759" s="36">
        <f xml:space="preserve"> 0.5 * 1.225 * 0.36 * 2.14 * (F1759)</f>
        <v>11.678782499999999</v>
      </c>
      <c r="N1759" s="39">
        <f t="shared" si="272"/>
        <v>-21.132995277777766</v>
      </c>
      <c r="O1759" s="39">
        <f>N1759*F1759</f>
        <v>-523.04163312499963</v>
      </c>
      <c r="P1759" s="39">
        <f xml:space="preserve"> P1758+ MAX(J1758, 0)</f>
        <v>8277792.364289457</v>
      </c>
      <c r="Q1759" s="40">
        <f xml:space="preserve"> Q1758 + MAX(-J1758, 0)</f>
        <v>3464623.4746838929</v>
      </c>
      <c r="R1759" s="40">
        <f t="shared" si="273"/>
        <v>523.04163312499963</v>
      </c>
      <c r="S1759" s="40">
        <f t="shared" si="274"/>
        <v>313.82497987499977</v>
      </c>
      <c r="T1759" s="40">
        <f t="shared" si="278"/>
        <v>2078774.0848103373</v>
      </c>
      <c r="U1759" s="35">
        <f t="shared" si="275"/>
        <v>523.04163312499963</v>
      </c>
      <c r="V1759" s="35">
        <f t="shared" si="276"/>
        <v>1</v>
      </c>
      <c r="W1759" s="35">
        <f t="shared" si="279"/>
        <v>64</v>
      </c>
    </row>
    <row r="1760" spans="1:23" x14ac:dyDescent="0.35">
      <c r="A1760" s="7" t="s">
        <v>15</v>
      </c>
      <c r="B1760" s="7">
        <v>1752</v>
      </c>
      <c r="C1760" s="7">
        <v>275</v>
      </c>
      <c r="D1760" s="13">
        <v>88.6</v>
      </c>
      <c r="E1760" s="15">
        <f>($D1761-$D1759)/2/3.6</f>
        <v>-0.1388888888888889</v>
      </c>
      <c r="F1760" s="15">
        <f t="shared" si="270"/>
        <v>24.611111111111107</v>
      </c>
      <c r="H1760" s="31">
        <f>F1760</f>
        <v>24.611111111111107</v>
      </c>
      <c r="I1760" s="32">
        <f t="shared" si="271"/>
        <v>727605281.63580239</v>
      </c>
      <c r="J1760" s="35">
        <f>O1760</f>
        <v>-521.71944558641928</v>
      </c>
      <c r="K1760" s="36">
        <f>1550*E1760</f>
        <v>-215.2777777777778</v>
      </c>
      <c r="L1760" s="36">
        <f t="shared" si="277"/>
        <v>182.46600000000004</v>
      </c>
      <c r="M1760" s="36">
        <f xml:space="preserve"> 0.5 * 1.225 * 0.36 * 2.14 * (F1760)</f>
        <v>11.613244999999999</v>
      </c>
      <c r="N1760" s="39">
        <f t="shared" si="272"/>
        <v>-21.198532777777764</v>
      </c>
      <c r="O1760" s="39">
        <f>N1760*F1760</f>
        <v>-521.71944558641928</v>
      </c>
      <c r="P1760" s="39">
        <f xml:space="preserve"> P1759+ MAX(J1759, 0)</f>
        <v>8277792.364289457</v>
      </c>
      <c r="Q1760" s="40">
        <f xml:space="preserve"> Q1759 + MAX(-J1759, 0)</f>
        <v>3465146.5163170178</v>
      </c>
      <c r="R1760" s="40">
        <f t="shared" si="273"/>
        <v>521.71944558641928</v>
      </c>
      <c r="S1760" s="40">
        <f t="shared" si="274"/>
        <v>313.03166735185158</v>
      </c>
      <c r="T1760" s="40">
        <f t="shared" si="278"/>
        <v>2079087.9097902123</v>
      </c>
      <c r="U1760" s="35">
        <f t="shared" si="275"/>
        <v>521.71944558641928</v>
      </c>
      <c r="V1760" s="35">
        <f t="shared" si="276"/>
        <v>1</v>
      </c>
      <c r="W1760" s="35">
        <f t="shared" si="279"/>
        <v>64</v>
      </c>
    </row>
    <row r="1761" spans="1:23" x14ac:dyDescent="0.35">
      <c r="A1761" s="7" t="s">
        <v>15</v>
      </c>
      <c r="B1761" s="7">
        <v>1753</v>
      </c>
      <c r="C1761" s="7">
        <v>276</v>
      </c>
      <c r="D1761" s="13">
        <v>88.1</v>
      </c>
      <c r="E1761" s="15">
        <f>($D1762-$D1760)/2/3.6</f>
        <v>-0.1388888888888889</v>
      </c>
      <c r="F1761" s="15">
        <f t="shared" si="270"/>
        <v>24.472222222222221</v>
      </c>
      <c r="H1761" s="31">
        <f>F1761</f>
        <v>24.472222222222221</v>
      </c>
      <c r="I1761" s="32">
        <f t="shared" si="271"/>
        <v>719416204.66820991</v>
      </c>
      <c r="J1761" s="35">
        <f>O1761</f>
        <v>-520.37905318672802</v>
      </c>
      <c r="K1761" s="36">
        <f>1550*E1761</f>
        <v>-215.2777777777778</v>
      </c>
      <c r="L1761" s="36">
        <f t="shared" si="277"/>
        <v>182.46600000000004</v>
      </c>
      <c r="M1761" s="36">
        <f xml:space="preserve"> 0.5 * 1.225 * 0.36 * 2.14 * (F1761)</f>
        <v>11.5477075</v>
      </c>
      <c r="N1761" s="39">
        <f t="shared" si="272"/>
        <v>-21.264070277777762</v>
      </c>
      <c r="O1761" s="39">
        <f>N1761*F1761</f>
        <v>-520.37905318672802</v>
      </c>
      <c r="P1761" s="39">
        <f xml:space="preserve"> P1760+ MAX(J1760, 0)</f>
        <v>8277792.364289457</v>
      </c>
      <c r="Q1761" s="40">
        <f xml:space="preserve"> Q1760 + MAX(-J1760, 0)</f>
        <v>3465668.235762604</v>
      </c>
      <c r="R1761" s="40">
        <f t="shared" si="273"/>
        <v>520.37905318672802</v>
      </c>
      <c r="S1761" s="40">
        <f t="shared" si="274"/>
        <v>312.22743191203682</v>
      </c>
      <c r="T1761" s="40">
        <f t="shared" si="278"/>
        <v>2079400.9414575642</v>
      </c>
      <c r="U1761" s="35">
        <f t="shared" si="275"/>
        <v>520.37905318672802</v>
      </c>
      <c r="V1761" s="35">
        <f t="shared" si="276"/>
        <v>1</v>
      </c>
      <c r="W1761" s="35">
        <f t="shared" si="279"/>
        <v>64</v>
      </c>
    </row>
    <row r="1762" spans="1:23" x14ac:dyDescent="0.35">
      <c r="A1762" s="7" t="s">
        <v>15</v>
      </c>
      <c r="B1762" s="7">
        <v>1754</v>
      </c>
      <c r="C1762" s="7">
        <v>277</v>
      </c>
      <c r="D1762" s="13">
        <v>87.6</v>
      </c>
      <c r="E1762" s="15">
        <f>($D1763-$D1761)/2/3.6</f>
        <v>-0.1388888888888889</v>
      </c>
      <c r="F1762" s="15">
        <f t="shared" si="270"/>
        <v>24.333333333333332</v>
      </c>
      <c r="H1762" s="31">
        <f>F1762</f>
        <v>24.333333333333332</v>
      </c>
      <c r="I1762" s="32">
        <f t="shared" si="271"/>
        <v>711273472.22222209</v>
      </c>
      <c r="J1762" s="35">
        <f>O1762</f>
        <v>-519.0204559259256</v>
      </c>
      <c r="K1762" s="36">
        <f>1550*E1762</f>
        <v>-215.2777777777778</v>
      </c>
      <c r="L1762" s="36">
        <f t="shared" si="277"/>
        <v>182.46600000000004</v>
      </c>
      <c r="M1762" s="36">
        <f xml:space="preserve"> 0.5 * 1.225 * 0.36 * 2.14 * (F1762)</f>
        <v>11.48217</v>
      </c>
      <c r="N1762" s="39">
        <f t="shared" si="272"/>
        <v>-21.329607777777763</v>
      </c>
      <c r="O1762" s="39">
        <f>N1762*F1762</f>
        <v>-519.0204559259256</v>
      </c>
      <c r="P1762" s="39">
        <f xml:space="preserve"> P1761+ MAX(J1761, 0)</f>
        <v>8277792.364289457</v>
      </c>
      <c r="Q1762" s="40">
        <f xml:space="preserve"> Q1761 + MAX(-J1761, 0)</f>
        <v>3466188.6148157907</v>
      </c>
      <c r="R1762" s="40">
        <f t="shared" si="273"/>
        <v>519.0204559259256</v>
      </c>
      <c r="S1762" s="40">
        <f t="shared" si="274"/>
        <v>311.41227355555537</v>
      </c>
      <c r="T1762" s="40">
        <f t="shared" si="278"/>
        <v>2079713.1688894762</v>
      </c>
      <c r="U1762" s="35">
        <f t="shared" si="275"/>
        <v>519.0204559259256</v>
      </c>
      <c r="V1762" s="35">
        <f t="shared" si="276"/>
        <v>1</v>
      </c>
      <c r="W1762" s="35">
        <f t="shared" si="279"/>
        <v>64</v>
      </c>
    </row>
    <row r="1763" spans="1:23" x14ac:dyDescent="0.35">
      <c r="A1763" s="7" t="s">
        <v>15</v>
      </c>
      <c r="B1763" s="7">
        <v>1755</v>
      </c>
      <c r="C1763" s="7">
        <v>278</v>
      </c>
      <c r="D1763" s="13">
        <v>87.1</v>
      </c>
      <c r="E1763" s="15">
        <f>($D1764-$D1762)/2/3.6</f>
        <v>-0.1388888888888889</v>
      </c>
      <c r="F1763" s="15">
        <f t="shared" si="270"/>
        <v>24.194444444444443</v>
      </c>
      <c r="H1763" s="31">
        <f>F1763</f>
        <v>24.194444444444443</v>
      </c>
      <c r="I1763" s="32">
        <f t="shared" si="271"/>
        <v>703177084.29783928</v>
      </c>
      <c r="J1763" s="35">
        <f>O1763</f>
        <v>-517.64365380401205</v>
      </c>
      <c r="K1763" s="36">
        <f>1550*E1763</f>
        <v>-215.2777777777778</v>
      </c>
      <c r="L1763" s="36">
        <f t="shared" si="277"/>
        <v>182.46600000000004</v>
      </c>
      <c r="M1763" s="36">
        <f xml:space="preserve"> 0.5 * 1.225 * 0.36 * 2.14 * (F1763)</f>
        <v>11.4166325</v>
      </c>
      <c r="N1763" s="39">
        <f t="shared" si="272"/>
        <v>-21.395145277777765</v>
      </c>
      <c r="O1763" s="39">
        <f>N1763*F1763</f>
        <v>-517.64365380401205</v>
      </c>
      <c r="P1763" s="39">
        <f xml:space="preserve"> P1762+ MAX(J1762, 0)</f>
        <v>8277792.364289457</v>
      </c>
      <c r="Q1763" s="40">
        <f xml:space="preserve"> Q1762 + MAX(-J1762, 0)</f>
        <v>3466707.6352717164</v>
      </c>
      <c r="R1763" s="40">
        <f t="shared" si="273"/>
        <v>517.64365380401205</v>
      </c>
      <c r="S1763" s="40">
        <f t="shared" si="274"/>
        <v>310.58619228240724</v>
      </c>
      <c r="T1763" s="40">
        <f t="shared" si="278"/>
        <v>2080024.5811630317</v>
      </c>
      <c r="U1763" s="35">
        <f t="shared" si="275"/>
        <v>517.64365380401205</v>
      </c>
      <c r="V1763" s="35">
        <f t="shared" si="276"/>
        <v>1</v>
      </c>
      <c r="W1763" s="35">
        <f t="shared" si="279"/>
        <v>64</v>
      </c>
    </row>
    <row r="1764" spans="1:23" x14ac:dyDescent="0.35">
      <c r="A1764" s="7" t="s">
        <v>15</v>
      </c>
      <c r="B1764" s="7">
        <v>1756</v>
      </c>
      <c r="C1764" s="7">
        <v>279</v>
      </c>
      <c r="D1764" s="13">
        <v>86.6</v>
      </c>
      <c r="E1764" s="15">
        <f>($D1765-$D1763)/2/3.6</f>
        <v>-0.1388888888888889</v>
      </c>
      <c r="F1764" s="15">
        <f t="shared" si="270"/>
        <v>24.055555555555554</v>
      </c>
      <c r="H1764" s="31">
        <f>F1764</f>
        <v>24.055555555555554</v>
      </c>
      <c r="I1764" s="32">
        <f t="shared" si="271"/>
        <v>695127040.89506161</v>
      </c>
      <c r="J1764" s="35">
        <f>O1764</f>
        <v>-516.24864682098723</v>
      </c>
      <c r="K1764" s="36">
        <f>1550*E1764</f>
        <v>-215.2777777777778</v>
      </c>
      <c r="L1764" s="36">
        <f t="shared" si="277"/>
        <v>182.46600000000004</v>
      </c>
      <c r="M1764" s="36">
        <f xml:space="preserve"> 0.5 * 1.225 * 0.36 * 2.14 * (F1764)</f>
        <v>11.351094999999999</v>
      </c>
      <c r="N1764" s="39">
        <f t="shared" si="272"/>
        <v>-21.460682777777762</v>
      </c>
      <c r="O1764" s="39">
        <f>N1764*F1764</f>
        <v>-516.24864682098723</v>
      </c>
      <c r="P1764" s="39">
        <f xml:space="preserve"> P1763+ MAX(J1763, 0)</f>
        <v>8277792.364289457</v>
      </c>
      <c r="Q1764" s="40">
        <f xml:space="preserve"> Q1763 + MAX(-J1763, 0)</f>
        <v>3467225.2789255204</v>
      </c>
      <c r="R1764" s="40">
        <f t="shared" si="273"/>
        <v>516.24864682098723</v>
      </c>
      <c r="S1764" s="40">
        <f t="shared" si="274"/>
        <v>309.74918809259231</v>
      </c>
      <c r="T1764" s="40">
        <f t="shared" si="278"/>
        <v>2080335.1673553141</v>
      </c>
      <c r="U1764" s="35">
        <f t="shared" si="275"/>
        <v>516.24864682098723</v>
      </c>
      <c r="V1764" s="35">
        <f t="shared" si="276"/>
        <v>1</v>
      </c>
      <c r="W1764" s="35">
        <f t="shared" si="279"/>
        <v>64</v>
      </c>
    </row>
    <row r="1765" spans="1:23" x14ac:dyDescent="0.35">
      <c r="A1765" s="7" t="s">
        <v>15</v>
      </c>
      <c r="B1765" s="7">
        <v>1757</v>
      </c>
      <c r="C1765" s="7">
        <v>280</v>
      </c>
      <c r="D1765" s="13">
        <v>86.1</v>
      </c>
      <c r="E1765" s="15">
        <f>($D1766-$D1764)/2/3.6</f>
        <v>-0.15277777777777699</v>
      </c>
      <c r="F1765" s="15">
        <f t="shared" si="270"/>
        <v>23.916666666666664</v>
      </c>
      <c r="H1765" s="31">
        <f>F1765</f>
        <v>23.916666666666664</v>
      </c>
      <c r="I1765" s="32">
        <f t="shared" si="271"/>
        <v>687123342.01388872</v>
      </c>
      <c r="J1765" s="35">
        <f>O1765</f>
        <v>-1029.7081201620067</v>
      </c>
      <c r="K1765" s="36">
        <f>1550*E1765</f>
        <v>-236.80555555555432</v>
      </c>
      <c r="L1765" s="36">
        <f t="shared" si="277"/>
        <v>182.46600000000004</v>
      </c>
      <c r="M1765" s="36">
        <f xml:space="preserve"> 0.5 * 1.225 * 0.36 * 2.14 * (F1765)</f>
        <v>11.285557499999999</v>
      </c>
      <c r="N1765" s="39">
        <f t="shared" si="272"/>
        <v>-43.053998055554288</v>
      </c>
      <c r="O1765" s="39">
        <f>N1765*F1765</f>
        <v>-1029.7081201620067</v>
      </c>
      <c r="P1765" s="39">
        <f xml:space="preserve"> P1764+ MAX(J1764, 0)</f>
        <v>8277792.364289457</v>
      </c>
      <c r="Q1765" s="40">
        <f xml:space="preserve"> Q1764 + MAX(-J1764, 0)</f>
        <v>3467741.5275723413</v>
      </c>
      <c r="R1765" s="40">
        <f t="shared" si="273"/>
        <v>1029.7081201620067</v>
      </c>
      <c r="S1765" s="40">
        <f t="shared" si="274"/>
        <v>617.82487209720398</v>
      </c>
      <c r="T1765" s="40">
        <f t="shared" si="278"/>
        <v>2080644.9165434067</v>
      </c>
      <c r="U1765" s="35">
        <f t="shared" si="275"/>
        <v>1029.7081201620067</v>
      </c>
      <c r="V1765" s="35">
        <f t="shared" si="276"/>
        <v>1</v>
      </c>
      <c r="W1765" s="35">
        <f t="shared" si="279"/>
        <v>64</v>
      </c>
    </row>
    <row r="1766" spans="1:23" x14ac:dyDescent="0.35">
      <c r="A1766" s="7" t="s">
        <v>15</v>
      </c>
      <c r="B1766" s="7">
        <v>1758</v>
      </c>
      <c r="C1766" s="7">
        <v>281</v>
      </c>
      <c r="D1766" s="13">
        <v>85.5</v>
      </c>
      <c r="E1766" s="15">
        <f>($D1767-$D1765)/2/3.6</f>
        <v>-0.15277777777777699</v>
      </c>
      <c r="F1766" s="15">
        <f t="shared" si="270"/>
        <v>23.75</v>
      </c>
      <c r="H1766" s="31">
        <f>F1766</f>
        <v>23.75</v>
      </c>
      <c r="I1766" s="32">
        <f t="shared" si="271"/>
        <v>677580078.125</v>
      </c>
      <c r="J1766" s="35">
        <f>O1766</f>
        <v>-1024.4002725694143</v>
      </c>
      <c r="K1766" s="36">
        <f>1550*E1766</f>
        <v>-236.80555555555432</v>
      </c>
      <c r="L1766" s="36">
        <f t="shared" si="277"/>
        <v>182.46600000000004</v>
      </c>
      <c r="M1766" s="36">
        <f xml:space="preserve"> 0.5 * 1.225 * 0.36 * 2.14 * (F1766)</f>
        <v>11.2069125</v>
      </c>
      <c r="N1766" s="39">
        <f t="shared" si="272"/>
        <v>-43.132643055554283</v>
      </c>
      <c r="O1766" s="39">
        <f>N1766*F1766</f>
        <v>-1024.4002725694143</v>
      </c>
      <c r="P1766" s="39">
        <f xml:space="preserve"> P1765+ MAX(J1765, 0)</f>
        <v>8277792.364289457</v>
      </c>
      <c r="Q1766" s="40">
        <f xml:space="preserve"> Q1765 + MAX(-J1765, 0)</f>
        <v>3468771.2356925034</v>
      </c>
      <c r="R1766" s="40">
        <f t="shared" si="273"/>
        <v>1024.4002725694143</v>
      </c>
      <c r="S1766" s="40">
        <f t="shared" si="274"/>
        <v>614.64016354164858</v>
      </c>
      <c r="T1766" s="40">
        <f t="shared" si="278"/>
        <v>2081262.7414155039</v>
      </c>
      <c r="U1766" s="35">
        <f t="shared" si="275"/>
        <v>1024.4002725694143</v>
      </c>
      <c r="V1766" s="35">
        <f t="shared" si="276"/>
        <v>1</v>
      </c>
      <c r="W1766" s="35">
        <f t="shared" si="279"/>
        <v>64</v>
      </c>
    </row>
    <row r="1767" spans="1:23" x14ac:dyDescent="0.35">
      <c r="A1767" s="7" t="s">
        <v>15</v>
      </c>
      <c r="B1767" s="7">
        <v>1759</v>
      </c>
      <c r="C1767" s="7">
        <v>282</v>
      </c>
      <c r="D1767" s="13">
        <v>85</v>
      </c>
      <c r="E1767" s="15">
        <f>($D1768-$D1766)/2/3.6</f>
        <v>-0.15277777777777699</v>
      </c>
      <c r="F1767" s="15">
        <f t="shared" si="270"/>
        <v>23.611111111111111</v>
      </c>
      <c r="H1767" s="31">
        <f>F1767</f>
        <v>23.611111111111111</v>
      </c>
      <c r="I1767" s="32">
        <f t="shared" si="271"/>
        <v>669678337.19135785</v>
      </c>
      <c r="J1767" s="35">
        <f>O1767</f>
        <v>-1019.9570408950318</v>
      </c>
      <c r="K1767" s="36">
        <f>1550*E1767</f>
        <v>-236.80555555555432</v>
      </c>
      <c r="L1767" s="36">
        <f t="shared" si="277"/>
        <v>182.46600000000004</v>
      </c>
      <c r="M1767" s="36">
        <f xml:space="preserve"> 0.5 * 1.225 * 0.36 * 2.14 * (F1767)</f>
        <v>11.141375</v>
      </c>
      <c r="N1767" s="39">
        <f t="shared" si="272"/>
        <v>-43.198180555554288</v>
      </c>
      <c r="O1767" s="39">
        <f>N1767*F1767</f>
        <v>-1019.9570408950318</v>
      </c>
      <c r="P1767" s="39">
        <f xml:space="preserve"> P1766+ MAX(J1766, 0)</f>
        <v>8277792.364289457</v>
      </c>
      <c r="Q1767" s="40">
        <f xml:space="preserve"> Q1766 + MAX(-J1766, 0)</f>
        <v>3469795.635965073</v>
      </c>
      <c r="R1767" s="40">
        <f t="shared" si="273"/>
        <v>1019.9570408950318</v>
      </c>
      <c r="S1767" s="40">
        <f t="shared" si="274"/>
        <v>611.97422453701904</v>
      </c>
      <c r="T1767" s="40">
        <f t="shared" si="278"/>
        <v>2081877.3815790454</v>
      </c>
      <c r="U1767" s="35">
        <f t="shared" si="275"/>
        <v>1019.9570408950318</v>
      </c>
      <c r="V1767" s="35">
        <f t="shared" si="276"/>
        <v>1</v>
      </c>
      <c r="W1767" s="35">
        <f t="shared" si="279"/>
        <v>64</v>
      </c>
    </row>
    <row r="1768" spans="1:23" x14ac:dyDescent="0.35">
      <c r="A1768" s="7" t="s">
        <v>15</v>
      </c>
      <c r="B1768" s="7">
        <v>1760</v>
      </c>
      <c r="C1768" s="7">
        <v>283</v>
      </c>
      <c r="D1768" s="13">
        <v>84.4</v>
      </c>
      <c r="E1768" s="15">
        <f>($D1769-$D1767)/2/3.6</f>
        <v>-0.16666666666666705</v>
      </c>
      <c r="F1768" s="15">
        <f t="shared" si="270"/>
        <v>23.444444444444446</v>
      </c>
      <c r="H1768" s="31">
        <f>F1768</f>
        <v>23.444444444444446</v>
      </c>
      <c r="I1768" s="32">
        <f t="shared" si="271"/>
        <v>660257422.83950627</v>
      </c>
      <c r="J1768" s="35">
        <f>O1768</f>
        <v>-1519.307922592606</v>
      </c>
      <c r="K1768" s="36">
        <f>1550*E1768</f>
        <v>-258.33333333333394</v>
      </c>
      <c r="L1768" s="36">
        <f t="shared" si="277"/>
        <v>182.46600000000004</v>
      </c>
      <c r="M1768" s="36">
        <f xml:space="preserve"> 0.5 * 1.225 * 0.36 * 2.14 * (F1768)</f>
        <v>11.062730000000002</v>
      </c>
      <c r="N1768" s="39">
        <f t="shared" si="272"/>
        <v>-64.804603333333901</v>
      </c>
      <c r="O1768" s="39">
        <f>N1768*F1768</f>
        <v>-1519.307922592606</v>
      </c>
      <c r="P1768" s="39">
        <f xml:space="preserve"> P1767+ MAX(J1767, 0)</f>
        <v>8277792.364289457</v>
      </c>
      <c r="Q1768" s="40">
        <f xml:space="preserve"> Q1767 + MAX(-J1767, 0)</f>
        <v>3470815.5930059683</v>
      </c>
      <c r="R1768" s="40">
        <f t="shared" si="273"/>
        <v>1519.307922592606</v>
      </c>
      <c r="S1768" s="40">
        <f t="shared" si="274"/>
        <v>911.58475355556357</v>
      </c>
      <c r="T1768" s="40">
        <f t="shared" si="278"/>
        <v>2082489.3558035824</v>
      </c>
      <c r="U1768" s="35">
        <f t="shared" si="275"/>
        <v>1519.307922592606</v>
      </c>
      <c r="V1768" s="35">
        <f t="shared" si="276"/>
        <v>1</v>
      </c>
      <c r="W1768" s="35">
        <f t="shared" si="279"/>
        <v>64</v>
      </c>
    </row>
    <row r="1769" spans="1:23" x14ac:dyDescent="0.35">
      <c r="A1769" s="7" t="s">
        <v>15</v>
      </c>
      <c r="B1769" s="7">
        <v>1761</v>
      </c>
      <c r="C1769" s="7">
        <v>284</v>
      </c>
      <c r="D1769" s="13">
        <v>83.8</v>
      </c>
      <c r="E1769" s="15">
        <f>($D1770-$D1768)/2/3.6</f>
        <v>-0.16666666666666705</v>
      </c>
      <c r="F1769" s="15">
        <f t="shared" si="270"/>
        <v>23.277777777777775</v>
      </c>
      <c r="H1769" s="31">
        <f>F1769</f>
        <v>23.277777777777775</v>
      </c>
      <c r="I1769" s="32">
        <f t="shared" si="271"/>
        <v>650903244.59876537</v>
      </c>
      <c r="J1769" s="35">
        <f>O1769</f>
        <v>-1510.337836203717</v>
      </c>
      <c r="K1769" s="36">
        <f>1550*E1769</f>
        <v>-258.33333333333394</v>
      </c>
      <c r="L1769" s="36">
        <f t="shared" si="277"/>
        <v>182.46600000000004</v>
      </c>
      <c r="M1769" s="36">
        <f xml:space="preserve"> 0.5 * 1.225 * 0.36 * 2.14 * (F1769)</f>
        <v>10.984084999999999</v>
      </c>
      <c r="N1769" s="39">
        <f t="shared" si="272"/>
        <v>-64.88324833333391</v>
      </c>
      <c r="O1769" s="39">
        <f>N1769*F1769</f>
        <v>-1510.337836203717</v>
      </c>
      <c r="P1769" s="39">
        <f xml:space="preserve"> P1768+ MAX(J1768, 0)</f>
        <v>8277792.364289457</v>
      </c>
      <c r="Q1769" s="40">
        <f xml:space="preserve"> Q1768 + MAX(-J1768, 0)</f>
        <v>3472334.9009285606</v>
      </c>
      <c r="R1769" s="40">
        <f t="shared" si="273"/>
        <v>1510.337836203717</v>
      </c>
      <c r="S1769" s="40">
        <f t="shared" si="274"/>
        <v>906.20270172223013</v>
      </c>
      <c r="T1769" s="40">
        <f t="shared" si="278"/>
        <v>2083400.9405571378</v>
      </c>
      <c r="U1769" s="35">
        <f t="shared" si="275"/>
        <v>1510.337836203717</v>
      </c>
      <c r="V1769" s="35">
        <f t="shared" si="276"/>
        <v>1</v>
      </c>
      <c r="W1769" s="35">
        <f t="shared" si="279"/>
        <v>64</v>
      </c>
    </row>
    <row r="1770" spans="1:23" x14ac:dyDescent="0.35">
      <c r="A1770" s="7" t="s">
        <v>15</v>
      </c>
      <c r="B1770" s="7">
        <v>1762</v>
      </c>
      <c r="C1770" s="7">
        <v>285</v>
      </c>
      <c r="D1770" s="13">
        <v>83.2</v>
      </c>
      <c r="E1770" s="15">
        <f>($D1771-$D1769)/2/3.6</f>
        <v>-0.16666666666666705</v>
      </c>
      <c r="F1770" s="15">
        <f t="shared" si="270"/>
        <v>23.111111111111111</v>
      </c>
      <c r="H1770" s="31">
        <f>F1770</f>
        <v>23.111111111111111</v>
      </c>
      <c r="I1770" s="32">
        <f t="shared" si="271"/>
        <v>641615802.46913564</v>
      </c>
      <c r="J1770" s="35">
        <f>O1770</f>
        <v>-1501.341534814828</v>
      </c>
      <c r="K1770" s="36">
        <f>1550*E1770</f>
        <v>-258.33333333333394</v>
      </c>
      <c r="L1770" s="36">
        <f t="shared" si="277"/>
        <v>182.46600000000004</v>
      </c>
      <c r="M1770" s="36">
        <f xml:space="preserve"> 0.5 * 1.225 * 0.36 * 2.14 * (F1770)</f>
        <v>10.90544</v>
      </c>
      <c r="N1770" s="39">
        <f t="shared" si="272"/>
        <v>-64.961893333333904</v>
      </c>
      <c r="O1770" s="39">
        <f>N1770*F1770</f>
        <v>-1501.341534814828</v>
      </c>
      <c r="P1770" s="39">
        <f xml:space="preserve"> P1769+ MAX(J1769, 0)</f>
        <v>8277792.364289457</v>
      </c>
      <c r="Q1770" s="40">
        <f xml:space="preserve"> Q1769 + MAX(-J1769, 0)</f>
        <v>3473845.2387647643</v>
      </c>
      <c r="R1770" s="40">
        <f t="shared" si="273"/>
        <v>1501.341534814828</v>
      </c>
      <c r="S1770" s="40">
        <f t="shared" si="274"/>
        <v>900.80492088889685</v>
      </c>
      <c r="T1770" s="40">
        <f t="shared" si="278"/>
        <v>2084307.1432588601</v>
      </c>
      <c r="U1770" s="35">
        <f t="shared" si="275"/>
        <v>1501.341534814828</v>
      </c>
      <c r="V1770" s="35">
        <f t="shared" si="276"/>
        <v>1</v>
      </c>
      <c r="W1770" s="35">
        <f t="shared" si="279"/>
        <v>64</v>
      </c>
    </row>
    <row r="1771" spans="1:23" x14ac:dyDescent="0.35">
      <c r="A1771" s="7" t="s">
        <v>15</v>
      </c>
      <c r="B1771" s="7">
        <v>1763</v>
      </c>
      <c r="C1771" s="7">
        <v>286</v>
      </c>
      <c r="D1771" s="13">
        <v>82.6</v>
      </c>
      <c r="E1771" s="15">
        <f>($D1772-$D1770)/2/3.6</f>
        <v>-0.16666666666666705</v>
      </c>
      <c r="F1771" s="15">
        <f t="shared" si="270"/>
        <v>22.944444444444443</v>
      </c>
      <c r="H1771" s="31">
        <f>F1771</f>
        <v>22.944444444444443</v>
      </c>
      <c r="I1771" s="32">
        <f t="shared" si="271"/>
        <v>632395096.45061707</v>
      </c>
      <c r="J1771" s="35">
        <f>O1771</f>
        <v>-1492.3190184259388</v>
      </c>
      <c r="K1771" s="36">
        <f>1550*E1771</f>
        <v>-258.33333333333394</v>
      </c>
      <c r="L1771" s="36">
        <f t="shared" si="277"/>
        <v>182.46600000000004</v>
      </c>
      <c r="M1771" s="36">
        <f xml:space="preserve"> 0.5 * 1.225 * 0.36 * 2.14 * (F1771)</f>
        <v>10.826794999999999</v>
      </c>
      <c r="N1771" s="39">
        <f t="shared" si="272"/>
        <v>-65.040538333333899</v>
      </c>
      <c r="O1771" s="39">
        <f>N1771*F1771</f>
        <v>-1492.3190184259388</v>
      </c>
      <c r="P1771" s="39">
        <f xml:space="preserve"> P1770+ MAX(J1770, 0)</f>
        <v>8277792.364289457</v>
      </c>
      <c r="Q1771" s="40">
        <f xml:space="preserve"> Q1770 + MAX(-J1770, 0)</f>
        <v>3475346.5802995791</v>
      </c>
      <c r="R1771" s="40">
        <f t="shared" si="273"/>
        <v>1492.3190184259388</v>
      </c>
      <c r="S1771" s="40">
        <f t="shared" si="274"/>
        <v>895.39141105556325</v>
      </c>
      <c r="T1771" s="40">
        <f t="shared" si="278"/>
        <v>2085207.9481797491</v>
      </c>
      <c r="U1771" s="35">
        <f t="shared" si="275"/>
        <v>1492.3190184259388</v>
      </c>
      <c r="V1771" s="35">
        <f t="shared" si="276"/>
        <v>1</v>
      </c>
      <c r="W1771" s="35">
        <f t="shared" si="279"/>
        <v>64</v>
      </c>
    </row>
    <row r="1772" spans="1:23" x14ac:dyDescent="0.35">
      <c r="A1772" s="7" t="s">
        <v>15</v>
      </c>
      <c r="B1772" s="7">
        <v>1764</v>
      </c>
      <c r="C1772" s="7">
        <v>287</v>
      </c>
      <c r="D1772" s="13">
        <v>82</v>
      </c>
      <c r="E1772" s="15">
        <f>($D1773-$D1771)/2/3.6</f>
        <v>-0.18055555555555516</v>
      </c>
      <c r="F1772" s="15">
        <f t="shared" si="270"/>
        <v>22.777777777777779</v>
      </c>
      <c r="H1772" s="31">
        <f>F1772</f>
        <v>22.777777777777779</v>
      </c>
      <c r="I1772" s="32">
        <f t="shared" si="271"/>
        <v>623241126.54320979</v>
      </c>
      <c r="J1772" s="35">
        <f>O1772</f>
        <v>-1973.6252253086277</v>
      </c>
      <c r="K1772" s="36">
        <f>1550*E1772</f>
        <v>-279.86111111111052</v>
      </c>
      <c r="L1772" s="36">
        <f t="shared" si="277"/>
        <v>182.46600000000004</v>
      </c>
      <c r="M1772" s="36">
        <f xml:space="preserve"> 0.5 * 1.225 * 0.36 * 2.14 * (F1772)</f>
        <v>10.748150000000001</v>
      </c>
      <c r="N1772" s="39">
        <f t="shared" si="272"/>
        <v>-86.646961111110485</v>
      </c>
      <c r="O1772" s="39">
        <f>N1772*F1772</f>
        <v>-1973.6252253086277</v>
      </c>
      <c r="P1772" s="39">
        <f xml:space="preserve"> P1771+ MAX(J1771, 0)</f>
        <v>8277792.364289457</v>
      </c>
      <c r="Q1772" s="40">
        <f xml:space="preserve"> Q1771 + MAX(-J1771, 0)</f>
        <v>3476838.899318005</v>
      </c>
      <c r="R1772" s="40">
        <f t="shared" si="273"/>
        <v>1973.6252253086277</v>
      </c>
      <c r="S1772" s="40">
        <f t="shared" si="274"/>
        <v>1184.1751351851765</v>
      </c>
      <c r="T1772" s="40">
        <f t="shared" si="278"/>
        <v>2086103.3395908047</v>
      </c>
      <c r="U1772" s="35">
        <f t="shared" si="275"/>
        <v>1973.6252253086277</v>
      </c>
      <c r="V1772" s="35">
        <f t="shared" si="276"/>
        <v>1</v>
      </c>
      <c r="W1772" s="35">
        <f t="shared" si="279"/>
        <v>64</v>
      </c>
    </row>
    <row r="1773" spans="1:23" x14ac:dyDescent="0.35">
      <c r="A1773" s="7" t="s">
        <v>15</v>
      </c>
      <c r="B1773" s="7">
        <v>1765</v>
      </c>
      <c r="C1773" s="7">
        <v>288</v>
      </c>
      <c r="D1773" s="13">
        <v>81.3</v>
      </c>
      <c r="E1773" s="15">
        <f>($D1774-$D1772)/2/3.6</f>
        <v>-0.22222222222222143</v>
      </c>
      <c r="F1773" s="15">
        <f t="shared" si="270"/>
        <v>22.583333333333332</v>
      </c>
      <c r="H1773" s="31">
        <f>F1773</f>
        <v>22.583333333333332</v>
      </c>
      <c r="I1773" s="32">
        <f t="shared" si="271"/>
        <v>612645842.01388884</v>
      </c>
      <c r="J1773" s="35">
        <f>O1773</f>
        <v>-3417.3562268286746</v>
      </c>
      <c r="K1773" s="36">
        <f>1550*E1773</f>
        <v>-344.44444444444321</v>
      </c>
      <c r="L1773" s="36">
        <f t="shared" si="277"/>
        <v>182.46600000000004</v>
      </c>
      <c r="M1773" s="36">
        <f xml:space="preserve"> 0.5 * 1.225 * 0.36 * 2.14 * (F1773)</f>
        <v>10.656397499999999</v>
      </c>
      <c r="N1773" s="39">
        <f t="shared" si="272"/>
        <v>-151.32204694444317</v>
      </c>
      <c r="O1773" s="39">
        <f>N1773*F1773</f>
        <v>-3417.3562268286746</v>
      </c>
      <c r="P1773" s="39">
        <f xml:space="preserve"> P1772+ MAX(J1772, 0)</f>
        <v>8277792.364289457</v>
      </c>
      <c r="Q1773" s="40">
        <f xml:space="preserve"> Q1772 + MAX(-J1772, 0)</f>
        <v>3478812.5245433138</v>
      </c>
      <c r="R1773" s="40">
        <f t="shared" si="273"/>
        <v>3417.3562268286746</v>
      </c>
      <c r="S1773" s="40">
        <f t="shared" si="274"/>
        <v>2050.4137360972045</v>
      </c>
      <c r="T1773" s="40">
        <f t="shared" si="278"/>
        <v>2087287.5147259899</v>
      </c>
      <c r="U1773" s="35">
        <f t="shared" si="275"/>
        <v>3417.3562268286746</v>
      </c>
      <c r="V1773" s="35">
        <f t="shared" si="276"/>
        <v>1</v>
      </c>
      <c r="W1773" s="35">
        <f t="shared" si="279"/>
        <v>64</v>
      </c>
    </row>
    <row r="1774" spans="1:23" x14ac:dyDescent="0.35">
      <c r="A1774" s="7" t="s">
        <v>15</v>
      </c>
      <c r="B1774" s="7">
        <v>1766</v>
      </c>
      <c r="C1774" s="7">
        <v>289</v>
      </c>
      <c r="D1774" s="13">
        <v>80.400000000000006</v>
      </c>
      <c r="E1774" s="15">
        <f>($D1775-$D1773)/2/3.6</f>
        <v>-0.30555555555555597</v>
      </c>
      <c r="F1774" s="15">
        <f t="shared" si="270"/>
        <v>22.333333333333336</v>
      </c>
      <c r="H1774" s="31">
        <f>F1774</f>
        <v>22.333333333333336</v>
      </c>
      <c r="I1774" s="32">
        <f t="shared" si="271"/>
        <v>599156805.5555557</v>
      </c>
      <c r="J1774" s="35">
        <f>O1774</f>
        <v>-6266.88254481483</v>
      </c>
      <c r="K1774" s="36">
        <f>1550*E1774</f>
        <v>-473.61111111111177</v>
      </c>
      <c r="L1774" s="36">
        <f t="shared" si="277"/>
        <v>182.46600000000004</v>
      </c>
      <c r="M1774" s="36">
        <f xml:space="preserve"> 0.5 * 1.225 * 0.36 * 2.14 * (F1774)</f>
        <v>10.538430000000002</v>
      </c>
      <c r="N1774" s="39">
        <f t="shared" si="272"/>
        <v>-280.60668111111175</v>
      </c>
      <c r="O1774" s="39">
        <f>N1774*F1774</f>
        <v>-6266.88254481483</v>
      </c>
      <c r="P1774" s="39">
        <f xml:space="preserve"> P1773+ MAX(J1773, 0)</f>
        <v>8277792.364289457</v>
      </c>
      <c r="Q1774" s="40">
        <f xml:space="preserve"> Q1773 + MAX(-J1773, 0)</f>
        <v>3482229.8807701427</v>
      </c>
      <c r="R1774" s="40">
        <f t="shared" si="273"/>
        <v>6266.88254481483</v>
      </c>
      <c r="S1774" s="40">
        <f t="shared" si="274"/>
        <v>3760.129526888898</v>
      </c>
      <c r="T1774" s="40">
        <f t="shared" si="278"/>
        <v>2089337.9284620872</v>
      </c>
      <c r="U1774" s="35">
        <f t="shared" si="275"/>
        <v>6266.88254481483</v>
      </c>
      <c r="V1774" s="35">
        <f t="shared" si="276"/>
        <v>1</v>
      </c>
      <c r="W1774" s="35">
        <f t="shared" si="279"/>
        <v>64</v>
      </c>
    </row>
    <row r="1775" spans="1:23" x14ac:dyDescent="0.35">
      <c r="A1775" s="7" t="s">
        <v>15</v>
      </c>
      <c r="B1775" s="7">
        <v>1767</v>
      </c>
      <c r="C1775" s="7">
        <v>290</v>
      </c>
      <c r="D1775" s="13">
        <v>79.099999999999994</v>
      </c>
      <c r="E1775" s="15">
        <f>($D1776-$D1774)/2/3.6</f>
        <v>-0.41666666666666663</v>
      </c>
      <c r="F1775" s="15">
        <f t="shared" si="270"/>
        <v>21.972222222222221</v>
      </c>
      <c r="H1775" s="31">
        <f>F1775</f>
        <v>21.972222222222221</v>
      </c>
      <c r="I1775" s="32">
        <f t="shared" si="271"/>
        <v>579937732.4459877</v>
      </c>
      <c r="J1775" s="35">
        <f>O1775</f>
        <v>-9953.4013044212934</v>
      </c>
      <c r="K1775" s="36">
        <f>1550*E1775</f>
        <v>-645.83333333333326</v>
      </c>
      <c r="L1775" s="36">
        <f t="shared" si="277"/>
        <v>182.46600000000004</v>
      </c>
      <c r="M1775" s="36">
        <f xml:space="preserve"> 0.5 * 1.225 * 0.36 * 2.14 * (F1775)</f>
        <v>10.3680325</v>
      </c>
      <c r="N1775" s="39">
        <f t="shared" si="272"/>
        <v>-452.99930083333322</v>
      </c>
      <c r="O1775" s="39">
        <f>N1775*F1775</f>
        <v>-9953.4013044212934</v>
      </c>
      <c r="P1775" s="39">
        <f xml:space="preserve"> P1774+ MAX(J1774, 0)</f>
        <v>8277792.364289457</v>
      </c>
      <c r="Q1775" s="40">
        <f xml:space="preserve"> Q1774 + MAX(-J1774, 0)</f>
        <v>3488496.7633149573</v>
      </c>
      <c r="R1775" s="40">
        <f t="shared" si="273"/>
        <v>9953.4013044212934</v>
      </c>
      <c r="S1775" s="40">
        <f t="shared" si="274"/>
        <v>5972.0407826527762</v>
      </c>
      <c r="T1775" s="40">
        <f t="shared" si="278"/>
        <v>2093098.0579889761</v>
      </c>
      <c r="U1775" s="35">
        <f t="shared" si="275"/>
        <v>9953.4013044212934</v>
      </c>
      <c r="V1775" s="35">
        <f t="shared" si="276"/>
        <v>1</v>
      </c>
      <c r="W1775" s="35">
        <f t="shared" si="279"/>
        <v>64</v>
      </c>
    </row>
    <row r="1776" spans="1:23" x14ac:dyDescent="0.35">
      <c r="A1776" s="7" t="s">
        <v>15</v>
      </c>
      <c r="B1776" s="7">
        <v>1768</v>
      </c>
      <c r="C1776" s="7">
        <v>291</v>
      </c>
      <c r="D1776" s="13">
        <v>77.400000000000006</v>
      </c>
      <c r="E1776" s="15">
        <f>($D1777-$D1775)/2/3.6</f>
        <v>-0.55555555555555558</v>
      </c>
      <c r="F1776" s="15">
        <f t="shared" si="270"/>
        <v>21.5</v>
      </c>
      <c r="H1776" s="31">
        <f>F1776</f>
        <v>21.5</v>
      </c>
      <c r="I1776" s="32">
        <f t="shared" si="271"/>
        <v>555277812.5</v>
      </c>
      <c r="J1776" s="35">
        <f>O1776</f>
        <v>-14372.747981388889</v>
      </c>
      <c r="K1776" s="36">
        <f>1550*E1776</f>
        <v>-861.1111111111112</v>
      </c>
      <c r="L1776" s="36">
        <f t="shared" si="277"/>
        <v>182.46600000000004</v>
      </c>
      <c r="M1776" s="36">
        <f xml:space="preserve"> 0.5 * 1.225 * 0.36 * 2.14 * (F1776)</f>
        <v>10.145205000000001</v>
      </c>
      <c r="N1776" s="39">
        <f t="shared" si="272"/>
        <v>-668.49990611111116</v>
      </c>
      <c r="O1776" s="39">
        <f>N1776*F1776</f>
        <v>-14372.747981388889</v>
      </c>
      <c r="P1776" s="39">
        <f xml:space="preserve"> P1775+ MAX(J1775, 0)</f>
        <v>8277792.364289457</v>
      </c>
      <c r="Q1776" s="40">
        <f xml:space="preserve"> Q1775 + MAX(-J1775, 0)</f>
        <v>3498450.1646193787</v>
      </c>
      <c r="R1776" s="40">
        <f t="shared" si="273"/>
        <v>14372.747981388889</v>
      </c>
      <c r="S1776" s="40">
        <f t="shared" si="274"/>
        <v>8623.648788833334</v>
      </c>
      <c r="T1776" s="40">
        <f t="shared" si="278"/>
        <v>2099070.0987716289</v>
      </c>
      <c r="U1776" s="35">
        <f t="shared" si="275"/>
        <v>14372.747981388889</v>
      </c>
      <c r="V1776" s="35">
        <f t="shared" si="276"/>
        <v>1</v>
      </c>
      <c r="W1776" s="35">
        <f t="shared" si="279"/>
        <v>64</v>
      </c>
    </row>
    <row r="1777" spans="1:23" x14ac:dyDescent="0.35">
      <c r="A1777" s="7" t="s">
        <v>15</v>
      </c>
      <c r="B1777" s="7">
        <v>1769</v>
      </c>
      <c r="C1777" s="7">
        <v>292</v>
      </c>
      <c r="D1777" s="13">
        <v>75.099999999999994</v>
      </c>
      <c r="E1777" s="15">
        <f>($D1778-$D1776)/2/3.6</f>
        <v>-0.70833333333333448</v>
      </c>
      <c r="F1777" s="15">
        <f t="shared" si="270"/>
        <v>20.861111111111111</v>
      </c>
      <c r="H1777" s="31">
        <f>F1777</f>
        <v>20.861111111111111</v>
      </c>
      <c r="I1777" s="32">
        <f t="shared" si="271"/>
        <v>522767130.59413582</v>
      </c>
      <c r="J1777" s="35">
        <f>O1777</f>
        <v>-18891.966876643553</v>
      </c>
      <c r="K1777" s="36">
        <f>1550*E1777</f>
        <v>-1097.9166666666683</v>
      </c>
      <c r="L1777" s="36">
        <f t="shared" si="277"/>
        <v>182.46600000000004</v>
      </c>
      <c r="M1777" s="36">
        <f xml:space="preserve"> 0.5 * 1.225 * 0.36 * 2.14 * (F1777)</f>
        <v>9.8437324999999998</v>
      </c>
      <c r="N1777" s="39">
        <f t="shared" si="272"/>
        <v>-905.60693416666834</v>
      </c>
      <c r="O1777" s="39">
        <f>N1777*F1777</f>
        <v>-18891.966876643553</v>
      </c>
      <c r="P1777" s="39">
        <f xml:space="preserve"> P1776+ MAX(J1776, 0)</f>
        <v>8277792.364289457</v>
      </c>
      <c r="Q1777" s="40">
        <f xml:space="preserve"> Q1776 + MAX(-J1776, 0)</f>
        <v>3512822.9126007678</v>
      </c>
      <c r="R1777" s="40">
        <f t="shared" si="273"/>
        <v>18891.966876643553</v>
      </c>
      <c r="S1777" s="40">
        <f t="shared" si="274"/>
        <v>11335.180125986131</v>
      </c>
      <c r="T1777" s="40">
        <f t="shared" si="278"/>
        <v>2107693.7475604624</v>
      </c>
      <c r="U1777" s="35">
        <f t="shared" si="275"/>
        <v>18891.966876643553</v>
      </c>
      <c r="V1777" s="35">
        <f t="shared" si="276"/>
        <v>1</v>
      </c>
      <c r="W1777" s="35">
        <f t="shared" si="279"/>
        <v>64</v>
      </c>
    </row>
    <row r="1778" spans="1:23" x14ac:dyDescent="0.35">
      <c r="A1778" s="7" t="s">
        <v>15</v>
      </c>
      <c r="B1778" s="7">
        <v>1770</v>
      </c>
      <c r="C1778" s="7">
        <v>293</v>
      </c>
      <c r="D1778" s="13">
        <v>72.3</v>
      </c>
      <c r="E1778" s="15">
        <f>($D1779-$D1777)/2/3.6</f>
        <v>-0.83333333333333326</v>
      </c>
      <c r="F1778" s="15">
        <f t="shared" si="270"/>
        <v>20.083333333333332</v>
      </c>
      <c r="H1778" s="31">
        <f>F1778</f>
        <v>20.083333333333332</v>
      </c>
      <c r="I1778" s="32">
        <f t="shared" si="271"/>
        <v>484512508.68055546</v>
      </c>
      <c r="J1778" s="35">
        <f>O1778</f>
        <v>-22086.122545347214</v>
      </c>
      <c r="K1778" s="36">
        <f>1550*E1778</f>
        <v>-1291.6666666666665</v>
      </c>
      <c r="L1778" s="36">
        <f t="shared" si="277"/>
        <v>182.46600000000004</v>
      </c>
      <c r="M1778" s="36">
        <f xml:space="preserve"> 0.5 * 1.225 * 0.36 * 2.14 * (F1778)</f>
        <v>9.4767224999999993</v>
      </c>
      <c r="N1778" s="39">
        <f t="shared" si="272"/>
        <v>-1099.7239441666663</v>
      </c>
      <c r="O1778" s="39">
        <f>N1778*F1778</f>
        <v>-22086.122545347214</v>
      </c>
      <c r="P1778" s="39">
        <f xml:space="preserve"> P1777+ MAX(J1777, 0)</f>
        <v>8277792.364289457</v>
      </c>
      <c r="Q1778" s="40">
        <f xml:space="preserve"> Q1777 + MAX(-J1777, 0)</f>
        <v>3531714.8794774115</v>
      </c>
      <c r="R1778" s="40">
        <f t="shared" si="273"/>
        <v>22086.122545347214</v>
      </c>
      <c r="S1778" s="40">
        <f t="shared" si="274"/>
        <v>13251.673527208328</v>
      </c>
      <c r="T1778" s="40">
        <f t="shared" si="278"/>
        <v>2119028.9276864487</v>
      </c>
      <c r="U1778" s="35">
        <f t="shared" si="275"/>
        <v>22086.122545347214</v>
      </c>
      <c r="V1778" s="35">
        <f t="shared" si="276"/>
        <v>1</v>
      </c>
      <c r="W1778" s="35">
        <f t="shared" si="279"/>
        <v>64</v>
      </c>
    </row>
    <row r="1779" spans="1:23" x14ac:dyDescent="0.35">
      <c r="A1779" s="7" t="s">
        <v>15</v>
      </c>
      <c r="B1779" s="7">
        <v>1771</v>
      </c>
      <c r="C1779" s="7">
        <v>294</v>
      </c>
      <c r="D1779" s="13">
        <v>69.099999999999994</v>
      </c>
      <c r="E1779" s="15">
        <f>($D1780-$D1778)/2/3.6</f>
        <v>-0.88888888888888773</v>
      </c>
      <c r="F1779" s="15">
        <f t="shared" si="270"/>
        <v>19.194444444444443</v>
      </c>
      <c r="H1779" s="31">
        <f>F1779</f>
        <v>19.194444444444443</v>
      </c>
      <c r="I1779" s="32">
        <f t="shared" si="271"/>
        <v>442572570.40895057</v>
      </c>
      <c r="J1779" s="35">
        <f>O1779</f>
        <v>-22769.496006581754</v>
      </c>
      <c r="K1779" s="36">
        <f>1550*E1779</f>
        <v>-1377.777777777776</v>
      </c>
      <c r="L1779" s="36">
        <f t="shared" si="277"/>
        <v>182.46600000000004</v>
      </c>
      <c r="M1779" s="36">
        <f xml:space="preserve"> 0.5 * 1.225 * 0.36 * 2.14 * (F1779)</f>
        <v>9.0572824999999995</v>
      </c>
      <c r="N1779" s="39">
        <f t="shared" si="272"/>
        <v>-1186.254495277776</v>
      </c>
      <c r="O1779" s="39">
        <f>N1779*F1779</f>
        <v>-22769.496006581754</v>
      </c>
      <c r="P1779" s="39">
        <f xml:space="preserve"> P1778+ MAX(J1778, 0)</f>
        <v>8277792.364289457</v>
      </c>
      <c r="Q1779" s="40">
        <f xml:space="preserve"> Q1778 + MAX(-J1778, 0)</f>
        <v>3553801.0020227586</v>
      </c>
      <c r="R1779" s="40">
        <f t="shared" si="273"/>
        <v>22769.496006581754</v>
      </c>
      <c r="S1779" s="40">
        <f t="shared" si="274"/>
        <v>13661.697603949053</v>
      </c>
      <c r="T1779" s="40">
        <f t="shared" si="278"/>
        <v>2132280.6012136568</v>
      </c>
      <c r="U1779" s="35">
        <f t="shared" si="275"/>
        <v>22769.496006581754</v>
      </c>
      <c r="V1779" s="35">
        <f t="shared" si="276"/>
        <v>1</v>
      </c>
      <c r="W1779" s="35">
        <f t="shared" si="279"/>
        <v>64</v>
      </c>
    </row>
    <row r="1780" spans="1:23" x14ac:dyDescent="0.35">
      <c r="A1780" s="7" t="s">
        <v>15</v>
      </c>
      <c r="B1780" s="7">
        <v>1772</v>
      </c>
      <c r="C1780" s="7">
        <v>295</v>
      </c>
      <c r="D1780" s="13">
        <v>65.900000000000006</v>
      </c>
      <c r="E1780" s="15">
        <f>($D1781-$D1779)/2/3.6</f>
        <v>-0.88888888888888773</v>
      </c>
      <c r="F1780" s="15">
        <f t="shared" si="270"/>
        <v>18.305555555555557</v>
      </c>
      <c r="H1780" s="31">
        <f>F1780</f>
        <v>18.305555555555557</v>
      </c>
      <c r="I1780" s="32">
        <f t="shared" si="271"/>
        <v>402530903.742284</v>
      </c>
      <c r="J1780" s="35">
        <f>O1780</f>
        <v>-21722.725648557065</v>
      </c>
      <c r="K1780" s="36">
        <f>1550*E1780</f>
        <v>-1377.777777777776</v>
      </c>
      <c r="L1780" s="36">
        <f t="shared" si="277"/>
        <v>182.46600000000004</v>
      </c>
      <c r="M1780" s="36">
        <f xml:space="preserve"> 0.5 * 1.225 * 0.36 * 2.14 * (F1780)</f>
        <v>8.6378425000000014</v>
      </c>
      <c r="N1780" s="39">
        <f t="shared" si="272"/>
        <v>-1186.6739352777759</v>
      </c>
      <c r="O1780" s="39">
        <f>N1780*F1780</f>
        <v>-21722.725648557065</v>
      </c>
      <c r="P1780" s="39">
        <f xml:space="preserve"> P1779+ MAX(J1779, 0)</f>
        <v>8277792.364289457</v>
      </c>
      <c r="Q1780" s="40">
        <f xml:space="preserve"> Q1779 + MAX(-J1779, 0)</f>
        <v>3576570.4980293405</v>
      </c>
      <c r="R1780" s="40">
        <f t="shared" si="273"/>
        <v>21722.725648557065</v>
      </c>
      <c r="S1780" s="40">
        <f t="shared" si="274"/>
        <v>13033.635389134239</v>
      </c>
      <c r="T1780" s="40">
        <f t="shared" si="278"/>
        <v>2145942.2988176057</v>
      </c>
      <c r="U1780" s="35">
        <f t="shared" si="275"/>
        <v>21722.725648557065</v>
      </c>
      <c r="V1780" s="35">
        <f t="shared" si="276"/>
        <v>1</v>
      </c>
      <c r="W1780" s="35">
        <f t="shared" si="279"/>
        <v>64</v>
      </c>
    </row>
    <row r="1781" spans="1:23" x14ac:dyDescent="0.35">
      <c r="A1781" s="7" t="s">
        <v>15</v>
      </c>
      <c r="B1781" s="7">
        <v>1773</v>
      </c>
      <c r="C1781" s="7">
        <v>296</v>
      </c>
      <c r="D1781" s="13">
        <v>62.7</v>
      </c>
      <c r="E1781" s="15">
        <f>($D1782-$D1780)/2/3.6</f>
        <v>-0.86111111111111149</v>
      </c>
      <c r="F1781" s="15">
        <f t="shared" si="270"/>
        <v>17.416666666666668</v>
      </c>
      <c r="H1781" s="31">
        <f>F1781</f>
        <v>17.416666666666668</v>
      </c>
      <c r="I1781" s="32">
        <f t="shared" si="271"/>
        <v>364387508.68055564</v>
      </c>
      <c r="J1781" s="35">
        <f>O1781</f>
        <v>-19925.325360162049</v>
      </c>
      <c r="K1781" s="36">
        <f>1550*E1781</f>
        <v>-1334.7222222222229</v>
      </c>
      <c r="L1781" s="36">
        <f t="shared" si="277"/>
        <v>182.46600000000004</v>
      </c>
      <c r="M1781" s="36">
        <f xml:space="preserve"> 0.5 * 1.225 * 0.36 * 2.14 * (F1781)</f>
        <v>8.2184025000000016</v>
      </c>
      <c r="N1781" s="39">
        <f t="shared" si="272"/>
        <v>-1144.0378197222228</v>
      </c>
      <c r="O1781" s="39">
        <f>N1781*F1781</f>
        <v>-19925.325360162049</v>
      </c>
      <c r="P1781" s="39">
        <f xml:space="preserve"> P1780+ MAX(J1780, 0)</f>
        <v>8277792.364289457</v>
      </c>
      <c r="Q1781" s="40">
        <f xml:space="preserve"> Q1780 + MAX(-J1780, 0)</f>
        <v>3598293.2236778974</v>
      </c>
      <c r="R1781" s="40">
        <f t="shared" si="273"/>
        <v>19925.325360162049</v>
      </c>
      <c r="S1781" s="40">
        <f t="shared" si="274"/>
        <v>11955.195216097229</v>
      </c>
      <c r="T1781" s="40">
        <f t="shared" si="278"/>
        <v>2158975.93420674</v>
      </c>
      <c r="U1781" s="35">
        <f t="shared" si="275"/>
        <v>19925.325360162049</v>
      </c>
      <c r="V1781" s="35">
        <f t="shared" si="276"/>
        <v>1</v>
      </c>
      <c r="W1781" s="35">
        <f t="shared" si="279"/>
        <v>64</v>
      </c>
    </row>
    <row r="1782" spans="1:23" x14ac:dyDescent="0.35">
      <c r="A1782" s="7" t="s">
        <v>15</v>
      </c>
      <c r="B1782" s="7">
        <v>1774</v>
      </c>
      <c r="C1782" s="7">
        <v>297</v>
      </c>
      <c r="D1782" s="13">
        <v>59.7</v>
      </c>
      <c r="E1782" s="15">
        <f>($D1783-$D1781)/2/3.6</f>
        <v>-0.79166666666666707</v>
      </c>
      <c r="F1782" s="15">
        <f t="shared" si="270"/>
        <v>16.583333333333332</v>
      </c>
      <c r="H1782" s="31">
        <f>F1782</f>
        <v>16.583333333333332</v>
      </c>
      <c r="I1782" s="32">
        <f t="shared" si="271"/>
        <v>330352092.01388884</v>
      </c>
      <c r="J1782" s="35">
        <f>O1782</f>
        <v>-17193.469917569448</v>
      </c>
      <c r="K1782" s="36">
        <f>1550*E1782</f>
        <v>-1227.0833333333339</v>
      </c>
      <c r="L1782" s="36">
        <f t="shared" si="277"/>
        <v>182.46600000000004</v>
      </c>
      <c r="M1782" s="36">
        <f xml:space="preserve"> 0.5 * 1.225 * 0.36 * 2.14 * (F1782)</f>
        <v>7.8251774999999997</v>
      </c>
      <c r="N1782" s="39">
        <f t="shared" si="272"/>
        <v>-1036.7921558333337</v>
      </c>
      <c r="O1782" s="39">
        <f>N1782*F1782</f>
        <v>-17193.469917569448</v>
      </c>
      <c r="P1782" s="39">
        <f xml:space="preserve"> P1781+ MAX(J1781, 0)</f>
        <v>8277792.364289457</v>
      </c>
      <c r="Q1782" s="40">
        <f xml:space="preserve"> Q1781 + MAX(-J1781, 0)</f>
        <v>3618218.5490380595</v>
      </c>
      <c r="R1782" s="40">
        <f t="shared" si="273"/>
        <v>17193.469917569448</v>
      </c>
      <c r="S1782" s="40">
        <f t="shared" si="274"/>
        <v>10316.081950541668</v>
      </c>
      <c r="T1782" s="40">
        <f t="shared" si="278"/>
        <v>2170931.1294228374</v>
      </c>
      <c r="U1782" s="35">
        <f t="shared" si="275"/>
        <v>17193.469917569448</v>
      </c>
      <c r="V1782" s="35">
        <f t="shared" si="276"/>
        <v>1</v>
      </c>
      <c r="W1782" s="35">
        <f t="shared" si="279"/>
        <v>64</v>
      </c>
    </row>
    <row r="1783" spans="1:23" x14ac:dyDescent="0.35">
      <c r="A1783" s="7" t="s">
        <v>15</v>
      </c>
      <c r="B1783" s="7">
        <v>1775</v>
      </c>
      <c r="C1783" s="7">
        <v>298</v>
      </c>
      <c r="D1783" s="13">
        <v>57</v>
      </c>
      <c r="E1783" s="15">
        <f>($D1784-$D1782)/2/3.6</f>
        <v>-0.70833333333333348</v>
      </c>
      <c r="F1783" s="15">
        <f t="shared" si="270"/>
        <v>15.833333333333332</v>
      </c>
      <c r="H1783" s="31">
        <f>F1783</f>
        <v>15.833333333333332</v>
      </c>
      <c r="I1783" s="32">
        <f t="shared" si="271"/>
        <v>301146701.38888884</v>
      </c>
      <c r="J1783" s="35">
        <f>O1783</f>
        <v>-14376.340368055558</v>
      </c>
      <c r="K1783" s="36">
        <f>1550*E1783</f>
        <v>-1097.916666666667</v>
      </c>
      <c r="L1783" s="36">
        <f t="shared" si="277"/>
        <v>182.46600000000004</v>
      </c>
      <c r="M1783" s="36">
        <f xml:space="preserve"> 0.5 * 1.225 * 0.36 * 2.14 * (F1783)</f>
        <v>7.4712749999999994</v>
      </c>
      <c r="N1783" s="39">
        <f t="shared" si="272"/>
        <v>-907.97939166666697</v>
      </c>
      <c r="O1783" s="39">
        <f>N1783*F1783</f>
        <v>-14376.340368055558</v>
      </c>
      <c r="P1783" s="39">
        <f xml:space="preserve"> P1782+ MAX(J1782, 0)</f>
        <v>8277792.364289457</v>
      </c>
      <c r="Q1783" s="40">
        <f xml:space="preserve"> Q1782 + MAX(-J1782, 0)</f>
        <v>3635412.0189556289</v>
      </c>
      <c r="R1783" s="40">
        <f t="shared" si="273"/>
        <v>14376.340368055558</v>
      </c>
      <c r="S1783" s="40">
        <f t="shared" si="274"/>
        <v>8625.8042208333354</v>
      </c>
      <c r="T1783" s="40">
        <f t="shared" si="278"/>
        <v>2181247.211373379</v>
      </c>
      <c r="U1783" s="35">
        <f t="shared" si="275"/>
        <v>14376.340368055558</v>
      </c>
      <c r="V1783" s="35">
        <f t="shared" si="276"/>
        <v>1</v>
      </c>
      <c r="W1783" s="35">
        <f t="shared" si="279"/>
        <v>64</v>
      </c>
    </row>
    <row r="1784" spans="1:23" x14ac:dyDescent="0.35">
      <c r="A1784" s="7" t="s">
        <v>15</v>
      </c>
      <c r="B1784" s="7">
        <v>1776</v>
      </c>
      <c r="C1784" s="7">
        <v>299</v>
      </c>
      <c r="D1784" s="13">
        <v>54.6</v>
      </c>
      <c r="E1784" s="15">
        <f>($D1785-$D1783)/2/3.6</f>
        <v>-0.6666666666666663</v>
      </c>
      <c r="F1784" s="15">
        <f t="shared" si="270"/>
        <v>15.166666666666666</v>
      </c>
      <c r="H1784" s="31">
        <f>F1784</f>
        <v>15.166666666666666</v>
      </c>
      <c r="I1784" s="32">
        <f t="shared" si="271"/>
        <v>276320868.05555552</v>
      </c>
      <c r="J1784" s="35">
        <f>O1784</f>
        <v>-12796.278014722213</v>
      </c>
      <c r="K1784" s="36">
        <f>1550*E1784</f>
        <v>-1033.3333333333328</v>
      </c>
      <c r="L1784" s="36">
        <f t="shared" si="277"/>
        <v>182.46600000000004</v>
      </c>
      <c r="M1784" s="36">
        <f xml:space="preserve"> 0.5 * 1.225 * 0.36 * 2.14 * (F1784)</f>
        <v>7.156695</v>
      </c>
      <c r="N1784" s="39">
        <f t="shared" si="272"/>
        <v>-843.71063833333278</v>
      </c>
      <c r="O1784" s="39">
        <f>N1784*F1784</f>
        <v>-12796.278014722213</v>
      </c>
      <c r="P1784" s="39">
        <f xml:space="preserve"> P1783+ MAX(J1783, 0)</f>
        <v>8277792.364289457</v>
      </c>
      <c r="Q1784" s="40">
        <f xml:space="preserve"> Q1783 + MAX(-J1783, 0)</f>
        <v>3649788.3593236846</v>
      </c>
      <c r="R1784" s="40">
        <f t="shared" si="273"/>
        <v>12796.278014722213</v>
      </c>
      <c r="S1784" s="40">
        <f t="shared" si="274"/>
        <v>7677.7668088333276</v>
      </c>
      <c r="T1784" s="40">
        <f t="shared" si="278"/>
        <v>2189873.0155942123</v>
      </c>
      <c r="U1784" s="35">
        <f t="shared" si="275"/>
        <v>12796.278014722213</v>
      </c>
      <c r="V1784" s="35">
        <f t="shared" si="276"/>
        <v>1</v>
      </c>
      <c r="W1784" s="35">
        <f t="shared" si="279"/>
        <v>64</v>
      </c>
    </row>
    <row r="1785" spans="1:23" x14ac:dyDescent="0.35">
      <c r="A1785" s="7" t="s">
        <v>15</v>
      </c>
      <c r="B1785" s="7">
        <v>1777</v>
      </c>
      <c r="C1785" s="7">
        <v>300</v>
      </c>
      <c r="D1785" s="13">
        <v>52.2</v>
      </c>
      <c r="E1785" s="15">
        <f>($D1786-$D1784)/2/3.6</f>
        <v>-0.68055555555555536</v>
      </c>
      <c r="F1785" s="15">
        <f t="shared" si="270"/>
        <v>14.5</v>
      </c>
      <c r="H1785" s="31">
        <f>F1785</f>
        <v>14.5</v>
      </c>
      <c r="I1785" s="32">
        <f t="shared" si="271"/>
        <v>252562812.5</v>
      </c>
      <c r="J1785" s="35">
        <f>O1785</f>
        <v>-12550.518443611107</v>
      </c>
      <c r="K1785" s="36">
        <f>1550*E1785</f>
        <v>-1054.8611111111109</v>
      </c>
      <c r="L1785" s="36">
        <f t="shared" si="277"/>
        <v>182.46600000000004</v>
      </c>
      <c r="M1785" s="36">
        <f xml:space="preserve"> 0.5 * 1.225 * 0.36 * 2.14 * (F1785)</f>
        <v>6.8421149999999997</v>
      </c>
      <c r="N1785" s="39">
        <f t="shared" si="272"/>
        <v>-865.55299611111082</v>
      </c>
      <c r="O1785" s="39">
        <f>N1785*F1785</f>
        <v>-12550.518443611107</v>
      </c>
      <c r="P1785" s="39">
        <f xml:space="preserve"> P1784+ MAX(J1784, 0)</f>
        <v>8277792.364289457</v>
      </c>
      <c r="Q1785" s="40">
        <f xml:space="preserve"> Q1784 + MAX(-J1784, 0)</f>
        <v>3662584.6373384069</v>
      </c>
      <c r="R1785" s="40">
        <f t="shared" si="273"/>
        <v>12550.518443611107</v>
      </c>
      <c r="S1785" s="40">
        <f t="shared" si="274"/>
        <v>7530.3110661666633</v>
      </c>
      <c r="T1785" s="40">
        <f t="shared" si="278"/>
        <v>2197550.7824030458</v>
      </c>
      <c r="U1785" s="35">
        <f t="shared" si="275"/>
        <v>12550.518443611107</v>
      </c>
      <c r="V1785" s="35">
        <f t="shared" si="276"/>
        <v>1</v>
      </c>
      <c r="W1785" s="35">
        <f t="shared" si="279"/>
        <v>64</v>
      </c>
    </row>
    <row r="1786" spans="1:23" x14ac:dyDescent="0.35">
      <c r="A1786" s="7" t="s">
        <v>15</v>
      </c>
      <c r="B1786" s="7">
        <v>1778</v>
      </c>
      <c r="C1786" s="7">
        <v>301</v>
      </c>
      <c r="D1786" s="13">
        <v>49.7</v>
      </c>
      <c r="E1786" s="15">
        <f>($D1787-$D1785)/2/3.6</f>
        <v>-0.75000000000000078</v>
      </c>
      <c r="F1786" s="15">
        <f t="shared" si="270"/>
        <v>13.805555555555555</v>
      </c>
      <c r="H1786" s="31">
        <f>F1786</f>
        <v>13.805555555555555</v>
      </c>
      <c r="I1786" s="32">
        <f t="shared" si="271"/>
        <v>228950278.74228391</v>
      </c>
      <c r="J1786" s="35">
        <f>O1786</f>
        <v>-13439.978542569459</v>
      </c>
      <c r="K1786" s="36">
        <f>1550*E1786</f>
        <v>-1162.5000000000011</v>
      </c>
      <c r="L1786" s="36">
        <f t="shared" si="277"/>
        <v>182.46600000000004</v>
      </c>
      <c r="M1786" s="36">
        <f xml:space="preserve"> 0.5 * 1.225 * 0.36 * 2.14 * (F1786)</f>
        <v>6.5144275</v>
      </c>
      <c r="N1786" s="39">
        <f t="shared" si="272"/>
        <v>-973.51957250000112</v>
      </c>
      <c r="O1786" s="39">
        <f>N1786*F1786</f>
        <v>-13439.978542569459</v>
      </c>
      <c r="P1786" s="39">
        <f xml:space="preserve"> P1785+ MAX(J1785, 0)</f>
        <v>8277792.364289457</v>
      </c>
      <c r="Q1786" s="40">
        <f xml:space="preserve"> Q1785 + MAX(-J1785, 0)</f>
        <v>3675135.1557820179</v>
      </c>
      <c r="R1786" s="40">
        <f t="shared" si="273"/>
        <v>13439.978542569459</v>
      </c>
      <c r="S1786" s="40">
        <f t="shared" si="274"/>
        <v>8063.9871255416747</v>
      </c>
      <c r="T1786" s="40">
        <f t="shared" si="278"/>
        <v>2205081.0934692123</v>
      </c>
      <c r="U1786" s="35">
        <f t="shared" si="275"/>
        <v>13439.978542569459</v>
      </c>
      <c r="V1786" s="35">
        <f t="shared" si="276"/>
        <v>1</v>
      </c>
      <c r="W1786" s="35">
        <f t="shared" si="279"/>
        <v>64</v>
      </c>
    </row>
    <row r="1787" spans="1:23" x14ac:dyDescent="0.35">
      <c r="A1787" s="7" t="s">
        <v>15</v>
      </c>
      <c r="B1787" s="7">
        <v>1779</v>
      </c>
      <c r="C1787" s="7">
        <v>302</v>
      </c>
      <c r="D1787" s="13">
        <v>46.8</v>
      </c>
      <c r="E1787" s="15">
        <f>($D1788-$D1786)/2/3.6</f>
        <v>-0.86111111111111149</v>
      </c>
      <c r="F1787" s="15">
        <f t="shared" si="270"/>
        <v>12.999999999999998</v>
      </c>
      <c r="H1787" s="31">
        <f>F1787</f>
        <v>12.999999999999998</v>
      </c>
      <c r="I1787" s="32">
        <f t="shared" si="271"/>
        <v>203011249.99999994</v>
      </c>
      <c r="J1787" s="35">
        <f>O1787</f>
        <v>-14899.584858888895</v>
      </c>
      <c r="K1787" s="36">
        <f>1550*E1787</f>
        <v>-1334.7222222222229</v>
      </c>
      <c r="L1787" s="36">
        <f t="shared" si="277"/>
        <v>182.46600000000004</v>
      </c>
      <c r="M1787" s="36">
        <f xml:space="preserve"> 0.5 * 1.225 * 0.36 * 2.14 * (F1787)</f>
        <v>6.1343099999999993</v>
      </c>
      <c r="N1787" s="39">
        <f t="shared" si="272"/>
        <v>-1146.1219122222228</v>
      </c>
      <c r="O1787" s="39">
        <f>N1787*F1787</f>
        <v>-14899.584858888895</v>
      </c>
      <c r="P1787" s="39">
        <f xml:space="preserve"> P1786+ MAX(J1786, 0)</f>
        <v>8277792.364289457</v>
      </c>
      <c r="Q1787" s="40">
        <f xml:space="preserve"> Q1786 + MAX(-J1786, 0)</f>
        <v>3688575.1343245874</v>
      </c>
      <c r="R1787" s="40">
        <f t="shared" si="273"/>
        <v>14899.584858888895</v>
      </c>
      <c r="S1787" s="40">
        <f t="shared" si="274"/>
        <v>8939.7509153333358</v>
      </c>
      <c r="T1787" s="40">
        <f t="shared" si="278"/>
        <v>2213145.0805947538</v>
      </c>
      <c r="U1787" s="35">
        <f t="shared" si="275"/>
        <v>14899.584858888895</v>
      </c>
      <c r="V1787" s="35">
        <f t="shared" si="276"/>
        <v>1</v>
      </c>
      <c r="W1787" s="35">
        <f t="shared" si="279"/>
        <v>64</v>
      </c>
    </row>
    <row r="1788" spans="1:23" x14ac:dyDescent="0.35">
      <c r="A1788" s="7" t="s">
        <v>15</v>
      </c>
      <c r="B1788" s="7">
        <v>1780</v>
      </c>
      <c r="C1788" s="7">
        <v>303</v>
      </c>
      <c r="D1788" s="13">
        <v>43.5</v>
      </c>
      <c r="E1788" s="15">
        <f>($D1789-$D1787)/2/3.6</f>
        <v>-0.95833333333333315</v>
      </c>
      <c r="F1788" s="15">
        <f t="shared" si="270"/>
        <v>12.083333333333332</v>
      </c>
      <c r="H1788" s="31">
        <f>F1788</f>
        <v>12.083333333333332</v>
      </c>
      <c r="I1788" s="32">
        <f t="shared" si="271"/>
        <v>175390842.01388884</v>
      </c>
      <c r="J1788" s="35">
        <f>O1788</f>
        <v>-15675.090925347213</v>
      </c>
      <c r="K1788" s="36">
        <f>1550*E1788</f>
        <v>-1485.4166666666663</v>
      </c>
      <c r="L1788" s="36">
        <f t="shared" si="277"/>
        <v>182.46600000000004</v>
      </c>
      <c r="M1788" s="36">
        <f xml:space="preserve"> 0.5 * 1.225 * 0.36 * 2.14 * (F1788)</f>
        <v>5.7017624999999992</v>
      </c>
      <c r="N1788" s="39">
        <f t="shared" si="272"/>
        <v>-1297.2489041666661</v>
      </c>
      <c r="O1788" s="39">
        <f>N1788*F1788</f>
        <v>-15675.090925347213</v>
      </c>
      <c r="P1788" s="39">
        <f xml:space="preserve"> P1787+ MAX(J1787, 0)</f>
        <v>8277792.364289457</v>
      </c>
      <c r="Q1788" s="40">
        <f xml:space="preserve"> Q1787 + MAX(-J1787, 0)</f>
        <v>3703474.7191834762</v>
      </c>
      <c r="R1788" s="40">
        <f t="shared" si="273"/>
        <v>15675.090925347213</v>
      </c>
      <c r="S1788" s="40">
        <f t="shared" si="274"/>
        <v>9405.0545552083277</v>
      </c>
      <c r="T1788" s="40">
        <f t="shared" si="278"/>
        <v>2222084.831510087</v>
      </c>
      <c r="U1788" s="35">
        <f t="shared" si="275"/>
        <v>15675.090925347213</v>
      </c>
      <c r="V1788" s="35">
        <f t="shared" si="276"/>
        <v>1</v>
      </c>
      <c r="W1788" s="35">
        <f t="shared" si="279"/>
        <v>64</v>
      </c>
    </row>
    <row r="1789" spans="1:23" x14ac:dyDescent="0.35">
      <c r="A1789" s="7" t="s">
        <v>15</v>
      </c>
      <c r="B1789" s="7">
        <v>1781</v>
      </c>
      <c r="C1789" s="7">
        <v>304</v>
      </c>
      <c r="D1789" s="13">
        <v>39.9</v>
      </c>
      <c r="E1789" s="15">
        <f>($D1790-$D1788)/2/3.6</f>
        <v>-0.98611111111111127</v>
      </c>
      <c r="F1789" s="15">
        <f t="shared" si="270"/>
        <v>11.083333333333332</v>
      </c>
      <c r="H1789" s="31">
        <f>F1789</f>
        <v>11.083333333333332</v>
      </c>
      <c r="I1789" s="32">
        <f t="shared" si="271"/>
        <v>147561883.68055552</v>
      </c>
      <c r="J1789" s="35">
        <f>O1789</f>
        <v>-14860.270987754629</v>
      </c>
      <c r="K1789" s="36">
        <f>1550*E1789</f>
        <v>-1528.4722222222224</v>
      </c>
      <c r="L1789" s="36">
        <f t="shared" si="277"/>
        <v>182.46600000000004</v>
      </c>
      <c r="M1789" s="36">
        <f xml:space="preserve"> 0.5 * 1.225 * 0.36 * 2.14 * (F1789)</f>
        <v>5.2298924999999992</v>
      </c>
      <c r="N1789" s="39">
        <f t="shared" si="272"/>
        <v>-1340.7763297222223</v>
      </c>
      <c r="O1789" s="39">
        <f>N1789*F1789</f>
        <v>-14860.270987754629</v>
      </c>
      <c r="P1789" s="39">
        <f xml:space="preserve"> P1788+ MAX(J1788, 0)</f>
        <v>8277792.364289457</v>
      </c>
      <c r="Q1789" s="40">
        <f xml:space="preserve"> Q1788 + MAX(-J1788, 0)</f>
        <v>3719149.8101088232</v>
      </c>
      <c r="R1789" s="40">
        <f t="shared" si="273"/>
        <v>14860.270987754629</v>
      </c>
      <c r="S1789" s="40">
        <f t="shared" si="274"/>
        <v>8916.1625926527777</v>
      </c>
      <c r="T1789" s="40">
        <f t="shared" si="278"/>
        <v>2231489.8860652954</v>
      </c>
      <c r="U1789" s="35">
        <f t="shared" si="275"/>
        <v>14860.270987754629</v>
      </c>
      <c r="V1789" s="35">
        <f t="shared" si="276"/>
        <v>1</v>
      </c>
      <c r="W1789" s="35">
        <f t="shared" si="279"/>
        <v>64</v>
      </c>
    </row>
    <row r="1790" spans="1:23" x14ac:dyDescent="0.35">
      <c r="A1790" s="7" t="s">
        <v>15</v>
      </c>
      <c r="B1790" s="7">
        <v>1782</v>
      </c>
      <c r="C1790" s="7">
        <v>305</v>
      </c>
      <c r="D1790" s="13">
        <v>36.4</v>
      </c>
      <c r="E1790" s="15">
        <f>($D1791-$D1789)/2/3.6</f>
        <v>-0.93055555555555491</v>
      </c>
      <c r="F1790" s="15">
        <f t="shared" si="270"/>
        <v>10.111111111111111</v>
      </c>
      <c r="H1790" s="31">
        <f>F1790</f>
        <v>10.111111111111111</v>
      </c>
      <c r="I1790" s="32">
        <f t="shared" si="271"/>
        <v>122809274.691358</v>
      </c>
      <c r="J1790" s="35">
        <f>O1790</f>
        <v>-12690.698031234557</v>
      </c>
      <c r="K1790" s="36">
        <f>1550*E1790</f>
        <v>-1442.3611111111102</v>
      </c>
      <c r="L1790" s="36">
        <f t="shared" si="277"/>
        <v>182.46600000000004</v>
      </c>
      <c r="M1790" s="36">
        <f xml:space="preserve"> 0.5 * 1.225 * 0.36 * 2.14 * (F1790)</f>
        <v>4.7711300000000003</v>
      </c>
      <c r="N1790" s="39">
        <f t="shared" si="272"/>
        <v>-1255.12398111111</v>
      </c>
      <c r="O1790" s="39">
        <f>N1790*F1790</f>
        <v>-12690.698031234557</v>
      </c>
      <c r="P1790" s="39">
        <f xml:space="preserve"> P1789+ MAX(J1789, 0)</f>
        <v>8277792.364289457</v>
      </c>
      <c r="Q1790" s="40">
        <f xml:space="preserve"> Q1789 + MAX(-J1789, 0)</f>
        <v>3734010.0810965779</v>
      </c>
      <c r="R1790" s="40">
        <f t="shared" si="273"/>
        <v>12690.698031234557</v>
      </c>
      <c r="S1790" s="40">
        <f t="shared" si="274"/>
        <v>7614.4188187407335</v>
      </c>
      <c r="T1790" s="40">
        <f t="shared" si="278"/>
        <v>2240406.0486579482</v>
      </c>
      <c r="U1790" s="35">
        <f t="shared" si="275"/>
        <v>12690.698031234557</v>
      </c>
      <c r="V1790" s="35">
        <f t="shared" si="276"/>
        <v>1</v>
      </c>
      <c r="W1790" s="35">
        <f t="shared" si="279"/>
        <v>64</v>
      </c>
    </row>
    <row r="1791" spans="1:23" x14ac:dyDescent="0.35">
      <c r="A1791" s="7" t="s">
        <v>15</v>
      </c>
      <c r="B1791" s="7">
        <v>1783</v>
      </c>
      <c r="C1791" s="7">
        <v>306</v>
      </c>
      <c r="D1791" s="13">
        <v>33.200000000000003</v>
      </c>
      <c r="E1791" s="15">
        <f>($D1792-$D1790)/2/3.6</f>
        <v>-0.8194444444444442</v>
      </c>
      <c r="F1791" s="15">
        <f t="shared" si="270"/>
        <v>9.2222222222222232</v>
      </c>
      <c r="H1791" s="31">
        <f>F1791</f>
        <v>9.2222222222222232</v>
      </c>
      <c r="I1791" s="32">
        <f t="shared" si="271"/>
        <v>102165570.98765433</v>
      </c>
      <c r="J1791" s="35">
        <f>O1791</f>
        <v>-9990.6288341975269</v>
      </c>
      <c r="K1791" s="36">
        <f>1550*E1791</f>
        <v>-1270.1388888888885</v>
      </c>
      <c r="L1791" s="36">
        <f t="shared" si="277"/>
        <v>182.46600000000004</v>
      </c>
      <c r="M1791" s="36">
        <f xml:space="preserve"> 0.5 * 1.225 * 0.36 * 2.14 * (F1791)</f>
        <v>4.3516900000000005</v>
      </c>
      <c r="N1791" s="39">
        <f t="shared" si="272"/>
        <v>-1083.3211988888884</v>
      </c>
      <c r="O1791" s="39">
        <f>N1791*F1791</f>
        <v>-9990.6288341975269</v>
      </c>
      <c r="P1791" s="39">
        <f xml:space="preserve"> P1790+ MAX(J1790, 0)</f>
        <v>8277792.364289457</v>
      </c>
      <c r="Q1791" s="40">
        <f xml:space="preserve"> Q1790 + MAX(-J1790, 0)</f>
        <v>3746700.7791278125</v>
      </c>
      <c r="R1791" s="40">
        <f t="shared" si="273"/>
        <v>9990.6288341975269</v>
      </c>
      <c r="S1791" s="40">
        <f t="shared" si="274"/>
        <v>5994.3773005185158</v>
      </c>
      <c r="T1791" s="40">
        <f t="shared" si="278"/>
        <v>2248020.4674766888</v>
      </c>
      <c r="U1791" s="35">
        <f t="shared" si="275"/>
        <v>9990.6288341975269</v>
      </c>
      <c r="V1791" s="35">
        <f t="shared" si="276"/>
        <v>1</v>
      </c>
      <c r="W1791" s="35">
        <f t="shared" si="279"/>
        <v>64</v>
      </c>
    </row>
    <row r="1792" spans="1:23" x14ac:dyDescent="0.35">
      <c r="A1792" s="7" t="s">
        <v>15</v>
      </c>
      <c r="B1792" s="7">
        <v>1784</v>
      </c>
      <c r="C1792" s="7">
        <v>307</v>
      </c>
      <c r="D1792" s="13">
        <v>30.5</v>
      </c>
      <c r="E1792" s="15">
        <f>($D1793-$D1791)/2/3.6</f>
        <v>-0.6805555555555558</v>
      </c>
      <c r="F1792" s="15">
        <f t="shared" si="270"/>
        <v>8.4722222222222214</v>
      </c>
      <c r="H1792" s="31">
        <f>F1792</f>
        <v>8.4722222222222214</v>
      </c>
      <c r="I1792" s="32">
        <f t="shared" si="271"/>
        <v>86223982.445987642</v>
      </c>
      <c r="J1792" s="35">
        <f>O1792</f>
        <v>-7357.2551028163616</v>
      </c>
      <c r="K1792" s="36">
        <f>1550*E1792</f>
        <v>-1054.8611111111115</v>
      </c>
      <c r="L1792" s="36">
        <f t="shared" si="277"/>
        <v>182.46600000000004</v>
      </c>
      <c r="M1792" s="36">
        <f xml:space="preserve"> 0.5 * 1.225 * 0.36 * 2.14 * (F1792)</f>
        <v>3.9977874999999998</v>
      </c>
      <c r="N1792" s="39">
        <f t="shared" si="272"/>
        <v>-868.39732361111157</v>
      </c>
      <c r="O1792" s="39">
        <f>N1792*F1792</f>
        <v>-7357.2551028163616</v>
      </c>
      <c r="P1792" s="39">
        <f xml:space="preserve"> P1791+ MAX(J1791, 0)</f>
        <v>8277792.364289457</v>
      </c>
      <c r="Q1792" s="40">
        <f xml:space="preserve"> Q1791 + MAX(-J1791, 0)</f>
        <v>3756691.4079620098</v>
      </c>
      <c r="R1792" s="40">
        <f t="shared" si="273"/>
        <v>7357.2551028163616</v>
      </c>
      <c r="S1792" s="40">
        <f t="shared" si="274"/>
        <v>4414.353061689817</v>
      </c>
      <c r="T1792" s="40">
        <f t="shared" si="278"/>
        <v>2254014.8447772074</v>
      </c>
      <c r="U1792" s="35">
        <f t="shared" si="275"/>
        <v>7357.2551028163616</v>
      </c>
      <c r="V1792" s="35">
        <f t="shared" si="276"/>
        <v>1</v>
      </c>
      <c r="W1792" s="35">
        <f t="shared" si="279"/>
        <v>64</v>
      </c>
    </row>
    <row r="1793" spans="1:23" x14ac:dyDescent="0.35">
      <c r="A1793" s="7" t="s">
        <v>15</v>
      </c>
      <c r="B1793" s="7">
        <v>1785</v>
      </c>
      <c r="C1793" s="7">
        <v>308</v>
      </c>
      <c r="D1793" s="13">
        <v>28.3</v>
      </c>
      <c r="E1793" s="15">
        <f>($D1794-$D1792)/2/3.6</f>
        <v>-0.58333333333333326</v>
      </c>
      <c r="F1793" s="15">
        <f t="shared" si="270"/>
        <v>7.8611111111111107</v>
      </c>
      <c r="H1793" s="31">
        <f>F1793</f>
        <v>7.8611111111111107</v>
      </c>
      <c r="I1793" s="32">
        <f t="shared" si="271"/>
        <v>74233727.816358</v>
      </c>
      <c r="J1793" s="35">
        <f>O1793</f>
        <v>-5644.208947199073</v>
      </c>
      <c r="K1793" s="36">
        <f>1550*E1793</f>
        <v>-904.16666666666652</v>
      </c>
      <c r="L1793" s="36">
        <f t="shared" si="277"/>
        <v>182.46600000000004</v>
      </c>
      <c r="M1793" s="36">
        <f xml:space="preserve"> 0.5 * 1.225 * 0.36 * 2.14 * (F1793)</f>
        <v>3.7094225000000001</v>
      </c>
      <c r="N1793" s="39">
        <f t="shared" si="272"/>
        <v>-717.99124416666655</v>
      </c>
      <c r="O1793" s="39">
        <f>N1793*F1793</f>
        <v>-5644.208947199073</v>
      </c>
      <c r="P1793" s="39">
        <f xml:space="preserve"> P1792+ MAX(J1792, 0)</f>
        <v>8277792.364289457</v>
      </c>
      <c r="Q1793" s="40">
        <f xml:space="preserve"> Q1792 + MAX(-J1792, 0)</f>
        <v>3764048.6630648263</v>
      </c>
      <c r="R1793" s="40">
        <f t="shared" si="273"/>
        <v>5644.208947199073</v>
      </c>
      <c r="S1793" s="40">
        <f t="shared" si="274"/>
        <v>3386.5253683194437</v>
      </c>
      <c r="T1793" s="40">
        <f t="shared" si="278"/>
        <v>2258429.1978388974</v>
      </c>
      <c r="U1793" s="35">
        <f t="shared" si="275"/>
        <v>5644.208947199073</v>
      </c>
      <c r="V1793" s="35">
        <f t="shared" si="276"/>
        <v>1</v>
      </c>
      <c r="W1793" s="35">
        <f t="shared" si="279"/>
        <v>64</v>
      </c>
    </row>
    <row r="1794" spans="1:23" x14ac:dyDescent="0.35">
      <c r="A1794" s="7" t="s">
        <v>15</v>
      </c>
      <c r="B1794" s="7">
        <v>1786</v>
      </c>
      <c r="C1794" s="7">
        <v>309</v>
      </c>
      <c r="D1794" s="13">
        <v>26.3</v>
      </c>
      <c r="E1794" s="15">
        <f>($D1795-$D1793)/2/3.6</f>
        <v>-0.54166666666666696</v>
      </c>
      <c r="F1794" s="15">
        <f t="shared" si="270"/>
        <v>7.3055555555555554</v>
      </c>
      <c r="H1794" s="31">
        <f>F1794</f>
        <v>7.3055555555555554</v>
      </c>
      <c r="I1794" s="32">
        <f t="shared" si="271"/>
        <v>64112084.297839507</v>
      </c>
      <c r="J1794" s="35">
        <f>O1794</f>
        <v>-4775.4229444212997</v>
      </c>
      <c r="K1794" s="36">
        <f>1550*E1794</f>
        <v>-839.58333333333383</v>
      </c>
      <c r="L1794" s="36">
        <f t="shared" si="277"/>
        <v>182.46600000000004</v>
      </c>
      <c r="M1794" s="36">
        <f xml:space="preserve"> 0.5 * 1.225 * 0.36 * 2.14 * (F1794)</f>
        <v>3.4472725</v>
      </c>
      <c r="N1794" s="39">
        <f t="shared" si="272"/>
        <v>-653.67006083333376</v>
      </c>
      <c r="O1794" s="39">
        <f>N1794*F1794</f>
        <v>-4775.4229444212997</v>
      </c>
      <c r="P1794" s="39">
        <f xml:space="preserve"> P1793+ MAX(J1793, 0)</f>
        <v>8277792.364289457</v>
      </c>
      <c r="Q1794" s="40">
        <f xml:space="preserve"> Q1793 + MAX(-J1793, 0)</f>
        <v>3769692.8720120252</v>
      </c>
      <c r="R1794" s="40">
        <f t="shared" si="273"/>
        <v>4775.4229444212997</v>
      </c>
      <c r="S1794" s="40">
        <f t="shared" si="274"/>
        <v>2865.2537666527796</v>
      </c>
      <c r="T1794" s="40">
        <f t="shared" si="278"/>
        <v>2261815.7232072167</v>
      </c>
      <c r="U1794" s="35">
        <f t="shared" si="275"/>
        <v>4775.4229444212997</v>
      </c>
      <c r="V1794" s="35">
        <f t="shared" si="276"/>
        <v>1</v>
      </c>
      <c r="W1794" s="35">
        <f t="shared" si="279"/>
        <v>64</v>
      </c>
    </row>
    <row r="1795" spans="1:23" x14ac:dyDescent="0.35">
      <c r="A1795" s="7" t="s">
        <v>15</v>
      </c>
      <c r="B1795" s="7">
        <v>1787</v>
      </c>
      <c r="C1795" s="7">
        <v>310</v>
      </c>
      <c r="D1795" s="13">
        <v>24.4</v>
      </c>
      <c r="E1795" s="15">
        <f>($D1796-$D1794)/2/3.6</f>
        <v>-0.5277777777777779</v>
      </c>
      <c r="F1795" s="15">
        <f t="shared" si="270"/>
        <v>6.7777777777777768</v>
      </c>
      <c r="H1795" s="31">
        <f>F1795</f>
        <v>6.7777777777777768</v>
      </c>
      <c r="I1795" s="32">
        <f t="shared" si="271"/>
        <v>55183348.76543209</v>
      </c>
      <c r="J1795" s="35">
        <f>O1795</f>
        <v>-4286.2078732098771</v>
      </c>
      <c r="K1795" s="36">
        <f>1550*E1795</f>
        <v>-818.05555555555577</v>
      </c>
      <c r="L1795" s="36">
        <f t="shared" si="277"/>
        <v>182.46600000000004</v>
      </c>
      <c r="M1795" s="36">
        <f xml:space="preserve"> 0.5 * 1.225 * 0.36 * 2.14 * (F1795)</f>
        <v>3.1982299999999997</v>
      </c>
      <c r="N1795" s="39">
        <f t="shared" si="272"/>
        <v>-632.3913255555558</v>
      </c>
      <c r="O1795" s="39">
        <f>N1795*F1795</f>
        <v>-4286.2078732098771</v>
      </c>
      <c r="P1795" s="39">
        <f xml:space="preserve"> P1794+ MAX(J1794, 0)</f>
        <v>8277792.364289457</v>
      </c>
      <c r="Q1795" s="40">
        <f xml:space="preserve"> Q1794 + MAX(-J1794, 0)</f>
        <v>3774468.2949564466</v>
      </c>
      <c r="R1795" s="40">
        <f t="shared" si="273"/>
        <v>4286.2078732098771</v>
      </c>
      <c r="S1795" s="40">
        <f t="shared" si="274"/>
        <v>2571.7247239259264</v>
      </c>
      <c r="T1795" s="40">
        <f t="shared" si="278"/>
        <v>2264680.9769738694</v>
      </c>
      <c r="U1795" s="35">
        <f t="shared" si="275"/>
        <v>4286.2078732098771</v>
      </c>
      <c r="V1795" s="35">
        <f t="shared" si="276"/>
        <v>1</v>
      </c>
      <c r="W1795" s="35">
        <f t="shared" si="279"/>
        <v>64</v>
      </c>
    </row>
    <row r="1796" spans="1:23" x14ac:dyDescent="0.35">
      <c r="A1796" s="7" t="s">
        <v>15</v>
      </c>
      <c r="B1796" s="7">
        <v>1788</v>
      </c>
      <c r="C1796" s="7">
        <v>311</v>
      </c>
      <c r="D1796" s="13">
        <v>22.5</v>
      </c>
      <c r="E1796" s="15">
        <f>($D1797-$D1795)/2/3.6</f>
        <v>-0.54166666666666641</v>
      </c>
      <c r="F1796" s="15">
        <f t="shared" si="270"/>
        <v>6.25</v>
      </c>
      <c r="H1796" s="31">
        <f>F1796</f>
        <v>6.25</v>
      </c>
      <c r="I1796" s="32">
        <f t="shared" si="271"/>
        <v>46923828.125</v>
      </c>
      <c r="J1796" s="35">
        <f>O1796</f>
        <v>-4088.5509114583306</v>
      </c>
      <c r="K1796" s="36">
        <f>1550*E1796</f>
        <v>-839.58333333333292</v>
      </c>
      <c r="L1796" s="36">
        <f t="shared" si="277"/>
        <v>182.46600000000004</v>
      </c>
      <c r="M1796" s="36">
        <f xml:space="preserve"> 0.5 * 1.225 * 0.36 * 2.14 * (F1796)</f>
        <v>2.9491874999999999</v>
      </c>
      <c r="N1796" s="39">
        <f t="shared" si="272"/>
        <v>-654.16814583333291</v>
      </c>
      <c r="O1796" s="39">
        <f>N1796*F1796</f>
        <v>-4088.5509114583306</v>
      </c>
      <c r="P1796" s="39">
        <f xml:space="preserve"> P1795+ MAX(J1795, 0)</f>
        <v>8277792.364289457</v>
      </c>
      <c r="Q1796" s="40">
        <f xml:space="preserve"> Q1795 + MAX(-J1795, 0)</f>
        <v>3778754.5028296565</v>
      </c>
      <c r="R1796" s="40">
        <f t="shared" si="273"/>
        <v>4088.5509114583306</v>
      </c>
      <c r="S1796" s="40">
        <f t="shared" si="274"/>
        <v>2453.1305468749983</v>
      </c>
      <c r="T1796" s="40">
        <f t="shared" si="278"/>
        <v>2267252.7016977952</v>
      </c>
      <c r="U1796" s="35">
        <f t="shared" si="275"/>
        <v>4088.5509114583306</v>
      </c>
      <c r="V1796" s="35">
        <f t="shared" si="276"/>
        <v>1</v>
      </c>
      <c r="W1796" s="35">
        <f t="shared" si="279"/>
        <v>64</v>
      </c>
    </row>
    <row r="1797" spans="1:23" x14ac:dyDescent="0.35">
      <c r="A1797" s="7" t="s">
        <v>15</v>
      </c>
      <c r="B1797" s="7">
        <v>1789</v>
      </c>
      <c r="C1797" s="7">
        <v>312</v>
      </c>
      <c r="D1797" s="13">
        <v>20.5</v>
      </c>
      <c r="E1797" s="15">
        <f>($D1798-$D1796)/2/3.6</f>
        <v>-0.59722222222222232</v>
      </c>
      <c r="F1797" s="15">
        <f t="shared" si="270"/>
        <v>5.6944444444444446</v>
      </c>
      <c r="H1797" s="31">
        <f>F1797</f>
        <v>5.6944444444444446</v>
      </c>
      <c r="I1797" s="32">
        <f t="shared" si="271"/>
        <v>38952570.408950612</v>
      </c>
      <c r="J1797" s="35">
        <f>O1797</f>
        <v>-4216.9719006558653</v>
      </c>
      <c r="K1797" s="36">
        <f>1550*E1797</f>
        <v>-925.69444444444457</v>
      </c>
      <c r="L1797" s="36">
        <f t="shared" si="277"/>
        <v>182.46600000000004</v>
      </c>
      <c r="M1797" s="36">
        <f xml:space="preserve"> 0.5 * 1.225 * 0.36 * 2.14 * (F1797)</f>
        <v>2.6870375000000002</v>
      </c>
      <c r="N1797" s="39">
        <f t="shared" si="272"/>
        <v>-740.54140694444459</v>
      </c>
      <c r="O1797" s="39">
        <f>N1797*F1797</f>
        <v>-4216.9719006558653</v>
      </c>
      <c r="P1797" s="39">
        <f xml:space="preserve"> P1796+ MAX(J1796, 0)</f>
        <v>8277792.364289457</v>
      </c>
      <c r="Q1797" s="40">
        <f xml:space="preserve"> Q1796 + MAX(-J1796, 0)</f>
        <v>3782843.0537411147</v>
      </c>
      <c r="R1797" s="40">
        <f t="shared" si="273"/>
        <v>4216.9719006558653</v>
      </c>
      <c r="S1797" s="40">
        <f t="shared" si="274"/>
        <v>2530.1831403935189</v>
      </c>
      <c r="T1797" s="40">
        <f t="shared" si="278"/>
        <v>2269705.83224467</v>
      </c>
      <c r="U1797" s="35">
        <f t="shared" si="275"/>
        <v>4216.9719006558653</v>
      </c>
      <c r="V1797" s="35">
        <f t="shared" si="276"/>
        <v>1</v>
      </c>
      <c r="W1797" s="35">
        <f t="shared" si="279"/>
        <v>64</v>
      </c>
    </row>
    <row r="1798" spans="1:23" x14ac:dyDescent="0.35">
      <c r="A1798" s="7" t="s">
        <v>15</v>
      </c>
      <c r="B1798" s="7">
        <v>1790</v>
      </c>
      <c r="C1798" s="7">
        <v>313</v>
      </c>
      <c r="D1798" s="13">
        <v>18.2</v>
      </c>
      <c r="E1798" s="15">
        <f>($D1799-$D1797)/2/3.6</f>
        <v>-0.69444444444444442</v>
      </c>
      <c r="F1798" s="15">
        <f t="shared" si="270"/>
        <v>5.0555555555555554</v>
      </c>
      <c r="H1798" s="31">
        <f>F1798</f>
        <v>5.0555555555555554</v>
      </c>
      <c r="I1798" s="32">
        <f t="shared" si="271"/>
        <v>30702318.6728395</v>
      </c>
      <c r="J1798" s="35">
        <f>O1798</f>
        <v>-4507.2164707716047</v>
      </c>
      <c r="K1798" s="36">
        <f>1550*E1798</f>
        <v>-1076.3888888888889</v>
      </c>
      <c r="L1798" s="36">
        <f t="shared" si="277"/>
        <v>182.46600000000004</v>
      </c>
      <c r="M1798" s="36">
        <f xml:space="preserve"> 0.5 * 1.225 * 0.36 * 2.14 * (F1798)</f>
        <v>2.3855650000000002</v>
      </c>
      <c r="N1798" s="39">
        <f t="shared" si="272"/>
        <v>-891.53732388888886</v>
      </c>
      <c r="O1798" s="39">
        <f>N1798*F1798</f>
        <v>-4507.2164707716047</v>
      </c>
      <c r="P1798" s="39">
        <f xml:space="preserve"> P1797+ MAX(J1797, 0)</f>
        <v>8277792.364289457</v>
      </c>
      <c r="Q1798" s="40">
        <f xml:space="preserve"> Q1797 + MAX(-J1797, 0)</f>
        <v>3787060.0256417706</v>
      </c>
      <c r="R1798" s="40">
        <f t="shared" si="273"/>
        <v>4507.2164707716047</v>
      </c>
      <c r="S1798" s="40">
        <f t="shared" si="274"/>
        <v>2704.3298824629628</v>
      </c>
      <c r="T1798" s="40">
        <f t="shared" si="278"/>
        <v>2272236.0153850634</v>
      </c>
      <c r="U1798" s="35">
        <f t="shared" si="275"/>
        <v>4507.2164707716047</v>
      </c>
      <c r="V1798" s="35">
        <f t="shared" si="276"/>
        <v>1</v>
      </c>
      <c r="W1798" s="35">
        <f t="shared" si="279"/>
        <v>64</v>
      </c>
    </row>
    <row r="1799" spans="1:23" x14ac:dyDescent="0.35">
      <c r="A1799" s="7" t="s">
        <v>15</v>
      </c>
      <c r="B1799" s="7">
        <v>1791</v>
      </c>
      <c r="C1799" s="7">
        <v>314</v>
      </c>
      <c r="D1799" s="13">
        <v>15.5</v>
      </c>
      <c r="E1799" s="15">
        <f>($D1800-$D1798)/2/3.6</f>
        <v>-0.8194444444444442</v>
      </c>
      <c r="F1799" s="15">
        <f t="shared" si="270"/>
        <v>4.3055555555555554</v>
      </c>
      <c r="H1799" s="31">
        <f>F1799</f>
        <v>4.3055555555555554</v>
      </c>
      <c r="I1799" s="32">
        <f t="shared" si="271"/>
        <v>22268542.631172836</v>
      </c>
      <c r="J1799" s="35">
        <f>O1799</f>
        <v>-4674.2886136188245</v>
      </c>
      <c r="K1799" s="36">
        <f>1550*E1799</f>
        <v>-1270.1388888888885</v>
      </c>
      <c r="L1799" s="36">
        <f t="shared" si="277"/>
        <v>182.46600000000004</v>
      </c>
      <c r="M1799" s="36">
        <f xml:space="preserve"> 0.5 * 1.225 * 0.36 * 2.14 * (F1799)</f>
        <v>2.0316624999999999</v>
      </c>
      <c r="N1799" s="39">
        <f t="shared" si="272"/>
        <v>-1085.6412263888883</v>
      </c>
      <c r="O1799" s="39">
        <f>N1799*F1799</f>
        <v>-4674.2886136188245</v>
      </c>
      <c r="P1799" s="39">
        <f xml:space="preserve"> P1798+ MAX(J1798, 0)</f>
        <v>8277792.364289457</v>
      </c>
      <c r="Q1799" s="40">
        <f xml:space="preserve"> Q1798 + MAX(-J1798, 0)</f>
        <v>3791567.242112542</v>
      </c>
      <c r="R1799" s="40">
        <f t="shared" si="273"/>
        <v>4674.2886136188245</v>
      </c>
      <c r="S1799" s="40">
        <f t="shared" si="274"/>
        <v>2804.5731681712946</v>
      </c>
      <c r="T1799" s="40">
        <f t="shared" si="278"/>
        <v>2274940.3452675263</v>
      </c>
      <c r="U1799" s="35">
        <f t="shared" si="275"/>
        <v>4674.2886136188245</v>
      </c>
      <c r="V1799" s="35">
        <f t="shared" si="276"/>
        <v>1</v>
      </c>
      <c r="W1799" s="35">
        <f t="shared" si="279"/>
        <v>64</v>
      </c>
    </row>
    <row r="1800" spans="1:23" x14ac:dyDescent="0.35">
      <c r="A1800" s="7" t="s">
        <v>15</v>
      </c>
      <c r="B1800" s="7">
        <v>1792</v>
      </c>
      <c r="C1800" s="7">
        <v>315</v>
      </c>
      <c r="D1800" s="13">
        <v>12.3</v>
      </c>
      <c r="E1800" s="15">
        <f>($D1801-$D1799)/2/3.6</f>
        <v>-0.94444444444444453</v>
      </c>
      <c r="F1800" s="15">
        <f t="shared" si="270"/>
        <v>3.416666666666667</v>
      </c>
      <c r="H1800" s="31">
        <f>F1800</f>
        <v>3.416666666666667</v>
      </c>
      <c r="I1800" s="32">
        <f t="shared" si="271"/>
        <v>14022925.347222226</v>
      </c>
      <c r="J1800" s="35">
        <f>O1800</f>
        <v>-4372.6864434953704</v>
      </c>
      <c r="K1800" s="36">
        <f>1550*E1800</f>
        <v>-1463.8888888888889</v>
      </c>
      <c r="L1800" s="36">
        <f t="shared" si="277"/>
        <v>182.46600000000004</v>
      </c>
      <c r="M1800" s="36">
        <f xml:space="preserve"> 0.5 * 1.225 * 0.36 * 2.14 * (F1800)</f>
        <v>1.6122225000000001</v>
      </c>
      <c r="N1800" s="39">
        <f t="shared" si="272"/>
        <v>-1279.8106663888889</v>
      </c>
      <c r="O1800" s="39">
        <f>N1800*F1800</f>
        <v>-4372.6864434953704</v>
      </c>
      <c r="P1800" s="39">
        <f xml:space="preserve"> P1799+ MAX(J1799, 0)</f>
        <v>8277792.364289457</v>
      </c>
      <c r="Q1800" s="40">
        <f xml:space="preserve"> Q1799 + MAX(-J1799, 0)</f>
        <v>3796241.5307261609</v>
      </c>
      <c r="R1800" s="40">
        <f t="shared" si="273"/>
        <v>4372.6864434953704</v>
      </c>
      <c r="S1800" s="40">
        <f t="shared" si="274"/>
        <v>2623.611866097222</v>
      </c>
      <c r="T1800" s="40">
        <f t="shared" si="278"/>
        <v>2277744.9184356974</v>
      </c>
      <c r="U1800" s="35">
        <f t="shared" si="275"/>
        <v>4372.6864434953704</v>
      </c>
      <c r="V1800" s="35">
        <f t="shared" si="276"/>
        <v>1</v>
      </c>
      <c r="W1800" s="35">
        <f t="shared" si="279"/>
        <v>64</v>
      </c>
    </row>
    <row r="1801" spans="1:23" x14ac:dyDescent="0.35">
      <c r="A1801" s="7" t="s">
        <v>15</v>
      </c>
      <c r="B1801" s="7">
        <v>1793</v>
      </c>
      <c r="C1801" s="7">
        <v>316</v>
      </c>
      <c r="D1801" s="13">
        <v>8.6999999999999993</v>
      </c>
      <c r="E1801" s="15">
        <f>($D1802-$D1800)/2/3.6</f>
        <v>-0.98611111111111116</v>
      </c>
      <c r="F1801" s="15">
        <f t="shared" ref="F1801:F1808" si="280">D1801/3.6</f>
        <v>2.4166666666666665</v>
      </c>
      <c r="H1801" s="31">
        <f>F1801</f>
        <v>2.4166666666666665</v>
      </c>
      <c r="I1801" s="32">
        <f t="shared" ref="I1801:I1808" si="281">0.5 * (1550 * H1801)^2</f>
        <v>7015633.6805555541</v>
      </c>
      <c r="J1801" s="35">
        <f>O1801</f>
        <v>-3250.0925184953703</v>
      </c>
      <c r="K1801" s="36">
        <f>1550*E1801</f>
        <v>-1528.4722222222224</v>
      </c>
      <c r="L1801" s="36">
        <f t="shared" si="277"/>
        <v>182.46600000000004</v>
      </c>
      <c r="M1801" s="36">
        <f xml:space="preserve"> 0.5 * 1.225 * 0.36 * 2.14 * (F1801)</f>
        <v>1.1403524999999999</v>
      </c>
      <c r="N1801" s="39">
        <f t="shared" ref="N1801:N1808" si="282">K1801+L1801+M1801</f>
        <v>-1344.8658697222222</v>
      </c>
      <c r="O1801" s="39">
        <f>N1801*F1801</f>
        <v>-3250.0925184953703</v>
      </c>
      <c r="P1801" s="39">
        <f xml:space="preserve"> P1800+ MAX(J1800, 0)</f>
        <v>8277792.364289457</v>
      </c>
      <c r="Q1801" s="40">
        <f xml:space="preserve"> Q1800 + MAX(-J1800, 0)</f>
        <v>3800614.2171696564</v>
      </c>
      <c r="R1801" s="40">
        <f t="shared" ref="R1801:R1808" si="283">IF( J1801 &lt; 0, -J1801, 0 )</f>
        <v>3250.0925184953703</v>
      </c>
      <c r="S1801" s="40">
        <f t="shared" ref="S1801:S1808" si="284" xml:space="preserve"> R1801 * 0.6</f>
        <v>1950.0555110972221</v>
      </c>
      <c r="T1801" s="40">
        <f t="shared" si="278"/>
        <v>2280368.5303017949</v>
      </c>
      <c r="U1801" s="35">
        <f t="shared" ref="U1801:U1808" si="285" xml:space="preserve"> IF( O1801 &lt; 0, -O1801, 0 )</f>
        <v>3250.0925184953703</v>
      </c>
      <c r="V1801" s="35">
        <f t="shared" ref="V1801:V1808" si="286">IF( R1801 &gt; 0, 1, 0 )</f>
        <v>1</v>
      </c>
      <c r="W1801" s="35">
        <f t="shared" si="279"/>
        <v>64</v>
      </c>
    </row>
    <row r="1802" spans="1:23" x14ac:dyDescent="0.35">
      <c r="A1802" s="7" t="s">
        <v>15</v>
      </c>
      <c r="B1802" s="7">
        <v>1794</v>
      </c>
      <c r="C1802" s="7">
        <v>317</v>
      </c>
      <c r="D1802" s="13">
        <v>5.2</v>
      </c>
      <c r="E1802" s="15">
        <f>($D1803-$D1801)/2/3.6</f>
        <v>-1.2083333333333333</v>
      </c>
      <c r="F1802" s="15">
        <f t="shared" si="280"/>
        <v>1.4444444444444444</v>
      </c>
      <c r="H1802" s="31">
        <f>F1802</f>
        <v>1.4444444444444444</v>
      </c>
      <c r="I1802" s="32">
        <f t="shared" si="281"/>
        <v>2506311.7283950611</v>
      </c>
      <c r="J1802" s="35">
        <f>O1802</f>
        <v>-2440.7775551851851</v>
      </c>
      <c r="K1802" s="36">
        <f>1550*E1802</f>
        <v>-1872.9166666666665</v>
      </c>
      <c r="L1802" s="36">
        <f t="shared" ref="L1802:L1808" si="287" xml:space="preserve"> 0.012 * 1550 * 9.81</f>
        <v>182.46600000000004</v>
      </c>
      <c r="M1802" s="36">
        <f xml:space="preserve"> 0.5 * 1.225 * 0.36 * 2.14 * (F1802)</f>
        <v>0.68159000000000003</v>
      </c>
      <c r="N1802" s="39">
        <f t="shared" si="282"/>
        <v>-1689.7690766666665</v>
      </c>
      <c r="O1802" s="39">
        <f>N1802*F1802</f>
        <v>-2440.7775551851851</v>
      </c>
      <c r="P1802" s="39">
        <f xml:space="preserve"> P1801+ MAX(J1801, 0)</f>
        <v>8277792.364289457</v>
      </c>
      <c r="Q1802" s="40">
        <f xml:space="preserve"> Q1801 + MAX(-J1801, 0)</f>
        <v>3803864.3096881518</v>
      </c>
      <c r="R1802" s="40">
        <f t="shared" si="283"/>
        <v>2440.7775551851851</v>
      </c>
      <c r="S1802" s="40">
        <f t="shared" si="284"/>
        <v>1464.4665331111109</v>
      </c>
      <c r="T1802" s="40">
        <f t="shared" ref="T1802:T1808" si="288" xml:space="preserve"> T1801 + S1801</f>
        <v>2282318.5858128923</v>
      </c>
      <c r="U1802" s="35">
        <f t="shared" si="285"/>
        <v>2440.7775551851851</v>
      </c>
      <c r="V1802" s="35">
        <f t="shared" si="286"/>
        <v>1</v>
      </c>
      <c r="W1802" s="35">
        <f t="shared" ref="W1802:W1808" si="289">IF( AND( V1802 = 1, V1801 = 0 ), W1801 + 1, W1801 )</f>
        <v>64</v>
      </c>
    </row>
    <row r="1803" spans="1:23" x14ac:dyDescent="0.35">
      <c r="A1803" s="7" t="s">
        <v>15</v>
      </c>
      <c r="B1803" s="7">
        <v>1795</v>
      </c>
      <c r="C1803" s="7">
        <v>318</v>
      </c>
      <c r="D1803" s="13">
        <v>0</v>
      </c>
      <c r="E1803" s="15">
        <f>($D1804-$D1802)/2/3.6</f>
        <v>-0.72222222222222221</v>
      </c>
      <c r="F1803" s="15">
        <f t="shared" si="280"/>
        <v>0</v>
      </c>
      <c r="H1803" s="31">
        <f>F1803</f>
        <v>0</v>
      </c>
      <c r="I1803" s="32">
        <f t="shared" si="281"/>
        <v>0</v>
      </c>
      <c r="J1803" s="35">
        <f>O1803</f>
        <v>0</v>
      </c>
      <c r="K1803" s="36">
        <f>1550*E1803</f>
        <v>-1119.4444444444443</v>
      </c>
      <c r="L1803" s="36">
        <f t="shared" si="287"/>
        <v>182.46600000000004</v>
      </c>
      <c r="M1803" s="36">
        <f xml:space="preserve"> 0.5 * 1.225 * 0.36 * 2.14 * (F1803)</f>
        <v>0</v>
      </c>
      <c r="N1803" s="39">
        <f t="shared" si="282"/>
        <v>-936.97844444444434</v>
      </c>
      <c r="O1803" s="39">
        <f>N1803*F1803</f>
        <v>0</v>
      </c>
      <c r="P1803" s="39">
        <f xml:space="preserve"> P1802+ MAX(J1802, 0)</f>
        <v>8277792.364289457</v>
      </c>
      <c r="Q1803" s="40">
        <f xml:space="preserve"> Q1802 + MAX(-J1802, 0)</f>
        <v>3806305.0872433372</v>
      </c>
      <c r="R1803" s="40">
        <f t="shared" si="283"/>
        <v>0</v>
      </c>
      <c r="S1803" s="40">
        <f t="shared" si="284"/>
        <v>0</v>
      </c>
      <c r="T1803" s="40">
        <f t="shared" si="288"/>
        <v>2283783.0523460032</v>
      </c>
      <c r="U1803" s="35">
        <f t="shared" si="285"/>
        <v>0</v>
      </c>
      <c r="V1803" s="35">
        <f t="shared" si="286"/>
        <v>0</v>
      </c>
      <c r="W1803" s="35">
        <f t="shared" si="289"/>
        <v>64</v>
      </c>
    </row>
    <row r="1804" spans="1:23" x14ac:dyDescent="0.35">
      <c r="A1804" s="7" t="s">
        <v>15</v>
      </c>
      <c r="B1804" s="7">
        <v>1796</v>
      </c>
      <c r="C1804" s="7">
        <v>319</v>
      </c>
      <c r="D1804" s="13">
        <v>0</v>
      </c>
      <c r="E1804" s="15">
        <f>($D1805-$D1803)/2/3.6</f>
        <v>0</v>
      </c>
      <c r="F1804" s="15">
        <f t="shared" si="280"/>
        <v>0</v>
      </c>
      <c r="H1804" s="31">
        <f>F1804</f>
        <v>0</v>
      </c>
      <c r="I1804" s="32">
        <f t="shared" si="281"/>
        <v>0</v>
      </c>
      <c r="J1804" s="35">
        <f>O1804</f>
        <v>0</v>
      </c>
      <c r="K1804" s="36">
        <f>1550*E1804</f>
        <v>0</v>
      </c>
      <c r="L1804" s="36">
        <f t="shared" si="287"/>
        <v>182.46600000000004</v>
      </c>
      <c r="M1804" s="36">
        <f xml:space="preserve"> 0.5 * 1.225 * 0.36 * 2.14 * (F1804)</f>
        <v>0</v>
      </c>
      <c r="N1804" s="39">
        <f t="shared" si="282"/>
        <v>182.46600000000004</v>
      </c>
      <c r="O1804" s="39">
        <f>N1804*F1804</f>
        <v>0</v>
      </c>
      <c r="P1804" s="39">
        <f xml:space="preserve"> P1803+ MAX(J1803, 0)</f>
        <v>8277792.364289457</v>
      </c>
      <c r="Q1804" s="40">
        <f xml:space="preserve"> Q1803 + MAX(-J1803, 0)</f>
        <v>3806305.0872433372</v>
      </c>
      <c r="R1804" s="40">
        <f t="shared" si="283"/>
        <v>0</v>
      </c>
      <c r="S1804" s="40">
        <f t="shared" si="284"/>
        <v>0</v>
      </c>
      <c r="T1804" s="40">
        <f t="shared" si="288"/>
        <v>2283783.0523460032</v>
      </c>
      <c r="U1804" s="35">
        <f t="shared" si="285"/>
        <v>0</v>
      </c>
      <c r="V1804" s="35">
        <f t="shared" si="286"/>
        <v>0</v>
      </c>
      <c r="W1804" s="35">
        <f t="shared" si="289"/>
        <v>64</v>
      </c>
    </row>
    <row r="1805" spans="1:23" x14ac:dyDescent="0.35">
      <c r="A1805" s="7" t="s">
        <v>15</v>
      </c>
      <c r="B1805" s="7">
        <v>1797</v>
      </c>
      <c r="C1805" s="7">
        <v>320</v>
      </c>
      <c r="D1805" s="13">
        <v>0</v>
      </c>
      <c r="E1805" s="15">
        <f>($D1806-$D1804)/2/3.6</f>
        <v>0</v>
      </c>
      <c r="F1805" s="15">
        <f t="shared" si="280"/>
        <v>0</v>
      </c>
      <c r="H1805" s="31">
        <f>F1805</f>
        <v>0</v>
      </c>
      <c r="I1805" s="32">
        <f t="shared" si="281"/>
        <v>0</v>
      </c>
      <c r="J1805" s="35">
        <f>O1805</f>
        <v>0</v>
      </c>
      <c r="K1805" s="36">
        <f>1550*E1805</f>
        <v>0</v>
      </c>
      <c r="L1805" s="36">
        <f t="shared" si="287"/>
        <v>182.46600000000004</v>
      </c>
      <c r="M1805" s="36">
        <f xml:space="preserve"> 0.5 * 1.225 * 0.36 * 2.14 * (F1805)</f>
        <v>0</v>
      </c>
      <c r="N1805" s="39">
        <f t="shared" si="282"/>
        <v>182.46600000000004</v>
      </c>
      <c r="O1805" s="39">
        <f>N1805*F1805</f>
        <v>0</v>
      </c>
      <c r="P1805" s="39">
        <f xml:space="preserve"> P1804+ MAX(J1804, 0)</f>
        <v>8277792.364289457</v>
      </c>
      <c r="Q1805" s="40">
        <f xml:space="preserve"> Q1804 + MAX(-J1804, 0)</f>
        <v>3806305.0872433372</v>
      </c>
      <c r="R1805" s="40">
        <f t="shared" si="283"/>
        <v>0</v>
      </c>
      <c r="S1805" s="40">
        <f t="shared" si="284"/>
        <v>0</v>
      </c>
      <c r="T1805" s="40">
        <f t="shared" si="288"/>
        <v>2283783.0523460032</v>
      </c>
      <c r="U1805" s="35">
        <f t="shared" si="285"/>
        <v>0</v>
      </c>
      <c r="V1805" s="35">
        <f t="shared" si="286"/>
        <v>0</v>
      </c>
      <c r="W1805" s="35">
        <f t="shared" si="289"/>
        <v>64</v>
      </c>
    </row>
    <row r="1806" spans="1:23" x14ac:dyDescent="0.35">
      <c r="A1806" s="7" t="s">
        <v>15</v>
      </c>
      <c r="B1806" s="7">
        <v>1798</v>
      </c>
      <c r="C1806" s="7">
        <v>321</v>
      </c>
      <c r="D1806" s="13">
        <v>0</v>
      </c>
      <c r="E1806" s="15">
        <f>($D1807-$D1805)/2/3.6</f>
        <v>0</v>
      </c>
      <c r="F1806" s="15">
        <f t="shared" si="280"/>
        <v>0</v>
      </c>
      <c r="H1806" s="31">
        <f>F1806</f>
        <v>0</v>
      </c>
      <c r="I1806" s="32">
        <f t="shared" si="281"/>
        <v>0</v>
      </c>
      <c r="J1806" s="35">
        <f>O1806</f>
        <v>0</v>
      </c>
      <c r="K1806" s="36">
        <f>1550*E1806</f>
        <v>0</v>
      </c>
      <c r="L1806" s="36">
        <f t="shared" si="287"/>
        <v>182.46600000000004</v>
      </c>
      <c r="M1806" s="36">
        <f xml:space="preserve"> 0.5 * 1.225 * 0.36 * 2.14 * (F1806)</f>
        <v>0</v>
      </c>
      <c r="N1806" s="39">
        <f t="shared" si="282"/>
        <v>182.46600000000004</v>
      </c>
      <c r="O1806" s="39">
        <f>N1806*F1806</f>
        <v>0</v>
      </c>
      <c r="P1806" s="39">
        <f xml:space="preserve"> P1805+ MAX(J1805, 0)</f>
        <v>8277792.364289457</v>
      </c>
      <c r="Q1806" s="40">
        <f xml:space="preserve"> Q1805 + MAX(-J1805, 0)</f>
        <v>3806305.0872433372</v>
      </c>
      <c r="R1806" s="40">
        <f t="shared" si="283"/>
        <v>0</v>
      </c>
      <c r="S1806" s="40">
        <f t="shared" si="284"/>
        <v>0</v>
      </c>
      <c r="T1806" s="40">
        <f t="shared" si="288"/>
        <v>2283783.0523460032</v>
      </c>
      <c r="U1806" s="35">
        <f t="shared" si="285"/>
        <v>0</v>
      </c>
      <c r="V1806" s="35">
        <f t="shared" si="286"/>
        <v>0</v>
      </c>
      <c r="W1806" s="35">
        <f t="shared" si="289"/>
        <v>64</v>
      </c>
    </row>
    <row r="1807" spans="1:23" x14ac:dyDescent="0.35">
      <c r="A1807" s="7" t="s">
        <v>15</v>
      </c>
      <c r="B1807" s="7">
        <v>1799</v>
      </c>
      <c r="C1807" s="7">
        <v>322</v>
      </c>
      <c r="D1807" s="13">
        <v>0</v>
      </c>
      <c r="E1807" s="15">
        <f>($D1808-$D1806)/2/3.6</f>
        <v>0</v>
      </c>
      <c r="F1807" s="15">
        <f t="shared" si="280"/>
        <v>0</v>
      </c>
      <c r="H1807" s="31">
        <f>F1807</f>
        <v>0</v>
      </c>
      <c r="I1807" s="32">
        <f t="shared" si="281"/>
        <v>0</v>
      </c>
      <c r="J1807" s="35">
        <f>O1807</f>
        <v>0</v>
      </c>
      <c r="K1807" s="36">
        <f>1550*E1807</f>
        <v>0</v>
      </c>
      <c r="L1807" s="36">
        <f t="shared" si="287"/>
        <v>182.46600000000004</v>
      </c>
      <c r="M1807" s="36">
        <f xml:space="preserve"> 0.5 * 1.225 * 0.36 * 2.14 * (F1807)</f>
        <v>0</v>
      </c>
      <c r="N1807" s="39">
        <f t="shared" si="282"/>
        <v>182.46600000000004</v>
      </c>
      <c r="O1807" s="39">
        <f>N1807*F1807</f>
        <v>0</v>
      </c>
      <c r="P1807" s="39">
        <f xml:space="preserve"> P1806+ MAX(J1806, 0)</f>
        <v>8277792.364289457</v>
      </c>
      <c r="Q1807" s="40">
        <f xml:space="preserve"> Q1806 + MAX(-J1806, 0)</f>
        <v>3806305.0872433372</v>
      </c>
      <c r="R1807" s="40">
        <f t="shared" si="283"/>
        <v>0</v>
      </c>
      <c r="S1807" s="40">
        <f t="shared" si="284"/>
        <v>0</v>
      </c>
      <c r="T1807" s="40">
        <f t="shared" si="288"/>
        <v>2283783.0523460032</v>
      </c>
      <c r="U1807" s="35">
        <f t="shared" si="285"/>
        <v>0</v>
      </c>
      <c r="V1807" s="35">
        <f t="shared" si="286"/>
        <v>0</v>
      </c>
      <c r="W1807" s="35">
        <f t="shared" si="289"/>
        <v>64</v>
      </c>
    </row>
    <row r="1808" spans="1:23" x14ac:dyDescent="0.35">
      <c r="A1808" s="7" t="s">
        <v>15</v>
      </c>
      <c r="B1808" s="7">
        <v>1800</v>
      </c>
      <c r="C1808" s="7">
        <v>323</v>
      </c>
      <c r="D1808" s="13">
        <v>0</v>
      </c>
      <c r="E1808" s="15">
        <f>($D1809-$D1807)/2/3.6</f>
        <v>0</v>
      </c>
      <c r="F1808" s="15">
        <f t="shared" si="280"/>
        <v>0</v>
      </c>
      <c r="H1808" s="31">
        <f>F1808</f>
        <v>0</v>
      </c>
      <c r="I1808" s="32">
        <f t="shared" si="281"/>
        <v>0</v>
      </c>
      <c r="J1808" s="35">
        <f>O1808</f>
        <v>0</v>
      </c>
      <c r="K1808" s="36">
        <f>1550*E1808</f>
        <v>0</v>
      </c>
      <c r="L1808" s="36">
        <f t="shared" si="287"/>
        <v>182.46600000000004</v>
      </c>
      <c r="M1808" s="36">
        <f xml:space="preserve"> 0.5 * 1.225 * 0.36 * 2.14 * (F1808)</f>
        <v>0</v>
      </c>
      <c r="N1808" s="39">
        <f t="shared" si="282"/>
        <v>182.46600000000004</v>
      </c>
      <c r="O1808" s="39">
        <f>N1808*F1808</f>
        <v>0</v>
      </c>
      <c r="P1808" s="39">
        <f xml:space="preserve"> P1807+ MAX(J1807, 0)</f>
        <v>8277792.364289457</v>
      </c>
      <c r="Q1808" s="40">
        <f xml:space="preserve"> Q1807 + MAX(-J1807, 0)</f>
        <v>3806305.0872433372</v>
      </c>
      <c r="R1808" s="40">
        <f t="shared" si="283"/>
        <v>0</v>
      </c>
      <c r="S1808" s="40">
        <f t="shared" si="284"/>
        <v>0</v>
      </c>
      <c r="T1808" s="40">
        <f t="shared" si="288"/>
        <v>2283783.0523460032</v>
      </c>
      <c r="U1808" s="35">
        <f t="shared" si="285"/>
        <v>0</v>
      </c>
      <c r="V1808" s="35">
        <f t="shared" si="286"/>
        <v>0</v>
      </c>
      <c r="W1808" s="35">
        <f t="shared" si="289"/>
        <v>64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WLTP data and 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Moses Adair</cp:lastModifiedBy>
  <cp:revision/>
  <dcterms:created xsi:type="dcterms:W3CDTF">2012-04-02T09:52:13Z</dcterms:created>
  <dcterms:modified xsi:type="dcterms:W3CDTF">2025-11-30T21:58:32Z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