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sc-gt\Desktop\MARKS 22-23\"/>
    </mc:Choice>
  </mc:AlternateContent>
  <xr:revisionPtr revIDLastSave="0" documentId="13_ncr:1_{EE4E2559-A2AD-4813-B455-6566E150387B}" xr6:coauthVersionLast="47" xr6:coauthVersionMax="47" xr10:uidLastSave="{00000000-0000-0000-0000-000000000000}"/>
  <bookViews>
    <workbookView xWindow="-22670" yWindow="0" windowWidth="22780" windowHeight="14660" xr2:uid="{00000000-000D-0000-FFFF-FFFF00000000}"/>
  </bookViews>
  <sheets>
    <sheet name="Sheet1" sheetId="1" r:id="rId1"/>
  </sheets>
  <definedNames>
    <definedName name="_xlnm._FilterDatabase" localSheetId="0" hidden="1">Sheet1!$A$3:$F$3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D15" i="1"/>
  <c r="D16" i="1" s="1"/>
  <c r="F15" i="1" l="1"/>
  <c r="F16" i="1" s="1"/>
</calcChain>
</file>

<file path=xl/sharedStrings.xml><?xml version="1.0" encoding="utf-8"?>
<sst xmlns="http://schemas.openxmlformats.org/spreadsheetml/2006/main" count="27" uniqueCount="27">
  <si>
    <t>Overall</t>
  </si>
  <si>
    <t>StDev:</t>
  </si>
  <si>
    <t>Average:</t>
  </si>
  <si>
    <t>NICHOLLS</t>
  </si>
  <si>
    <t>DAVIES</t>
  </si>
  <si>
    <t>MEARS</t>
  </si>
  <si>
    <t>DOBBINS</t>
  </si>
  <si>
    <t>RAILTON</t>
  </si>
  <si>
    <t xml:space="preserve">DAVID    </t>
  </si>
  <si>
    <t>WILLIAMS</t>
  </si>
  <si>
    <t xml:space="preserve">JEMMALEE    </t>
  </si>
  <si>
    <t>RICHMOND</t>
  </si>
  <si>
    <t xml:space="preserve">PHILIP    </t>
  </si>
  <si>
    <t>PLUMLEY</t>
  </si>
  <si>
    <t xml:space="preserve">ROSE    </t>
  </si>
  <si>
    <t>MEYRICK-VERNON</t>
  </si>
  <si>
    <t xml:space="preserve">SOPHIE    </t>
  </si>
  <si>
    <t>CESUROGLU</t>
  </si>
  <si>
    <t xml:space="preserve">ERAN    </t>
  </si>
  <si>
    <t>JAE</t>
  </si>
  <si>
    <t>JACK</t>
  </si>
  <si>
    <t>MICHAEL</t>
  </si>
  <si>
    <t>HAYDEN</t>
  </si>
  <si>
    <t>C1 60%</t>
  </si>
  <si>
    <t>C2 40%</t>
  </si>
  <si>
    <t>Foundation Year - Integrating Project 2022/23</t>
  </si>
  <si>
    <t>ACHA4008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</si>
</sst>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right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5" xfId="0" applyBorder="1"/>
    <xf numFmtId="0" fontId="2" fillId="0" borderId="5" xfId="0" applyFont="1" applyBorder="1" applyAlignment="1">
      <alignment horizontal="right"/>
    </xf>
    <xf numFmtId="0" fontId="2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I9" sqref="I9"/>
    </sheetView>
  </sheetViews>
  <sheetFormatPr defaultColWidth="8.7109375" defaultRowHeight="15" x14ac:dyDescent="0.25"/>
  <cols>
    <col min="1" max="1" width="12.140625" customWidth="1"/>
    <col min="2" max="2" width="21.140625" customWidth="1"/>
    <col min="3" max="3" width="32" customWidth="1"/>
    <col min="4" max="5" width="16.42578125" style="7" customWidth="1"/>
    <col min="6" max="6" width="10" style="7" customWidth="1"/>
  </cols>
  <sheetData>
    <row r="1" spans="1:6" ht="18.75" x14ac:dyDescent="0.3">
      <c r="A1" s="6" t="s">
        <v>25</v>
      </c>
      <c r="B1" s="6"/>
      <c r="F1" s="8" t="s">
        <v>26</v>
      </c>
    </row>
    <row r="2" spans="1:6" ht="19.5" thickBot="1" x14ac:dyDescent="0.35">
      <c r="A2" s="6"/>
      <c r="B2" s="6"/>
    </row>
    <row r="3" spans="1:6" ht="15.75" thickBot="1" x14ac:dyDescent="0.3">
      <c r="A3" s="11"/>
      <c r="B3" s="12"/>
      <c r="C3" s="13"/>
      <c r="D3" s="14" t="s">
        <v>23</v>
      </c>
      <c r="E3" s="24" t="s">
        <v>24</v>
      </c>
      <c r="F3" s="15" t="s">
        <v>0</v>
      </c>
    </row>
    <row r="4" spans="1:6" x14ac:dyDescent="0.25">
      <c r="A4" s="9">
        <v>2222367</v>
      </c>
      <c r="B4" s="9" t="s">
        <v>17</v>
      </c>
      <c r="C4" s="9" t="s">
        <v>18</v>
      </c>
      <c r="D4" s="2">
        <v>0</v>
      </c>
      <c r="E4" s="25">
        <v>0</v>
      </c>
      <c r="F4" s="10"/>
    </row>
    <row r="5" spans="1:6" x14ac:dyDescent="0.25">
      <c r="A5" s="9">
        <v>2204766</v>
      </c>
      <c r="B5" s="9" t="s">
        <v>4</v>
      </c>
      <c r="C5" s="9" t="s">
        <v>21</v>
      </c>
      <c r="D5" s="2">
        <v>61.5</v>
      </c>
      <c r="E5" s="25">
        <v>88</v>
      </c>
      <c r="F5" s="10">
        <v>72</v>
      </c>
    </row>
    <row r="6" spans="1:6" x14ac:dyDescent="0.25">
      <c r="A6" s="9">
        <v>2205224</v>
      </c>
      <c r="B6" s="9" t="s">
        <v>6</v>
      </c>
      <c r="C6" s="9" t="s">
        <v>20</v>
      </c>
      <c r="D6" s="2">
        <v>33.5</v>
      </c>
      <c r="E6" s="25">
        <v>66</v>
      </c>
      <c r="F6" s="10">
        <f t="shared" ref="F5:F13" si="0">(D6*0.6)+(E6*0.4)</f>
        <v>46.5</v>
      </c>
    </row>
    <row r="7" spans="1:6" x14ac:dyDescent="0.25">
      <c r="A7" s="9">
        <v>2205223</v>
      </c>
      <c r="B7" s="9" t="s">
        <v>5</v>
      </c>
      <c r="C7" s="9" t="s">
        <v>19</v>
      </c>
      <c r="D7" s="2">
        <v>32.5</v>
      </c>
      <c r="E7" s="25">
        <v>66</v>
      </c>
      <c r="F7" s="10">
        <v>46</v>
      </c>
    </row>
    <row r="8" spans="1:6" x14ac:dyDescent="0.25">
      <c r="A8" s="9">
        <v>2221762</v>
      </c>
      <c r="B8" s="9" t="s">
        <v>15</v>
      </c>
      <c r="C8" s="9" t="s">
        <v>16</v>
      </c>
      <c r="D8" s="2">
        <v>74.5</v>
      </c>
      <c r="E8" s="25">
        <v>88</v>
      </c>
      <c r="F8" s="10">
        <v>80</v>
      </c>
    </row>
    <row r="9" spans="1:6" x14ac:dyDescent="0.25">
      <c r="A9" s="9">
        <v>2203266</v>
      </c>
      <c r="B9" s="9" t="s">
        <v>3</v>
      </c>
      <c r="C9" s="9" t="s">
        <v>22</v>
      </c>
      <c r="D9" s="2">
        <v>0</v>
      </c>
      <c r="E9" s="25">
        <v>0</v>
      </c>
      <c r="F9" s="10"/>
    </row>
    <row r="10" spans="1:6" x14ac:dyDescent="0.25">
      <c r="A10" s="9">
        <v>2218443</v>
      </c>
      <c r="B10" s="9" t="s">
        <v>13</v>
      </c>
      <c r="C10" s="9" t="s">
        <v>14</v>
      </c>
      <c r="D10" s="2">
        <v>77</v>
      </c>
      <c r="E10" s="25">
        <v>88</v>
      </c>
      <c r="F10" s="10">
        <v>81</v>
      </c>
    </row>
    <row r="11" spans="1:6" x14ac:dyDescent="0.25">
      <c r="A11" s="9">
        <v>2206908</v>
      </c>
      <c r="B11" s="9" t="s">
        <v>7</v>
      </c>
      <c r="C11" s="9" t="s">
        <v>8</v>
      </c>
      <c r="D11" s="2">
        <v>0</v>
      </c>
      <c r="E11" s="25">
        <v>0</v>
      </c>
      <c r="F11" s="10"/>
    </row>
    <row r="12" spans="1:6" x14ac:dyDescent="0.25">
      <c r="A12" s="9">
        <v>2212266</v>
      </c>
      <c r="B12" s="9" t="s">
        <v>11</v>
      </c>
      <c r="C12" s="9" t="s">
        <v>12</v>
      </c>
      <c r="D12" s="2">
        <v>66</v>
      </c>
      <c r="E12" s="25">
        <v>75</v>
      </c>
      <c r="F12" s="10">
        <v>70</v>
      </c>
    </row>
    <row r="13" spans="1:6" x14ac:dyDescent="0.25">
      <c r="A13" s="9">
        <v>2206909</v>
      </c>
      <c r="B13" s="9" t="s">
        <v>9</v>
      </c>
      <c r="C13" s="9" t="s">
        <v>10</v>
      </c>
      <c r="D13" s="2">
        <v>0</v>
      </c>
      <c r="E13" s="25">
        <v>0</v>
      </c>
      <c r="F13" s="10"/>
    </row>
    <row r="14" spans="1:6" ht="15.75" thickBot="1" x14ac:dyDescent="0.3">
      <c r="A14" s="4"/>
      <c r="B14" s="4"/>
      <c r="C14" s="4"/>
      <c r="D14" s="1"/>
      <c r="E14" s="26"/>
      <c r="F14" s="20"/>
    </row>
    <row r="15" spans="1:6" x14ac:dyDescent="0.25">
      <c r="A15" s="21"/>
      <c r="B15" s="22"/>
      <c r="C15" s="23" t="s">
        <v>2</v>
      </c>
      <c r="D15" s="16">
        <f>AVERAGE(D4:D13)</f>
        <v>34.5</v>
      </c>
      <c r="E15" s="27"/>
      <c r="F15" s="17">
        <f>AVERAGE(F4:F14)</f>
        <v>65.916666666666671</v>
      </c>
    </row>
    <row r="16" spans="1:6" ht="15.75" thickBot="1" x14ac:dyDescent="0.3">
      <c r="A16" s="3"/>
      <c r="B16" s="4"/>
      <c r="C16" s="5" t="s">
        <v>1</v>
      </c>
      <c r="D16" s="18">
        <f>STDEV(D4:D15)</f>
        <v>31.453934571051679</v>
      </c>
      <c r="E16" s="28"/>
      <c r="F16" s="19">
        <f>STDEV(F4:F15)</f>
        <v>14.452268180308423</v>
      </c>
    </row>
  </sheetData>
  <autoFilter ref="A3:F3" xr:uid="{00000000-0001-0000-0000-000000000000}">
    <sortState xmlns:xlrd2="http://schemas.microsoft.com/office/spreadsheetml/2017/richdata2" ref="A4:F15">
      <sortCondition ref="B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2023-05-20T10:23:56Z</dcterms:modified>
</cp:coreProperties>
</file>