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g"/>
  <Default Extension="png" ContentType="image/png"/>
  <Default Extension="bmp" ContentType="image/bmp"/>
  <Default Extension="gif" ContentType="image/gif"/>
  <Default Extension="tif" ContentType="image/tif"/>
  <Default Extension="pdf" ContentType="application/pdf"/>
  <Default Extension="mov" ContentType="application/movie"/>
  <Default Extension="vml" ContentType="application/vnd.openxmlformats-officedocument.vmlDrawing"/>
  <Default Extension="xlsx" ContentType="application/vnd.openxmlformats-officedocument.spreadsheetml.sheet"/>
  <Override PartName="/docProps/core.xml" ContentType="application/vnd.openxmlformats-package.core-properties+xml"/>
  <Override PartName="/docProps/app.xml" ContentType="application/vnd.openxmlformats-officedocument.extended-properties+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drawings/drawing1.xml" ContentType="application/vnd.openxmlformats-officedocument.drawing+xml"/>
</Types>
</file>

<file path=_rels/.rels><?xml version="1.0" encoding="UTF-8"?>
<Relationships xmlns="http://schemas.openxmlformats.org/package/2006/relationships"><Relationship Id="rId1" Type="http://schemas.openxmlformats.org/package/2006/relationships/metadata/core-properties" Target="docProps/core.xml"/><Relationship Id="rId2" Type="http://schemas.openxmlformats.org/officeDocument/2006/relationships/extended-properties" Target="docProps/app.xml"/><Relationship Id="rId3"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xWindow="0" yWindow="40" windowWidth="15960" windowHeight="18080"/>
  </bookViews>
  <sheets>
    <sheet name="Rigid Vehicle Load Calculations" sheetId="1" r:id="rId4"/>
    <sheet name="3-Component Whole Vehicle" sheetId="2" r:id="rId5"/>
    <sheet name="3-Component FrontRear Method" sheetId="3" r:id="rId6"/>
    <sheet name="Formula Sheet" sheetId="4" r:id="rId7"/>
  </sheets>
</workbook>
</file>

<file path=xl/sharedStrings.xml><?xml version="1.0" encoding="utf-8"?>
<sst xmlns="http://schemas.openxmlformats.org/spreadsheetml/2006/main" uniqueCount="56">
  <si>
    <t>Rigid Vehicle Load Transfer</t>
  </si>
  <si>
    <t>Vehicle Parameters</t>
  </si>
  <si>
    <t>Constant Values</t>
  </si>
  <si>
    <t>Total Mass (Kg)</t>
  </si>
  <si>
    <t>Track (m)</t>
  </si>
  <si>
    <t>Air Density (Kg/m^3)</t>
  </si>
  <si>
    <t>Weight Distribution Forward</t>
  </si>
  <si>
    <t>Centre of Gravity Height (m)</t>
  </si>
  <si>
    <t>Frontal Area (m)</t>
  </si>
  <si>
    <t>Weight Distribution Left</t>
  </si>
  <si>
    <t>Coefficient of Lift (Cl) Front</t>
  </si>
  <si>
    <t>Gravity (m/s/s)</t>
  </si>
  <si>
    <t>Wheelbase (m)</t>
  </si>
  <si>
    <t>Coefficient of Lift (Cl) Rear</t>
  </si>
  <si>
    <t>Calculations</t>
  </si>
  <si>
    <t>Static Loads</t>
  </si>
  <si>
    <t>Lateral Cornering Event (Vehicle Turning Right)</t>
  </si>
  <si>
    <t>Calculate the static wheel loads based on the provided vehicle parameters</t>
  </si>
  <si>
    <t>Calculate wheel loads when the vehicle is in motion and cornering, therefore experiencing aerodynamic loadings and lateral weight transfer</t>
  </si>
  <si>
    <t>Vehicle Velocity (m/s)</t>
  </si>
  <si>
    <t>Acceleration (G)</t>
  </si>
  <si>
    <t>Lateral Acceleration (G)</t>
  </si>
  <si>
    <t>Aerodynamic Load Front (N)</t>
  </si>
  <si>
    <t>Aerodynamic Load Rear (N)</t>
  </si>
  <si>
    <t>Lateral Weight Transfer (N)</t>
  </si>
  <si>
    <t>Front Left Load (N)</t>
  </si>
  <si>
    <t>Front Right Load (N)</t>
  </si>
  <si>
    <t>Total Load (N)</t>
  </si>
  <si>
    <t>Rear Left Load (N)</t>
  </si>
  <si>
    <t>Rear Right Load (N)</t>
  </si>
  <si>
    <t>Sprung &amp; Unsprung Vehicle Load Transfer</t>
  </si>
  <si>
    <t>U/S Mass (Kg)</t>
  </si>
  <si>
    <t>Sprung Mass CoG Height (m)</t>
  </si>
  <si>
    <t>Sprung Mass (Kg)</t>
  </si>
  <si>
    <t>U/S CoG Height (m)</t>
  </si>
  <si>
    <t>Roll Centre Height (m)</t>
  </si>
  <si>
    <t>Unsprung Load Transfer (N)</t>
  </si>
  <si>
    <t>Sprung through Suspension Arms LT (N)</t>
  </si>
  <si>
    <t>Sprung Elastic LT (N)</t>
  </si>
  <si>
    <t>Total LT (N)</t>
  </si>
  <si>
    <t>Front and Rear - Sprung &amp; Unsprung Vehicle Load Transfer</t>
  </si>
  <si>
    <t>U/S Mass Front  (Kg)</t>
  </si>
  <si>
    <t>U/S Mass Rear (Kg)</t>
  </si>
  <si>
    <t>Sprung Mass CoG Height Front (m)</t>
  </si>
  <si>
    <t>Sprung Mass Front (Kg)</t>
  </si>
  <si>
    <t>Sprung Mass Rear (Kg)</t>
  </si>
  <si>
    <t>Sprung Mass CoG Height Rear (m)</t>
  </si>
  <si>
    <t>U/S CoG Height Front (m)</t>
  </si>
  <si>
    <t>U/S CoG Height Rear (m)</t>
  </si>
  <si>
    <t>Roll Centre Height  Front (m)</t>
  </si>
  <si>
    <t>Roll Centre Height Rear (m)</t>
  </si>
  <si>
    <t>Front Load Transfer</t>
  </si>
  <si>
    <t>Rear Load Transfer</t>
  </si>
  <si>
    <t>Total Front LT (N)</t>
  </si>
  <si>
    <t>Total Rear LT (N)</t>
  </si>
  <si>
    <t>Based on the load transfer amounts seen on each axle, comment on the expected handling characteristic of the vehicle in this cornering situation. Assume that all tyres on the vehicle are of equal size and specification.</t>
  </si>
</sst>
</file>

<file path=xl/styles.xml><?xml version="1.0" encoding="utf-8"?>
<styleSheet xmlns="http://schemas.openxmlformats.org/spreadsheetml/2006/main">
  <numFmts count="1">
    <numFmt numFmtId="0" formatCode="General"/>
  </numFmts>
  <fonts count="10">
    <font>
      <sz val="11"/>
      <color indexed="8"/>
      <name val="Calibri"/>
    </font>
    <font>
      <sz val="12"/>
      <color indexed="8"/>
      <name val="Helvetica Neue"/>
    </font>
    <font>
      <sz val="14"/>
      <color indexed="8"/>
      <name val="Calibri"/>
    </font>
    <font>
      <b val="1"/>
      <sz val="18"/>
      <color indexed="8"/>
      <name val="Calibri"/>
    </font>
    <font>
      <b val="1"/>
      <sz val="16"/>
      <color indexed="8"/>
      <name val="Calibri"/>
    </font>
    <font>
      <b val="1"/>
      <sz val="11"/>
      <color indexed="8"/>
      <name val="Calibri"/>
    </font>
    <font>
      <b val="1"/>
      <sz val="14"/>
      <color indexed="8"/>
      <name val="Calibri"/>
    </font>
    <font>
      <b val="1"/>
      <sz val="22"/>
      <color indexed="8"/>
      <name val="Calibri"/>
    </font>
    <font>
      <b val="1"/>
      <sz val="12"/>
      <color indexed="8"/>
      <name val="Calibri"/>
    </font>
    <font>
      <sz val="12"/>
      <color indexed="8"/>
      <name val="Calibri"/>
    </font>
  </fonts>
  <fills count="11">
    <fill>
      <patternFill patternType="none"/>
    </fill>
    <fill>
      <patternFill patternType="gray125"/>
    </fill>
    <fill>
      <patternFill patternType="solid">
        <fgColor indexed="9"/>
        <bgColor auto="1"/>
      </patternFill>
    </fill>
    <fill>
      <patternFill patternType="solid">
        <fgColor indexed="10"/>
        <bgColor auto="1"/>
      </patternFill>
    </fill>
    <fill>
      <patternFill patternType="solid">
        <fgColor indexed="12"/>
        <bgColor auto="1"/>
      </patternFill>
    </fill>
    <fill>
      <patternFill patternType="solid">
        <fgColor indexed="13"/>
        <bgColor auto="1"/>
      </patternFill>
    </fill>
    <fill>
      <patternFill patternType="solid">
        <fgColor indexed="14"/>
        <bgColor auto="1"/>
      </patternFill>
    </fill>
    <fill>
      <patternFill patternType="solid">
        <fgColor indexed="15"/>
        <bgColor auto="1"/>
      </patternFill>
    </fill>
    <fill>
      <patternFill patternType="solid">
        <fgColor indexed="16"/>
        <bgColor auto="1"/>
      </patternFill>
    </fill>
    <fill>
      <patternFill patternType="solid">
        <fgColor indexed="17"/>
        <bgColor auto="1"/>
      </patternFill>
    </fill>
    <fill>
      <patternFill patternType="solid">
        <fgColor indexed="18"/>
        <bgColor auto="1"/>
      </patternFill>
    </fill>
  </fills>
  <borders count="28">
    <border>
      <left/>
      <right/>
      <top/>
      <bottom/>
      <diagonal/>
    </border>
    <border>
      <left style="thick">
        <color indexed="8"/>
      </left>
      <right/>
      <top style="thick">
        <color indexed="8"/>
      </top>
      <bottom/>
      <diagonal/>
    </border>
    <border>
      <left/>
      <right/>
      <top style="thick">
        <color indexed="8"/>
      </top>
      <bottom/>
      <diagonal/>
    </border>
    <border>
      <left/>
      <right style="thick">
        <color indexed="8"/>
      </right>
      <top style="thick">
        <color indexed="8"/>
      </top>
      <bottom/>
      <diagonal/>
    </border>
    <border>
      <left style="thick">
        <color indexed="8"/>
      </left>
      <right/>
      <top style="thin">
        <color indexed="11"/>
      </top>
      <bottom/>
      <diagonal/>
    </border>
    <border>
      <left/>
      <right/>
      <top style="thin">
        <color indexed="11"/>
      </top>
      <bottom/>
      <diagonal/>
    </border>
    <border>
      <left/>
      <right style="thin">
        <color indexed="11"/>
      </right>
      <top style="thin">
        <color indexed="11"/>
      </top>
      <bottom/>
      <diagonal/>
    </border>
    <border>
      <left style="thick">
        <color indexed="8"/>
      </left>
      <right/>
      <top/>
      <bottom/>
      <diagonal/>
    </border>
    <border>
      <left/>
      <right/>
      <top/>
      <bottom/>
      <diagonal/>
    </border>
    <border>
      <left/>
      <right style="thick">
        <color indexed="8"/>
      </right>
      <top/>
      <bottom/>
      <diagonal/>
    </border>
    <border>
      <left/>
      <right style="thin">
        <color indexed="11"/>
      </right>
      <top/>
      <bottom/>
      <diagonal/>
    </border>
    <border>
      <left style="thick">
        <color indexed="8"/>
      </left>
      <right/>
      <top/>
      <bottom style="thick">
        <color indexed="8"/>
      </bottom>
      <diagonal/>
    </border>
    <border>
      <left/>
      <right/>
      <top/>
      <bottom style="thick">
        <color indexed="8"/>
      </bottom>
      <diagonal/>
    </border>
    <border>
      <left/>
      <right style="thick">
        <color indexed="8"/>
      </right>
      <top/>
      <bottom style="thick">
        <color indexed="8"/>
      </bottom>
      <diagonal/>
    </border>
    <border>
      <left style="thick">
        <color indexed="8"/>
      </left>
      <right style="thick">
        <color indexed="8"/>
      </right>
      <top style="thick">
        <color indexed="8"/>
      </top>
      <bottom style="thick">
        <color indexed="8"/>
      </bottom>
      <diagonal/>
    </border>
    <border>
      <left style="thin">
        <color indexed="11"/>
      </left>
      <right/>
      <top style="thick">
        <color indexed="8"/>
      </top>
      <bottom style="thick">
        <color indexed="8"/>
      </bottom>
      <diagonal/>
    </border>
    <border>
      <left/>
      <right/>
      <top style="thick">
        <color indexed="8"/>
      </top>
      <bottom style="thick">
        <color indexed="8"/>
      </bottom>
      <diagonal/>
    </border>
    <border>
      <left style="thick">
        <color indexed="8"/>
      </left>
      <right style="thick">
        <color indexed="8"/>
      </right>
      <top style="thick">
        <color indexed="8"/>
      </top>
      <bottom/>
      <diagonal/>
    </border>
    <border>
      <left style="thick">
        <color indexed="8"/>
      </left>
      <right style="thick">
        <color indexed="8"/>
      </right>
      <top/>
      <bottom/>
      <diagonal/>
    </border>
    <border>
      <left style="thin">
        <color indexed="11"/>
      </left>
      <right/>
      <top style="thick">
        <color indexed="8"/>
      </top>
      <bottom/>
      <diagonal/>
    </border>
    <border>
      <left style="thin">
        <color indexed="11"/>
      </left>
      <right/>
      <top/>
      <bottom/>
      <diagonal/>
    </border>
    <border>
      <left style="thin">
        <color indexed="11"/>
      </left>
      <right/>
      <top/>
      <bottom style="thick">
        <color indexed="8"/>
      </bottom>
      <diagonal/>
    </border>
    <border>
      <left style="thick">
        <color indexed="8"/>
      </left>
      <right/>
      <top style="thick">
        <color indexed="8"/>
      </top>
      <bottom style="thick">
        <color indexed="8"/>
      </bottom>
      <diagonal/>
    </border>
    <border>
      <left/>
      <right style="thick">
        <color indexed="8"/>
      </right>
      <top style="thick">
        <color indexed="8"/>
      </top>
      <bottom style="thick">
        <color indexed="8"/>
      </bottom>
      <diagonal/>
    </border>
    <border>
      <left style="thin">
        <color indexed="11"/>
      </left>
      <right/>
      <top/>
      <bottom style="thin">
        <color indexed="11"/>
      </bottom>
      <diagonal/>
    </border>
    <border>
      <left/>
      <right/>
      <top/>
      <bottom style="thin">
        <color indexed="11"/>
      </bottom>
      <diagonal/>
    </border>
    <border>
      <left/>
      <right style="thin">
        <color indexed="11"/>
      </right>
      <top/>
      <bottom style="thin">
        <color indexed="11"/>
      </bottom>
      <diagonal/>
    </border>
    <border>
      <left style="thin">
        <color indexed="11"/>
      </left>
      <right/>
      <top style="thin">
        <color indexed="11"/>
      </top>
      <bottom/>
      <diagonal/>
    </border>
  </borders>
  <cellStyleXfs count="1">
    <xf numFmtId="0" fontId="0" applyNumberFormat="0" applyFont="1" applyFill="0" applyBorder="0" applyAlignment="1" applyProtection="0">
      <alignment vertical="bottom"/>
    </xf>
  </cellStyleXfs>
  <cellXfs count="205">
    <xf numFmtId="0" fontId="0" applyNumberFormat="0" applyFont="1" applyFill="0" applyBorder="0" applyAlignment="1" applyProtection="0">
      <alignment vertical="bottom"/>
    </xf>
    <xf numFmtId="0" fontId="0" applyNumberFormat="1" applyFont="1" applyFill="0" applyBorder="0" applyAlignment="1" applyProtection="0">
      <alignment vertical="bottom"/>
    </xf>
    <xf numFmtId="49" fontId="3" fillId="2" borderId="1" applyNumberFormat="1" applyFont="1" applyFill="1" applyBorder="1" applyAlignment="1" applyProtection="0">
      <alignment horizontal="center" vertical="center"/>
    </xf>
    <xf numFmtId="0" fontId="3" fillId="2" borderId="2" applyNumberFormat="0" applyFont="1" applyFill="1" applyBorder="1" applyAlignment="1" applyProtection="0">
      <alignment horizontal="center" vertical="center"/>
    </xf>
    <xf numFmtId="0" fontId="3" fillId="2" borderId="3" applyNumberFormat="0" applyFont="1" applyFill="1" applyBorder="1" applyAlignment="1" applyProtection="0">
      <alignment horizontal="center" vertical="center"/>
    </xf>
    <xf numFmtId="0" fontId="3" fillId="3" borderId="4" applyNumberFormat="0" applyFont="1" applyFill="1" applyBorder="1" applyAlignment="1" applyProtection="0">
      <alignment vertical="center"/>
    </xf>
    <xf numFmtId="0" fontId="3" fillId="3" borderId="5" applyNumberFormat="0" applyFont="1" applyFill="1" applyBorder="1" applyAlignment="1" applyProtection="0">
      <alignment vertical="center"/>
    </xf>
    <xf numFmtId="0" fontId="3" fillId="3" borderId="6" applyNumberFormat="0" applyFont="1" applyFill="1" applyBorder="1" applyAlignment="1" applyProtection="0">
      <alignment vertical="center"/>
    </xf>
    <xf numFmtId="0" fontId="3" fillId="2" borderId="7" applyNumberFormat="0" applyFont="1" applyFill="1" applyBorder="1" applyAlignment="1" applyProtection="0">
      <alignment horizontal="center" vertical="center"/>
    </xf>
    <xf numFmtId="0" fontId="3" fillId="2" borderId="8" applyNumberFormat="0" applyFont="1" applyFill="1" applyBorder="1" applyAlignment="1" applyProtection="0">
      <alignment horizontal="center" vertical="center"/>
    </xf>
    <xf numFmtId="0" fontId="3" fillId="2" borderId="9" applyNumberFormat="0" applyFont="1" applyFill="1" applyBorder="1" applyAlignment="1" applyProtection="0">
      <alignment horizontal="center" vertical="center"/>
    </xf>
    <xf numFmtId="0" fontId="3" fillId="3" borderId="7" applyNumberFormat="0" applyFont="1" applyFill="1" applyBorder="1" applyAlignment="1" applyProtection="0">
      <alignment vertical="center"/>
    </xf>
    <xf numFmtId="0" fontId="3" fillId="3" borderId="8" applyNumberFormat="0" applyFont="1" applyFill="1" applyBorder="1" applyAlignment="1" applyProtection="0">
      <alignment vertical="center"/>
    </xf>
    <xf numFmtId="0" fontId="3" fillId="3" borderId="10" applyNumberFormat="0" applyFont="1" applyFill="1" applyBorder="1" applyAlignment="1" applyProtection="0">
      <alignment vertical="center"/>
    </xf>
    <xf numFmtId="0" fontId="3" fillId="2" borderId="11" applyNumberFormat="0" applyFont="1" applyFill="1" applyBorder="1" applyAlignment="1" applyProtection="0">
      <alignment horizontal="center" vertical="center"/>
    </xf>
    <xf numFmtId="0" fontId="3" fillId="2" borderId="12" applyNumberFormat="0" applyFont="1" applyFill="1" applyBorder="1" applyAlignment="1" applyProtection="0">
      <alignment horizontal="center" vertical="center"/>
    </xf>
    <xf numFmtId="0" fontId="3" fillId="2" borderId="13" applyNumberFormat="0" applyFont="1" applyFill="1" applyBorder="1" applyAlignment="1" applyProtection="0">
      <alignment horizontal="center" vertical="center"/>
    </xf>
    <xf numFmtId="49" fontId="4" fillId="2" borderId="1" applyNumberFormat="1" applyFont="1" applyFill="1" applyBorder="1" applyAlignment="1" applyProtection="0">
      <alignment horizontal="center" vertical="center"/>
    </xf>
    <xf numFmtId="0" fontId="4" fillId="2" borderId="2" applyNumberFormat="0" applyFont="1" applyFill="1" applyBorder="1" applyAlignment="1" applyProtection="0">
      <alignment horizontal="center" vertical="center"/>
    </xf>
    <xf numFmtId="0" fontId="4" fillId="2" borderId="3" applyNumberFormat="0" applyFont="1" applyFill="1" applyBorder="1" applyAlignment="1" applyProtection="0">
      <alignment horizontal="center" vertical="center"/>
    </xf>
    <xf numFmtId="0" fontId="0" fillId="3" borderId="1" applyNumberFormat="0" applyFont="1" applyFill="1" applyBorder="1" applyAlignment="1" applyProtection="0">
      <alignment vertical="bottom"/>
    </xf>
    <xf numFmtId="0" fontId="0" fillId="3" borderId="2" applyNumberFormat="0" applyFont="1" applyFill="1" applyBorder="1" applyAlignment="1" applyProtection="0">
      <alignment vertical="bottom"/>
    </xf>
    <xf numFmtId="0" fontId="0" fillId="3" borderId="3" applyNumberFormat="0" applyFont="1" applyFill="1" applyBorder="1" applyAlignment="1" applyProtection="0">
      <alignment vertical="bottom"/>
    </xf>
    <xf numFmtId="49" fontId="4" fillId="2" borderId="14" applyNumberFormat="1" applyFont="1" applyFill="1" applyBorder="1" applyAlignment="1" applyProtection="0">
      <alignment horizontal="center" vertical="center"/>
    </xf>
    <xf numFmtId="0" fontId="4" fillId="2" borderId="14" applyNumberFormat="0" applyFont="1" applyFill="1" applyBorder="1" applyAlignment="1" applyProtection="0">
      <alignment horizontal="center" vertical="center"/>
    </xf>
    <xf numFmtId="0" fontId="0" fillId="3" borderId="7" applyNumberFormat="0" applyFont="1" applyFill="1" applyBorder="1" applyAlignment="1" applyProtection="0">
      <alignment vertical="bottom"/>
    </xf>
    <xf numFmtId="0" fontId="0" fillId="3" borderId="8" applyNumberFormat="0" applyFont="1" applyFill="1" applyBorder="1" applyAlignment="1" applyProtection="0">
      <alignment vertical="bottom"/>
    </xf>
    <xf numFmtId="0" fontId="0" fillId="3" borderId="10" applyNumberFormat="0" applyFont="1" applyFill="1" applyBorder="1" applyAlignment="1" applyProtection="0">
      <alignment vertical="bottom"/>
    </xf>
    <xf numFmtId="0" fontId="4" fillId="2" borderId="11" applyNumberFormat="0" applyFont="1" applyFill="1" applyBorder="1" applyAlignment="1" applyProtection="0">
      <alignment horizontal="center" vertical="center"/>
    </xf>
    <xf numFmtId="0" fontId="4" fillId="2" borderId="12" applyNumberFormat="0" applyFont="1" applyFill="1" applyBorder="1" applyAlignment="1" applyProtection="0">
      <alignment horizontal="center" vertical="center"/>
    </xf>
    <xf numFmtId="0" fontId="4" fillId="2" borderId="13" applyNumberFormat="0" applyFont="1" applyFill="1" applyBorder="1" applyAlignment="1" applyProtection="0">
      <alignment horizontal="center" vertical="center"/>
    </xf>
    <xf numFmtId="0" fontId="0" fillId="3" borderId="9" applyNumberFormat="0" applyFont="1" applyFill="1" applyBorder="1" applyAlignment="1" applyProtection="0">
      <alignment vertical="bottom"/>
    </xf>
    <xf numFmtId="49" fontId="5" fillId="3" borderId="14" applyNumberFormat="1" applyFont="1" applyFill="1" applyBorder="1" applyAlignment="1" applyProtection="0">
      <alignment horizontal="center" vertical="center" wrapText="1"/>
    </xf>
    <xf numFmtId="0" fontId="5" fillId="3" borderId="14" applyNumberFormat="0" applyFont="1" applyFill="1" applyBorder="1" applyAlignment="1" applyProtection="0">
      <alignment horizontal="center" vertical="center" wrapText="1"/>
    </xf>
    <xf numFmtId="0" fontId="6" fillId="4" borderId="14" applyNumberFormat="1" applyFont="1" applyFill="1" applyBorder="1" applyAlignment="1" applyProtection="0">
      <alignment horizontal="center" vertical="center" wrapText="1"/>
    </xf>
    <xf numFmtId="0" fontId="6" fillId="4" borderId="14" applyNumberFormat="0" applyFont="1" applyFill="1" applyBorder="1" applyAlignment="1" applyProtection="0">
      <alignment horizontal="center" vertical="center" wrapText="1"/>
    </xf>
    <xf numFmtId="9" fontId="6" fillId="4" borderId="14" applyNumberFormat="1" applyFont="1" applyFill="1" applyBorder="1" applyAlignment="1" applyProtection="0">
      <alignment horizontal="center" vertical="center" wrapText="1"/>
    </xf>
    <xf numFmtId="0" fontId="0" fillId="3" borderId="15" applyNumberFormat="0" applyFont="1" applyFill="1" applyBorder="1" applyAlignment="1" applyProtection="0">
      <alignment vertical="bottom"/>
    </xf>
    <xf numFmtId="0" fontId="0" fillId="3" borderId="16" applyNumberFormat="0" applyFont="1" applyFill="1" applyBorder="1" applyAlignment="1" applyProtection="0">
      <alignment vertical="bottom"/>
    </xf>
    <xf numFmtId="0" fontId="5" fillId="3" borderId="16" applyNumberFormat="0" applyFont="1" applyFill="1" applyBorder="1" applyAlignment="1" applyProtection="0">
      <alignment horizontal="center" vertical="center" wrapText="1"/>
    </xf>
    <xf numFmtId="0" fontId="6" fillId="3" borderId="16" applyNumberFormat="0" applyFont="1" applyFill="1" applyBorder="1" applyAlignment="1" applyProtection="0">
      <alignment horizontal="center" vertical="center" wrapText="1"/>
    </xf>
    <xf numFmtId="0" fontId="0" fillId="3" borderId="12" applyNumberFormat="0" applyFont="1" applyFill="1" applyBorder="1" applyAlignment="1" applyProtection="0">
      <alignment vertical="bottom"/>
    </xf>
    <xf numFmtId="49" fontId="7" fillId="2" borderId="1" applyNumberFormat="1" applyFont="1" applyFill="1" applyBorder="1" applyAlignment="1" applyProtection="0">
      <alignment horizontal="center" vertical="center"/>
    </xf>
    <xf numFmtId="0" fontId="7" fillId="2" borderId="2" applyNumberFormat="0" applyFont="1" applyFill="1" applyBorder="1" applyAlignment="1" applyProtection="0">
      <alignment horizontal="center" vertical="center"/>
    </xf>
    <xf numFmtId="0" fontId="7" fillId="2" borderId="3" applyNumberFormat="0" applyFont="1" applyFill="1" applyBorder="1" applyAlignment="1" applyProtection="0">
      <alignment horizontal="center" vertical="center"/>
    </xf>
    <xf numFmtId="0" fontId="7" fillId="3" borderId="7" applyNumberFormat="0" applyFont="1" applyFill="1" applyBorder="1" applyAlignment="1" applyProtection="0">
      <alignment vertical="center"/>
    </xf>
    <xf numFmtId="0" fontId="7" fillId="3" borderId="8" applyNumberFormat="0" applyFont="1" applyFill="1" applyBorder="1" applyAlignment="1" applyProtection="0">
      <alignment vertical="center"/>
    </xf>
    <xf numFmtId="0" fontId="7" fillId="3" borderId="10" applyNumberFormat="0" applyFont="1" applyFill="1" applyBorder="1" applyAlignment="1" applyProtection="0">
      <alignment vertical="center"/>
    </xf>
    <xf numFmtId="0" fontId="7" fillId="2" borderId="7" applyNumberFormat="0" applyFont="1" applyFill="1" applyBorder="1" applyAlignment="1" applyProtection="0">
      <alignment horizontal="center" vertical="center"/>
    </xf>
    <xf numFmtId="0" fontId="7" fillId="2" borderId="8" applyNumberFormat="0" applyFont="1" applyFill="1" applyBorder="1" applyAlignment="1" applyProtection="0">
      <alignment horizontal="center" vertical="center"/>
    </xf>
    <xf numFmtId="0" fontId="7" fillId="2" borderId="9" applyNumberFormat="0" applyFont="1" applyFill="1" applyBorder="1" applyAlignment="1" applyProtection="0">
      <alignment horizontal="center" vertical="center"/>
    </xf>
    <xf numFmtId="0" fontId="7" fillId="2" borderId="11" applyNumberFormat="0" applyFont="1" applyFill="1" applyBorder="1" applyAlignment="1" applyProtection="0">
      <alignment horizontal="center" vertical="center"/>
    </xf>
    <xf numFmtId="0" fontId="7" fillId="2" borderId="12" applyNumberFormat="0" applyFont="1" applyFill="1" applyBorder="1" applyAlignment="1" applyProtection="0">
      <alignment horizontal="center" vertical="center"/>
    </xf>
    <xf numFmtId="0" fontId="7" fillId="2" borderId="13" applyNumberFormat="0" applyFont="1" applyFill="1" applyBorder="1" applyAlignment="1" applyProtection="0">
      <alignment horizontal="center" vertical="center"/>
    </xf>
    <xf numFmtId="49" fontId="3" fillId="4" borderId="1" applyNumberFormat="1" applyFont="1" applyFill="1" applyBorder="1" applyAlignment="1" applyProtection="0">
      <alignment horizontal="center" vertical="center"/>
    </xf>
    <xf numFmtId="0" fontId="3" fillId="4" borderId="2" applyNumberFormat="0" applyFont="1" applyFill="1" applyBorder="1" applyAlignment="1" applyProtection="0">
      <alignment horizontal="center" vertical="center"/>
    </xf>
    <xf numFmtId="0" fontId="3" fillId="4" borderId="3" applyNumberFormat="0" applyFont="1" applyFill="1" applyBorder="1" applyAlignment="1" applyProtection="0">
      <alignment horizontal="center" vertical="center"/>
    </xf>
    <xf numFmtId="0" fontId="3" fillId="5" borderId="17" applyNumberFormat="0" applyFont="1" applyFill="1" applyBorder="1" applyAlignment="1" applyProtection="0">
      <alignment horizontal="center" vertical="center"/>
    </xf>
    <xf numFmtId="0" fontId="3" fillId="4" borderId="11" applyNumberFormat="0" applyFont="1" applyFill="1" applyBorder="1" applyAlignment="1" applyProtection="0">
      <alignment horizontal="center" vertical="center"/>
    </xf>
    <xf numFmtId="0" fontId="3" fillId="4" borderId="12" applyNumberFormat="0" applyFont="1" applyFill="1" applyBorder="1" applyAlignment="1" applyProtection="0">
      <alignment horizontal="center" vertical="center"/>
    </xf>
    <xf numFmtId="0" fontId="3" fillId="4" borderId="13" applyNumberFormat="0" applyFont="1" applyFill="1" applyBorder="1" applyAlignment="1" applyProtection="0">
      <alignment horizontal="center" vertical="center"/>
    </xf>
    <xf numFmtId="0" fontId="3" fillId="5" borderId="18" applyNumberFormat="0" applyFont="1" applyFill="1" applyBorder="1" applyAlignment="1" applyProtection="0">
      <alignment horizontal="center" vertical="center"/>
    </xf>
    <xf numFmtId="49" fontId="8" fillId="6" borderId="1" applyNumberFormat="1" applyFont="1" applyFill="1" applyBorder="1" applyAlignment="1" applyProtection="0">
      <alignment horizontal="center" vertical="center"/>
    </xf>
    <xf numFmtId="0" fontId="8" fillId="6" borderId="2" applyNumberFormat="0" applyFont="1" applyFill="1" applyBorder="1" applyAlignment="1" applyProtection="0">
      <alignment horizontal="center" vertical="center"/>
    </xf>
    <xf numFmtId="0" fontId="8" fillId="6" borderId="3" applyNumberFormat="0" applyFont="1" applyFill="1" applyBorder="1" applyAlignment="1" applyProtection="0">
      <alignment horizontal="center" vertical="center"/>
    </xf>
    <xf numFmtId="0" fontId="8" fillId="5" borderId="18" applyNumberFormat="0" applyFont="1" applyFill="1" applyBorder="1" applyAlignment="1" applyProtection="0">
      <alignment horizontal="center" vertical="center"/>
    </xf>
    <xf numFmtId="49" fontId="8" fillId="6" borderId="1" applyNumberFormat="1" applyFont="1" applyFill="1" applyBorder="1" applyAlignment="1" applyProtection="0">
      <alignment horizontal="center" vertical="center" wrapText="1"/>
    </xf>
    <xf numFmtId="0" fontId="8" fillId="6" borderId="2" applyNumberFormat="0" applyFont="1" applyFill="1" applyBorder="1" applyAlignment="1" applyProtection="0">
      <alignment horizontal="center" vertical="center" wrapText="1"/>
    </xf>
    <xf numFmtId="0" fontId="8" fillId="6" borderId="3" applyNumberFormat="0" applyFont="1" applyFill="1" applyBorder="1" applyAlignment="1" applyProtection="0">
      <alignment horizontal="center" vertical="center" wrapText="1"/>
    </xf>
    <xf numFmtId="0" fontId="8" fillId="6" borderId="7" applyNumberFormat="0" applyFont="1" applyFill="1" applyBorder="1" applyAlignment="1" applyProtection="0">
      <alignment horizontal="center" vertical="center"/>
    </xf>
    <xf numFmtId="0" fontId="8" fillId="6" borderId="8" applyNumberFormat="0" applyFont="1" applyFill="1" applyBorder="1" applyAlignment="1" applyProtection="0">
      <alignment horizontal="center" vertical="center"/>
    </xf>
    <xf numFmtId="0" fontId="8" fillId="6" borderId="9" applyNumberFormat="0" applyFont="1" applyFill="1" applyBorder="1" applyAlignment="1" applyProtection="0">
      <alignment horizontal="center" vertical="center"/>
    </xf>
    <xf numFmtId="0" fontId="8" fillId="6" borderId="7" applyNumberFormat="0" applyFont="1" applyFill="1" applyBorder="1" applyAlignment="1" applyProtection="0">
      <alignment horizontal="center" vertical="center" wrapText="1"/>
    </xf>
    <xf numFmtId="0" fontId="8" fillId="6" borderId="8" applyNumberFormat="0" applyFont="1" applyFill="1" applyBorder="1" applyAlignment="1" applyProtection="0">
      <alignment horizontal="center" vertical="center" wrapText="1"/>
    </xf>
    <xf numFmtId="0" fontId="8" fillId="6" borderId="9" applyNumberFormat="0" applyFont="1" applyFill="1" applyBorder="1" applyAlignment="1" applyProtection="0">
      <alignment horizontal="center" vertical="center" wrapText="1"/>
    </xf>
    <xf numFmtId="0" fontId="8" fillId="6" borderId="11" applyNumberFormat="0" applyFont="1" applyFill="1" applyBorder="1" applyAlignment="1" applyProtection="0">
      <alignment horizontal="center" vertical="center"/>
    </xf>
    <xf numFmtId="0" fontId="8" fillId="6" borderId="12" applyNumberFormat="0" applyFont="1" applyFill="1" applyBorder="1" applyAlignment="1" applyProtection="0">
      <alignment horizontal="center" vertical="center"/>
    </xf>
    <xf numFmtId="0" fontId="8" fillId="6" borderId="13" applyNumberFormat="0" applyFont="1" applyFill="1" applyBorder="1" applyAlignment="1" applyProtection="0">
      <alignment horizontal="center" vertical="center"/>
    </xf>
    <xf numFmtId="0" fontId="8" fillId="6" borderId="11" applyNumberFormat="0" applyFont="1" applyFill="1" applyBorder="1" applyAlignment="1" applyProtection="0">
      <alignment horizontal="center" vertical="center" wrapText="1"/>
    </xf>
    <xf numFmtId="0" fontId="8" fillId="6" borderId="12" applyNumberFormat="0" applyFont="1" applyFill="1" applyBorder="1" applyAlignment="1" applyProtection="0">
      <alignment horizontal="center" vertical="center" wrapText="1"/>
    </xf>
    <xf numFmtId="0" fontId="8" fillId="6" borderId="13" applyNumberFormat="0" applyFont="1" applyFill="1" applyBorder="1" applyAlignment="1" applyProtection="0">
      <alignment horizontal="center" vertical="center" wrapText="1"/>
    </xf>
    <xf numFmtId="49" fontId="8" fillId="4" borderId="1" applyNumberFormat="1" applyFont="1" applyFill="1" applyBorder="1" applyAlignment="1" applyProtection="0">
      <alignment horizontal="center" vertical="center"/>
    </xf>
    <xf numFmtId="0" fontId="8" fillId="4" borderId="2" applyNumberFormat="0" applyFont="1" applyFill="1" applyBorder="1" applyAlignment="1" applyProtection="0">
      <alignment horizontal="center" vertical="center"/>
    </xf>
    <xf numFmtId="0" fontId="8" fillId="4" borderId="3" applyNumberFormat="0" applyFont="1" applyFill="1" applyBorder="1" applyAlignment="1" applyProtection="0">
      <alignment horizontal="center" vertical="center"/>
    </xf>
    <xf numFmtId="0" fontId="6" fillId="7" borderId="1" applyNumberFormat="1" applyFont="1" applyFill="1" applyBorder="1" applyAlignment="1" applyProtection="0">
      <alignment horizontal="center" vertical="center"/>
    </xf>
    <xf numFmtId="0" fontId="6" fillId="7" borderId="2" applyNumberFormat="0" applyFont="1" applyFill="1" applyBorder="1" applyAlignment="1" applyProtection="0">
      <alignment horizontal="center" vertical="center"/>
    </xf>
    <xf numFmtId="0" fontId="6" fillId="7" borderId="3" applyNumberFormat="0" applyFont="1" applyFill="1" applyBorder="1" applyAlignment="1" applyProtection="0">
      <alignment horizontal="center" vertical="center"/>
    </xf>
    <xf numFmtId="0" fontId="0" fillId="5" borderId="18" applyNumberFormat="0" applyFont="1" applyFill="1" applyBorder="1" applyAlignment="1" applyProtection="0">
      <alignment vertical="bottom"/>
    </xf>
    <xf numFmtId="0" fontId="8" fillId="4" borderId="11" applyNumberFormat="0" applyFont="1" applyFill="1" applyBorder="1" applyAlignment="1" applyProtection="0">
      <alignment horizontal="center" vertical="center"/>
    </xf>
    <xf numFmtId="0" fontId="8" fillId="4" borderId="12" applyNumberFormat="0" applyFont="1" applyFill="1" applyBorder="1" applyAlignment="1" applyProtection="0">
      <alignment horizontal="center" vertical="center"/>
    </xf>
    <xf numFmtId="0" fontId="8" fillId="4" borderId="13" applyNumberFormat="0" applyFont="1" applyFill="1" applyBorder="1" applyAlignment="1" applyProtection="0">
      <alignment horizontal="center" vertical="center"/>
    </xf>
    <xf numFmtId="0" fontId="6" fillId="7" borderId="11" applyNumberFormat="0" applyFont="1" applyFill="1" applyBorder="1" applyAlignment="1" applyProtection="0">
      <alignment horizontal="center" vertical="center"/>
    </xf>
    <xf numFmtId="0" fontId="6" fillId="7" borderId="12" applyNumberFormat="0" applyFont="1" applyFill="1" applyBorder="1" applyAlignment="1" applyProtection="0">
      <alignment horizontal="center" vertical="center"/>
    </xf>
    <xf numFmtId="0" fontId="6" fillId="7" borderId="13" applyNumberFormat="0" applyFont="1" applyFill="1" applyBorder="1" applyAlignment="1" applyProtection="0">
      <alignment horizontal="center" vertical="center"/>
    </xf>
    <xf numFmtId="2" fontId="4" fillId="8" borderId="1" applyNumberFormat="1" applyFont="1" applyFill="1" applyBorder="1" applyAlignment="1" applyProtection="0">
      <alignment horizontal="center" vertical="center"/>
    </xf>
    <xf numFmtId="0" fontId="4" fillId="8" borderId="2" applyNumberFormat="0" applyFont="1" applyFill="1" applyBorder="1" applyAlignment="1" applyProtection="0">
      <alignment horizontal="center" vertical="center"/>
    </xf>
    <xf numFmtId="0" fontId="4" fillId="8" borderId="3" applyNumberFormat="0" applyFont="1" applyFill="1" applyBorder="1" applyAlignment="1" applyProtection="0">
      <alignment horizontal="center" vertical="center"/>
    </xf>
    <xf numFmtId="2" fontId="4" fillId="8" borderId="2" applyNumberFormat="1" applyFont="1" applyFill="1" applyBorder="1" applyAlignment="1" applyProtection="0">
      <alignment horizontal="center" vertical="center"/>
    </xf>
    <xf numFmtId="2" fontId="4" fillId="8" borderId="3" applyNumberFormat="1" applyFont="1" applyFill="1" applyBorder="1" applyAlignment="1" applyProtection="0">
      <alignment horizontal="center" vertical="center"/>
    </xf>
    <xf numFmtId="0" fontId="4" fillId="8" borderId="11" applyNumberFormat="0" applyFont="1" applyFill="1" applyBorder="1" applyAlignment="1" applyProtection="0">
      <alignment horizontal="center" vertical="center"/>
    </xf>
    <xf numFmtId="0" fontId="4" fillId="8" borderId="12" applyNumberFormat="0" applyFont="1" applyFill="1" applyBorder="1" applyAlignment="1" applyProtection="0">
      <alignment horizontal="center" vertical="center"/>
    </xf>
    <xf numFmtId="0" fontId="4" fillId="8" borderId="13" applyNumberFormat="0" applyFont="1" applyFill="1" applyBorder="1" applyAlignment="1" applyProtection="0">
      <alignment horizontal="center" vertical="center"/>
    </xf>
    <xf numFmtId="2" fontId="4" fillId="8" borderId="11" applyNumberFormat="1" applyFont="1" applyFill="1" applyBorder="1" applyAlignment="1" applyProtection="0">
      <alignment horizontal="center" vertical="center"/>
    </xf>
    <xf numFmtId="2" fontId="4" fillId="8" borderId="12" applyNumberFormat="1" applyFont="1" applyFill="1" applyBorder="1" applyAlignment="1" applyProtection="0">
      <alignment horizontal="center" vertical="center"/>
    </xf>
    <xf numFmtId="2" fontId="4" fillId="8" borderId="13" applyNumberFormat="1" applyFont="1" applyFill="1" applyBorder="1" applyAlignment="1" applyProtection="0">
      <alignment horizontal="center" vertical="center"/>
    </xf>
    <xf numFmtId="0" fontId="0" fillId="4" borderId="15" applyNumberFormat="0" applyFont="1" applyFill="1" applyBorder="1" applyAlignment="1" applyProtection="0">
      <alignment vertical="bottom"/>
    </xf>
    <xf numFmtId="0" fontId="0" fillId="4" borderId="16" applyNumberFormat="0" applyFont="1" applyFill="1" applyBorder="1" applyAlignment="1" applyProtection="0">
      <alignment vertical="bottom"/>
    </xf>
    <xf numFmtId="0" fontId="0" fillId="4" borderId="2" applyNumberFormat="0" applyFont="1" applyFill="1" applyBorder="1" applyAlignment="1" applyProtection="0">
      <alignment vertical="bottom"/>
    </xf>
    <xf numFmtId="0" fontId="0" fillId="5" borderId="9" applyNumberFormat="0" applyFont="1" applyFill="1" applyBorder="1" applyAlignment="1" applyProtection="0">
      <alignment vertical="bottom"/>
    </xf>
    <xf numFmtId="0" fontId="0" fillId="4" borderId="7" applyNumberFormat="0" applyFont="1" applyFill="1" applyBorder="1" applyAlignment="1" applyProtection="0">
      <alignment vertical="bottom"/>
    </xf>
    <xf numFmtId="0" fontId="0" fillId="4" borderId="9" applyNumberFormat="0" applyFont="1" applyFill="1" applyBorder="1" applyAlignment="1" applyProtection="0">
      <alignment vertical="bottom"/>
    </xf>
    <xf numFmtId="0" fontId="0" fillId="5" borderId="7" applyNumberFormat="0" applyFont="1" applyFill="1" applyBorder="1" applyAlignment="1" applyProtection="0">
      <alignment vertical="bottom"/>
    </xf>
    <xf numFmtId="2" fontId="8" fillId="8" borderId="1" applyNumberFormat="1" applyFont="1" applyFill="1" applyBorder="1" applyAlignment="1" applyProtection="0">
      <alignment horizontal="center" vertical="center"/>
    </xf>
    <xf numFmtId="2" fontId="8" fillId="8" borderId="2" applyNumberFormat="1" applyFont="1" applyFill="1" applyBorder="1" applyAlignment="1" applyProtection="0">
      <alignment horizontal="center" vertical="center"/>
    </xf>
    <xf numFmtId="2" fontId="8" fillId="8" borderId="3" applyNumberFormat="1" applyFont="1" applyFill="1" applyBorder="1" applyAlignment="1" applyProtection="0">
      <alignment horizontal="center" vertical="center"/>
    </xf>
    <xf numFmtId="2" fontId="0" fillId="4" borderId="7" applyNumberFormat="1" applyFont="1" applyFill="1" applyBorder="1" applyAlignment="1" applyProtection="0">
      <alignment vertical="bottom"/>
    </xf>
    <xf numFmtId="2" fontId="0" fillId="4" borderId="9" applyNumberFormat="1" applyFont="1" applyFill="1" applyBorder="1" applyAlignment="1" applyProtection="0">
      <alignment vertical="bottom"/>
    </xf>
    <xf numFmtId="2" fontId="8" fillId="8" borderId="11" applyNumberFormat="1" applyFont="1" applyFill="1" applyBorder="1" applyAlignment="1" applyProtection="0">
      <alignment horizontal="center" vertical="center"/>
    </xf>
    <xf numFmtId="2" fontId="8" fillId="8" borderId="12" applyNumberFormat="1" applyFont="1" applyFill="1" applyBorder="1" applyAlignment="1" applyProtection="0">
      <alignment horizontal="center" vertical="center"/>
    </xf>
    <xf numFmtId="2" fontId="8" fillId="8" borderId="13" applyNumberFormat="1" applyFont="1" applyFill="1" applyBorder="1" applyAlignment="1" applyProtection="0">
      <alignment horizontal="center" vertical="center"/>
    </xf>
    <xf numFmtId="0" fontId="0" fillId="4" borderId="19" applyNumberFormat="0" applyFont="1" applyFill="1" applyBorder="1" applyAlignment="1" applyProtection="0">
      <alignment vertical="bottom"/>
    </xf>
    <xf numFmtId="0" fontId="0" fillId="4" borderId="8" applyNumberFormat="0" applyFont="1" applyFill="1" applyBorder="1" applyAlignment="1" applyProtection="0">
      <alignment horizontal="center" vertical="bottom"/>
    </xf>
    <xf numFmtId="2" fontId="8" fillId="5" borderId="9" applyNumberFormat="1" applyFont="1" applyFill="1" applyBorder="1" applyAlignment="1" applyProtection="0">
      <alignment horizontal="center" vertical="center"/>
    </xf>
    <xf numFmtId="0" fontId="0" fillId="4" borderId="20" applyNumberFormat="0" applyFont="1" applyFill="1" applyBorder="1" applyAlignment="1" applyProtection="0">
      <alignment vertical="bottom"/>
    </xf>
    <xf numFmtId="0" fontId="0" fillId="4" borderId="8" applyNumberFormat="0" applyFont="1" applyFill="1" applyBorder="1" applyAlignment="1" applyProtection="0">
      <alignment vertical="bottom"/>
    </xf>
    <xf numFmtId="0" fontId="0" fillId="4" borderId="12" applyNumberFormat="0" applyFont="1" applyFill="1" applyBorder="1" applyAlignment="1" applyProtection="0">
      <alignment vertical="bottom"/>
    </xf>
    <xf numFmtId="0" fontId="0" fillId="5" borderId="8" applyNumberFormat="0" applyFont="1" applyFill="1" applyBorder="1" applyAlignment="1" applyProtection="0">
      <alignment vertical="bottom"/>
    </xf>
    <xf numFmtId="2" fontId="0" fillId="4" borderId="2" applyNumberFormat="1" applyFont="1" applyFill="1" applyBorder="1" applyAlignment="1" applyProtection="0">
      <alignment vertical="bottom"/>
    </xf>
    <xf numFmtId="2" fontId="0" fillId="4" borderId="8" applyNumberFormat="1" applyFont="1" applyFill="1" applyBorder="1" applyAlignment="1" applyProtection="0">
      <alignment horizontal="center" vertical="bottom"/>
    </xf>
    <xf numFmtId="0" fontId="8" fillId="8" borderId="2" applyNumberFormat="0" applyFont="1" applyFill="1" applyBorder="1" applyAlignment="1" applyProtection="0">
      <alignment horizontal="center" vertical="center"/>
    </xf>
    <xf numFmtId="0" fontId="8" fillId="8" borderId="3" applyNumberFormat="0" applyFont="1" applyFill="1" applyBorder="1" applyAlignment="1" applyProtection="0">
      <alignment horizontal="center" vertical="center"/>
    </xf>
    <xf numFmtId="0" fontId="8" fillId="8" borderId="11" applyNumberFormat="0" applyFont="1" applyFill="1" applyBorder="1" applyAlignment="1" applyProtection="0">
      <alignment horizontal="center" vertical="center"/>
    </xf>
    <xf numFmtId="0" fontId="8" fillId="8" borderId="12" applyNumberFormat="0" applyFont="1" applyFill="1" applyBorder="1" applyAlignment="1" applyProtection="0">
      <alignment horizontal="center" vertical="center"/>
    </xf>
    <xf numFmtId="0" fontId="8" fillId="8" borderId="13" applyNumberFormat="0" applyFont="1" applyFill="1" applyBorder="1" applyAlignment="1" applyProtection="0">
      <alignment horizontal="center" vertical="center"/>
    </xf>
    <xf numFmtId="2" fontId="0" fillId="4" borderId="8" applyNumberFormat="1" applyFont="1" applyFill="1" applyBorder="1" applyAlignment="1" applyProtection="0">
      <alignment vertical="bottom"/>
    </xf>
    <xf numFmtId="0" fontId="0" fillId="4" borderId="21" applyNumberFormat="0" applyFont="1" applyFill="1" applyBorder="1" applyAlignment="1" applyProtection="0">
      <alignment vertical="bottom"/>
    </xf>
    <xf numFmtId="49" fontId="8" fillId="4" borderId="22" applyNumberFormat="1" applyFont="1" applyFill="1" applyBorder="1" applyAlignment="1" applyProtection="0">
      <alignment horizontal="center" vertical="center"/>
    </xf>
    <xf numFmtId="0" fontId="8" fillId="4" borderId="16" applyNumberFormat="0" applyFont="1" applyFill="1" applyBorder="1" applyAlignment="1" applyProtection="0">
      <alignment horizontal="center" vertical="center"/>
    </xf>
    <xf numFmtId="0" fontId="8" fillId="4" borderId="23" applyNumberFormat="0" applyFont="1" applyFill="1" applyBorder="1" applyAlignment="1" applyProtection="0">
      <alignment horizontal="center" vertical="center"/>
    </xf>
    <xf numFmtId="0" fontId="8" fillId="4" borderId="22" applyNumberFormat="0" applyFont="1" applyFill="1" applyBorder="1" applyAlignment="1" applyProtection="0">
      <alignment horizontal="center" vertical="center"/>
    </xf>
    <xf numFmtId="2" fontId="8" fillId="8" borderId="22" applyNumberFormat="1" applyFont="1" applyFill="1" applyBorder="1" applyAlignment="1" applyProtection="0">
      <alignment horizontal="center" vertical="center"/>
    </xf>
    <xf numFmtId="2" fontId="8" fillId="8" borderId="16" applyNumberFormat="1" applyFont="1" applyFill="1" applyBorder="1" applyAlignment="1" applyProtection="0">
      <alignment horizontal="center" vertical="center"/>
    </xf>
    <xf numFmtId="2" fontId="8" fillId="8" borderId="23" applyNumberFormat="1" applyFont="1" applyFill="1" applyBorder="1" applyAlignment="1" applyProtection="0">
      <alignment horizontal="center" vertical="center"/>
    </xf>
    <xf numFmtId="2" fontId="8" fillId="5" borderId="8" applyNumberFormat="1" applyFont="1" applyFill="1" applyBorder="1" applyAlignment="1" applyProtection="0">
      <alignment horizontal="center" vertical="center"/>
    </xf>
    <xf numFmtId="0" fontId="0" fillId="3" borderId="20" applyNumberFormat="0" applyFont="1" applyFill="1" applyBorder="1" applyAlignment="1" applyProtection="0">
      <alignment vertical="bottom"/>
    </xf>
    <xf numFmtId="0" fontId="4" fillId="3" borderId="8" applyNumberFormat="0" applyFont="1" applyFill="1" applyBorder="1" applyAlignment="1" applyProtection="0">
      <alignment vertical="center"/>
    </xf>
    <xf numFmtId="0" fontId="9" fillId="3" borderId="8" applyNumberFormat="0" applyFont="1" applyFill="1" applyBorder="1" applyAlignment="1" applyProtection="0">
      <alignment horizontal="center" vertical="center" wrapText="1"/>
    </xf>
    <xf numFmtId="0" fontId="0" fillId="3" borderId="24" applyNumberFormat="0" applyFont="1" applyFill="1" applyBorder="1" applyAlignment="1" applyProtection="0">
      <alignment vertical="bottom"/>
    </xf>
    <xf numFmtId="0" fontId="0" fillId="3" borderId="25" applyNumberFormat="0" applyFont="1" applyFill="1" applyBorder="1" applyAlignment="1" applyProtection="0">
      <alignment vertical="bottom"/>
    </xf>
    <xf numFmtId="0" fontId="9" fillId="3" borderId="25" applyNumberFormat="0" applyFont="1" applyFill="1" applyBorder="1" applyAlignment="1" applyProtection="0">
      <alignment horizontal="center" vertical="center" wrapText="1"/>
    </xf>
    <xf numFmtId="0" fontId="0" fillId="3" borderId="26" applyNumberFormat="0" applyFont="1" applyFill="1" applyBorder="1" applyAlignment="1" applyProtection="0">
      <alignment vertical="bottom"/>
    </xf>
    <xf numFmtId="0" fontId="0" applyNumberFormat="1" applyFont="1" applyFill="0" applyBorder="0" applyAlignment="1" applyProtection="0">
      <alignment vertical="bottom"/>
    </xf>
    <xf numFmtId="0" fontId="4" fillId="2" borderId="9" applyNumberFormat="0" applyFont="1" applyFill="1" applyBorder="1" applyAlignment="1" applyProtection="0">
      <alignment horizontal="center" vertical="center"/>
    </xf>
    <xf numFmtId="0" fontId="0" fillId="3" borderId="18" applyNumberFormat="0" applyFont="1" applyFill="1" applyBorder="1" applyAlignment="1" applyProtection="0">
      <alignment vertical="bottom"/>
    </xf>
    <xf numFmtId="2" fontId="6" fillId="8" borderId="1" applyNumberFormat="1" applyFont="1" applyFill="1" applyBorder="1" applyAlignment="1" applyProtection="0">
      <alignment horizontal="center" vertical="center"/>
    </xf>
    <xf numFmtId="2" fontId="6" fillId="8" borderId="2" applyNumberFormat="1" applyFont="1" applyFill="1" applyBorder="1" applyAlignment="1" applyProtection="0">
      <alignment horizontal="center" vertical="center"/>
    </xf>
    <xf numFmtId="2" fontId="6" fillId="8" borderId="3" applyNumberFormat="1" applyFont="1" applyFill="1" applyBorder="1" applyAlignment="1" applyProtection="0">
      <alignment horizontal="center" vertical="center"/>
    </xf>
    <xf numFmtId="2" fontId="6" fillId="8" borderId="11" applyNumberFormat="1" applyFont="1" applyFill="1" applyBorder="1" applyAlignment="1" applyProtection="0">
      <alignment horizontal="center" vertical="center"/>
    </xf>
    <xf numFmtId="2" fontId="6" fillId="8" borderId="12" applyNumberFormat="1" applyFont="1" applyFill="1" applyBorder="1" applyAlignment="1" applyProtection="0">
      <alignment horizontal="center" vertical="center"/>
    </xf>
    <xf numFmtId="2" fontId="6" fillId="8" borderId="13" applyNumberFormat="1" applyFont="1" applyFill="1" applyBorder="1" applyAlignment="1" applyProtection="0">
      <alignment horizontal="center" vertical="center"/>
    </xf>
    <xf numFmtId="2" fontId="4" fillId="4" borderId="2" applyNumberFormat="1" applyFont="1" applyFill="1" applyBorder="1" applyAlignment="1" applyProtection="0">
      <alignment horizontal="center" vertical="center"/>
    </xf>
    <xf numFmtId="0" fontId="8" fillId="4" borderId="8" applyNumberFormat="0" applyFont="1" applyFill="1" applyBorder="1" applyAlignment="1" applyProtection="0">
      <alignment horizontal="center" vertical="center"/>
    </xf>
    <xf numFmtId="2" fontId="4" fillId="4" borderId="8" applyNumberFormat="1" applyFont="1" applyFill="1" applyBorder="1" applyAlignment="1" applyProtection="0">
      <alignment horizontal="center" vertical="center"/>
    </xf>
    <xf numFmtId="0" fontId="0" applyNumberFormat="1" applyFont="1" applyFill="0" applyBorder="0" applyAlignment="1" applyProtection="0">
      <alignment vertical="bottom"/>
    </xf>
    <xf numFmtId="0" fontId="0" fillId="3" borderId="17" applyNumberFormat="0" applyFont="1" applyFill="1" applyBorder="1" applyAlignment="1" applyProtection="0">
      <alignment vertical="bottom"/>
    </xf>
    <xf numFmtId="49" fontId="5" fillId="3" borderId="1" applyNumberFormat="1" applyFont="1" applyFill="1" applyBorder="1" applyAlignment="1" applyProtection="0">
      <alignment horizontal="center" vertical="center" wrapText="1"/>
    </xf>
    <xf numFmtId="0" fontId="5" fillId="3" borderId="3" applyNumberFormat="0" applyFont="1" applyFill="1" applyBorder="1" applyAlignment="1" applyProtection="0">
      <alignment horizontal="center" vertical="center" wrapText="1"/>
    </xf>
    <xf numFmtId="0" fontId="6" fillId="4" borderId="1" applyNumberFormat="1" applyFont="1" applyFill="1" applyBorder="1" applyAlignment="1" applyProtection="0">
      <alignment horizontal="center" vertical="center" wrapText="1"/>
    </xf>
    <xf numFmtId="0" fontId="6" fillId="4" borderId="3" applyNumberFormat="0" applyFont="1" applyFill="1" applyBorder="1" applyAlignment="1" applyProtection="0">
      <alignment horizontal="center" vertical="center" wrapText="1"/>
    </xf>
    <xf numFmtId="0" fontId="5" fillId="3" borderId="11" applyNumberFormat="0" applyFont="1" applyFill="1" applyBorder="1" applyAlignment="1" applyProtection="0">
      <alignment horizontal="center" vertical="center" wrapText="1"/>
    </xf>
    <xf numFmtId="0" fontId="5" fillId="3" borderId="13" applyNumberFormat="0" applyFont="1" applyFill="1" applyBorder="1" applyAlignment="1" applyProtection="0">
      <alignment horizontal="center" vertical="center" wrapText="1"/>
    </xf>
    <xf numFmtId="0" fontId="6" fillId="4" borderId="11" applyNumberFormat="0" applyFont="1" applyFill="1" applyBorder="1" applyAlignment="1" applyProtection="0">
      <alignment horizontal="center" vertical="center" wrapText="1"/>
    </xf>
    <xf numFmtId="0" fontId="6" fillId="4" borderId="13" applyNumberFormat="0" applyFont="1" applyFill="1" applyBorder="1" applyAlignment="1" applyProtection="0">
      <alignment horizontal="center" vertical="center" wrapText="1"/>
    </xf>
    <xf numFmtId="0" fontId="5" fillId="3" borderId="15" applyNumberFormat="0" applyFont="1" applyFill="1" applyBorder="1" applyAlignment="1" applyProtection="0">
      <alignment horizontal="center" vertical="center" wrapText="1"/>
    </xf>
    <xf numFmtId="0" fontId="6" fillId="3" borderId="23" applyNumberFormat="0" applyFont="1" applyFill="1" applyBorder="1" applyAlignment="1" applyProtection="0">
      <alignment horizontal="center" vertical="center" wrapText="1"/>
    </xf>
    <xf numFmtId="0" fontId="5" fillId="3" borderId="19" applyNumberFormat="0" applyFont="1" applyFill="1" applyBorder="1" applyAlignment="1" applyProtection="0">
      <alignment horizontal="center" vertical="center" wrapText="1"/>
    </xf>
    <xf numFmtId="0" fontId="5" fillId="3" borderId="2" applyNumberFormat="0" applyFont="1" applyFill="1" applyBorder="1" applyAlignment="1" applyProtection="0">
      <alignment horizontal="center" vertical="center" wrapText="1"/>
    </xf>
    <xf numFmtId="0" fontId="6" fillId="3" borderId="2" applyNumberFormat="0" applyFont="1" applyFill="1" applyBorder="1" applyAlignment="1" applyProtection="0">
      <alignment horizontal="center" vertical="center" wrapText="1"/>
    </xf>
    <xf numFmtId="0" fontId="6" fillId="3" borderId="3" applyNumberFormat="0" applyFont="1" applyFill="1" applyBorder="1" applyAlignment="1" applyProtection="0">
      <alignment horizontal="center" vertical="center" wrapText="1"/>
    </xf>
    <xf numFmtId="0" fontId="0" fillId="3" borderId="21" applyNumberFormat="0" applyFont="1" applyFill="1" applyBorder="1" applyAlignment="1" applyProtection="0">
      <alignment vertical="bottom"/>
    </xf>
    <xf numFmtId="0" fontId="5" fillId="3" borderId="12" applyNumberFormat="0" applyFont="1" applyFill="1" applyBorder="1" applyAlignment="1" applyProtection="0">
      <alignment horizontal="center" vertical="center" wrapText="1"/>
    </xf>
    <xf numFmtId="0" fontId="6" fillId="3" borderId="12" applyNumberFormat="0" applyFont="1" applyFill="1" applyBorder="1" applyAlignment="1" applyProtection="0">
      <alignment horizontal="center" vertical="center" wrapText="1"/>
    </xf>
    <xf numFmtId="2" fontId="4" fillId="4" borderId="3" applyNumberFormat="1" applyFont="1" applyFill="1" applyBorder="1" applyAlignment="1" applyProtection="0">
      <alignment horizontal="center" vertical="center"/>
    </xf>
    <xf numFmtId="2" fontId="4" fillId="4" borderId="9" applyNumberFormat="1" applyFont="1" applyFill="1" applyBorder="1" applyAlignment="1" applyProtection="0">
      <alignment horizontal="center" vertical="center"/>
    </xf>
    <xf numFmtId="0" fontId="0" fillId="4" borderId="18" applyNumberFormat="0" applyFont="1" applyFill="1" applyBorder="1" applyAlignment="1" applyProtection="0">
      <alignment vertical="bottom"/>
    </xf>
    <xf numFmtId="0" fontId="0" fillId="9" borderId="1" applyNumberFormat="0" applyFont="1" applyFill="1" applyBorder="1" applyAlignment="1" applyProtection="0">
      <alignment horizontal="center" vertical="center" wrapText="1"/>
    </xf>
    <xf numFmtId="0" fontId="0" fillId="9" borderId="2" applyNumberFormat="0" applyFont="1" applyFill="1" applyBorder="1" applyAlignment="1" applyProtection="0">
      <alignment horizontal="center" vertical="center" wrapText="1"/>
    </xf>
    <xf numFmtId="0" fontId="0" fillId="9" borderId="3" applyNumberFormat="0" applyFont="1" applyFill="1" applyBorder="1" applyAlignment="1" applyProtection="0">
      <alignment horizontal="center" vertical="center" wrapText="1"/>
    </xf>
    <xf numFmtId="0" fontId="0" fillId="9" borderId="7" applyNumberFormat="0" applyFont="1" applyFill="1" applyBorder="1" applyAlignment="1" applyProtection="0">
      <alignment horizontal="center" vertical="center" wrapText="1"/>
    </xf>
    <xf numFmtId="0" fontId="0" fillId="9" borderId="8" applyNumberFormat="0" applyFont="1" applyFill="1" applyBorder="1" applyAlignment="1" applyProtection="0">
      <alignment horizontal="center" vertical="center" wrapText="1"/>
    </xf>
    <xf numFmtId="0" fontId="0" fillId="9" borderId="9" applyNumberFormat="0" applyFont="1" applyFill="1" applyBorder="1" applyAlignment="1" applyProtection="0">
      <alignment horizontal="center" vertical="center" wrapText="1"/>
    </xf>
    <xf numFmtId="0" fontId="0" fillId="9" borderId="11" applyNumberFormat="0" applyFont="1" applyFill="1" applyBorder="1" applyAlignment="1" applyProtection="0">
      <alignment horizontal="center" vertical="center" wrapText="1"/>
    </xf>
    <xf numFmtId="0" fontId="0" fillId="9" borderId="12" applyNumberFormat="0" applyFont="1" applyFill="1" applyBorder="1" applyAlignment="1" applyProtection="0">
      <alignment horizontal="center" vertical="center" wrapText="1"/>
    </xf>
    <xf numFmtId="0" fontId="0" fillId="9" borderId="13" applyNumberFormat="0" applyFont="1" applyFill="1" applyBorder="1" applyAlignment="1" applyProtection="0">
      <alignment horizontal="center" vertical="center" wrapText="1"/>
    </xf>
    <xf numFmtId="0" fontId="4" fillId="3" borderId="2" applyNumberFormat="0" applyFont="1" applyFill="1" applyBorder="1" applyAlignment="1" applyProtection="0">
      <alignment vertical="center"/>
    </xf>
    <xf numFmtId="0" fontId="0" applyNumberFormat="1" applyFont="1" applyFill="0" applyBorder="0" applyAlignment="1" applyProtection="0">
      <alignment vertical="bottom"/>
    </xf>
    <xf numFmtId="0" fontId="5" fillId="10" borderId="27" applyNumberFormat="0" applyFont="1" applyFill="1" applyBorder="1" applyAlignment="1" applyProtection="0">
      <alignment vertical="bottom"/>
    </xf>
    <xf numFmtId="0" fontId="0" fillId="10" borderId="5" applyNumberFormat="0" applyFont="1" applyFill="1" applyBorder="1" applyAlignment="1" applyProtection="0">
      <alignment vertical="bottom"/>
    </xf>
    <xf numFmtId="0" fontId="0" fillId="10" borderId="6" applyNumberFormat="0" applyFont="1" applyFill="1" applyBorder="1" applyAlignment="1" applyProtection="0">
      <alignment vertical="bottom"/>
    </xf>
    <xf numFmtId="0" fontId="0" fillId="10" borderId="20" applyNumberFormat="0" applyFont="1" applyFill="1" applyBorder="1" applyAlignment="1" applyProtection="0">
      <alignment vertical="bottom"/>
    </xf>
    <xf numFmtId="0" fontId="0" fillId="10" borderId="8" applyNumberFormat="0" applyFont="1" applyFill="1" applyBorder="1" applyAlignment="1" applyProtection="0">
      <alignment vertical="bottom"/>
    </xf>
    <xf numFmtId="0" fontId="0" fillId="10" borderId="10" applyNumberFormat="0" applyFont="1" applyFill="1" applyBorder="1" applyAlignment="1" applyProtection="0">
      <alignment vertical="bottom"/>
    </xf>
    <xf numFmtId="0" fontId="0" fillId="10" borderId="24" applyNumberFormat="0" applyFont="1" applyFill="1" applyBorder="1" applyAlignment="1" applyProtection="0">
      <alignment vertical="bottom"/>
    </xf>
    <xf numFmtId="0" fontId="0" fillId="10" borderId="25" applyNumberFormat="0" applyFont="1" applyFill="1" applyBorder="1" applyAlignment="1" applyProtection="0">
      <alignment vertical="bottom"/>
    </xf>
    <xf numFmtId="0" fontId="0" fillId="10" borderId="26" applyNumberFormat="0" applyFont="1" applyFill="1" applyBorder="1" applyAlignment="1" applyProtection="0">
      <alignment vertical="bottom"/>
    </xf>
  </cellXfs>
  <cellStyles count="1">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ffa9cd90"/>
      <rgbColor rgb="ffd8d8d8"/>
      <rgbColor rgb="ffaaaaaa"/>
      <rgbColor rgb="ffb4c6e7"/>
      <rgbColor rgb="ff3f3f3f"/>
      <rgbColor rgb="fff7caac"/>
      <rgbColor rgb="ffffe598"/>
      <rgbColor rgb="ffffff00"/>
      <rgbColor rgb="ffffffff"/>
      <rgbColor rgb="fff2f2f2"/>
    </indexedColors>
  </colors>
</styleSheet>
</file>

<file path=xl/_rels/workbook.xml.rels><?xml version="1.0" encoding="UTF-8"?>
<Relationships xmlns="http://schemas.openxmlformats.org/package/2006/relationships"><Relationship Id="rId1" Type="http://schemas.openxmlformats.org/officeDocument/2006/relationships/sharedStrings" Target="sharedStrings.xml"/><Relationship Id="rId2" Type="http://schemas.openxmlformats.org/officeDocument/2006/relationships/styles" Target="styles.xml"/><Relationship Id="rId3" Type="http://schemas.openxmlformats.org/officeDocument/2006/relationships/theme" Target="theme/theme1.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s>

</file>

<file path=xl/drawings/_rels/drawing1.xml.rels><?xml version="1.0" encoding="UTF-8"?>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png"/><Relationship Id="rId3" Type="http://schemas.openxmlformats.org/officeDocument/2006/relationships/image" Target="../media/image3.png"/></Relationships>

</file>

<file path=xl/drawings/drawing1.xml><?xml version="1.0" encoding="utf-8"?>
<xdr:wsDr xmlns:r="http://schemas.openxmlformats.org/officeDocument/2006/relationships" xmlns:a="http://schemas.openxmlformats.org/drawingml/2006/main" xmlns:m="http://schemas.openxmlformats.org/officeDocument/2006/math" xmlns:a14="http://schemas.microsoft.com/office/drawing/2010/main" xmlns:xdr="http://schemas.openxmlformats.org/drawingml/2006/spreadsheetDrawing">
  <xdr:twoCellAnchor>
    <xdr:from>
      <xdr:col>5</xdr:col>
      <xdr:colOff>514350</xdr:colOff>
      <xdr:row>3</xdr:row>
      <xdr:rowOff>104774</xdr:rowOff>
    </xdr:from>
    <xdr:to>
      <xdr:col>11</xdr:col>
      <xdr:colOff>287225</xdr:colOff>
      <xdr:row>13</xdr:row>
      <xdr:rowOff>70263</xdr:rowOff>
    </xdr:to>
    <xdr:pic>
      <xdr:nvPicPr>
        <xdr:cNvPr id="2" name="Picture 1" descr="Picture 1"/>
        <xdr:cNvPicPr>
          <a:picLocks noChangeAspect="1"/>
        </xdr:cNvPicPr>
      </xdr:nvPicPr>
      <xdr:blipFill>
        <a:blip r:embed="rId1">
          <a:extLst/>
        </a:blip>
        <a:stretch>
          <a:fillRect/>
        </a:stretch>
      </xdr:blipFill>
      <xdr:spPr>
        <a:xfrm>
          <a:off x="4006850" y="653414"/>
          <a:ext cx="3811476" cy="1794290"/>
        </a:xfrm>
        <a:prstGeom prst="rect">
          <a:avLst/>
        </a:prstGeom>
        <a:ln w="12700" cap="flat">
          <a:noFill/>
          <a:miter lim="400000"/>
        </a:ln>
        <a:effectLst/>
      </xdr:spPr>
    </xdr:pic>
    <xdr:clientData/>
  </xdr:twoCellAnchor>
  <xdr:twoCellAnchor>
    <xdr:from>
      <xdr:col>1</xdr:col>
      <xdr:colOff>266700</xdr:colOff>
      <xdr:row>15</xdr:row>
      <xdr:rowOff>161924</xdr:rowOff>
    </xdr:from>
    <xdr:to>
      <xdr:col>16</xdr:col>
      <xdr:colOff>10318</xdr:colOff>
      <xdr:row>21</xdr:row>
      <xdr:rowOff>3695</xdr:rowOff>
    </xdr:to>
    <xdr:pic>
      <xdr:nvPicPr>
        <xdr:cNvPr id="3" name="Picture 2" descr="Picture 2"/>
        <xdr:cNvPicPr>
          <a:picLocks noChangeAspect="1"/>
        </xdr:cNvPicPr>
      </xdr:nvPicPr>
      <xdr:blipFill>
        <a:blip r:embed="rId2">
          <a:extLst/>
        </a:blip>
        <a:stretch>
          <a:fillRect/>
        </a:stretch>
      </xdr:blipFill>
      <xdr:spPr>
        <a:xfrm>
          <a:off x="1066800" y="2905124"/>
          <a:ext cx="9840119" cy="939052"/>
        </a:xfrm>
        <a:prstGeom prst="rect">
          <a:avLst/>
        </a:prstGeom>
        <a:ln w="12700" cap="flat">
          <a:noFill/>
          <a:miter lim="400000"/>
        </a:ln>
        <a:effectLst/>
      </xdr:spPr>
    </xdr:pic>
    <xdr:clientData/>
  </xdr:twoCellAnchor>
  <xdr:twoCellAnchor>
    <xdr:from>
      <xdr:col>3</xdr:col>
      <xdr:colOff>600075</xdr:colOff>
      <xdr:row>23</xdr:row>
      <xdr:rowOff>123824</xdr:rowOff>
    </xdr:from>
    <xdr:to>
      <xdr:col>13</xdr:col>
      <xdr:colOff>88837</xdr:colOff>
      <xdr:row>29</xdr:row>
      <xdr:rowOff>135117</xdr:rowOff>
    </xdr:to>
    <xdr:pic>
      <xdr:nvPicPr>
        <xdr:cNvPr id="4" name="Picture 3" descr="Picture 3"/>
        <xdr:cNvPicPr>
          <a:picLocks noChangeAspect="1"/>
        </xdr:cNvPicPr>
      </xdr:nvPicPr>
      <xdr:blipFill>
        <a:blip r:embed="rId3">
          <a:extLst/>
        </a:blip>
        <a:stretch>
          <a:fillRect/>
        </a:stretch>
      </xdr:blipFill>
      <xdr:spPr>
        <a:xfrm>
          <a:off x="2746375" y="4330064"/>
          <a:ext cx="6219763" cy="1108574"/>
        </a:xfrm>
        <a:prstGeom prst="rect">
          <a:avLst/>
        </a:prstGeom>
        <a:ln w="12700" cap="flat">
          <a:noFill/>
          <a:miter lim="400000"/>
        </a:ln>
        <a:effectLst/>
      </xdr:spPr>
    </xdr:pic>
    <xdr:clientData/>
  </xdr:twoCellAnchor>
</xdr:wsDr>
</file>

<file path=xl/theme/theme1.xml><?xml version="1.0" encoding="utf-8"?>
<a:theme xmlns:a="http://schemas.openxmlformats.org/drawingml/2006/main" xmlns:r="http://schemas.openxmlformats.org/officeDocument/2006/relationships" name="Office Theme">
  <a:themeElements>
    <a:clrScheme name="Office Theme">
      <a:dk1>
        <a:srgbClr val="000000"/>
      </a:dk1>
      <a:lt1>
        <a:srgbClr val="FFFFFF"/>
      </a:lt1>
      <a:dk2>
        <a:srgbClr val="A7A7A7"/>
      </a:dk2>
      <a:lt2>
        <a:srgbClr val="535353"/>
      </a:lt2>
      <a:accent1>
        <a:srgbClr val="4472C4"/>
      </a:accent1>
      <a:accent2>
        <a:srgbClr val="ED7D31"/>
      </a:accent2>
      <a:accent3>
        <a:srgbClr val="A5A5A5"/>
      </a:accent3>
      <a:accent4>
        <a:srgbClr val="FFC000"/>
      </a:accent4>
      <a:accent5>
        <a:srgbClr val="5B9BD5"/>
      </a:accent5>
      <a:accent6>
        <a:srgbClr val="70AD47"/>
      </a:accent6>
      <a:hlink>
        <a:srgbClr val="0000FF"/>
      </a:hlink>
      <a:folHlink>
        <a:srgbClr val="FF00FF"/>
      </a:folHlink>
    </a:clrScheme>
    <a:fontScheme name="Office Theme">
      <a:majorFont>
        <a:latin typeface="Helvetica Neue"/>
        <a:ea typeface="Helvetica Neue"/>
        <a:cs typeface="Helvetica Neue"/>
      </a:majorFont>
      <a:minorFont>
        <a:latin typeface="Helvetica Neue"/>
        <a:ea typeface="Helvetica Neue"/>
        <a:cs typeface="Helvetica Neue"/>
      </a:minorFont>
    </a:fontScheme>
    <a:fmtScheme name="Office Them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12700" cap="flat">
          <a:solidFill>
            <a:schemeClr val="accent1"/>
          </a:solidFill>
          <a:prstDash val="solid"/>
          <a:miter lim="800000"/>
        </a:ln>
        <a:effectLst/>
        <a:sp3d/>
      </a:spPr>
      <a:bodyPr rot="0" spcFirstLastPara="1" vertOverflow="overflow" horzOverflow="overflow" vert="horz" wrap="square" lIns="45719" tIns="45719" rIns="45719" bIns="45719" numCol="1" spcCol="38100" rtlCol="0" anchor="ctr" upright="0">
        <a:spAutoFit/>
      </a:bodyPr>
      <a:lstStyle>
        <a:defPPr marL="0" marR="0" indent="0" algn="l" defTabSz="914400" rtl="0" fontAlgn="auto" latinLnBrk="0" hangingPunct="0">
          <a:lnSpc>
            <a:spcPct val="100000"/>
          </a:lnSpc>
          <a:spcBef>
            <a:spcPts val="0"/>
          </a:spcBef>
          <a:spcAft>
            <a:spcPts val="0"/>
          </a:spcAft>
          <a:buClrTx/>
          <a:buSzTx/>
          <a:buFontTx/>
          <a:buNone/>
          <a:tabLst/>
          <a:defRPr b="0" baseline="0" cap="none" i="0" spc="0" strike="noStrike" sz="1100" u="none" kumimoji="0" normalizeH="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spDef>
    <a:lnDef>
      <a:spPr>
        <a:noFill/>
        <a:ln w="12700" cap="flat">
          <a:solidFill>
            <a:schemeClr val="accent1"/>
          </a:solidFill>
          <a:prstDash val="solid"/>
          <a:miter lim="800000"/>
        </a:ln>
        <a:effectLst/>
        <a:sp3d/>
      </a:spPr>
      <a:bodyPr rot="0" spcFirstLastPara="1" vertOverflow="overflow" horzOverflow="overflow" vert="horz" wrap="square" lIns="91439" tIns="45719" rIns="91439" bIns="45719" numCol="1" spcCol="38100" rtlCol="0" anchor="t" upright="0">
        <a:noAutofit/>
      </a:bodyPr>
      <a:lstStyle>
        <a:def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lnDef>
    <a:txDef>
      <a:spPr>
        <a:noFill/>
        <a:ln w="12700" cap="flat">
          <a:noFill/>
          <a:miter lim="400000"/>
        </a:ln>
        <a:effectLst/>
        <a:sp3d/>
      </a:spPr>
      <a:bodyPr rot="0" spcFirstLastPara="1" vertOverflow="overflow" horzOverflow="overflow" vert="horz" wrap="square" lIns="45719" tIns="45719" rIns="45719" bIns="45719" numCol="1" spcCol="38100" rtlCol="0" anchor="t" upright="0">
        <a:spAutoFit/>
      </a:bodyPr>
      <a:lstStyle>
        <a:defPPr marL="0" marR="0" indent="0" algn="l" defTabSz="914400" rtl="0" fontAlgn="auto" latinLnBrk="0" hangingPunct="0">
          <a:lnSpc>
            <a:spcPct val="100000"/>
          </a:lnSpc>
          <a:spcBef>
            <a:spcPts val="0"/>
          </a:spcBef>
          <a:spcAft>
            <a:spcPts val="0"/>
          </a:spcAft>
          <a:buClrTx/>
          <a:buSzTx/>
          <a:buFontTx/>
          <a:buNone/>
          <a:tabLst/>
          <a:defRPr b="0" baseline="0" cap="none" i="0" spc="0" strike="noStrike" sz="1100" u="none" kumimoji="0" normalizeH="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txDef>
  </a:objectDefaults>
</a:theme>
</file>

<file path=xl/worksheets/_rels/sheet4.xml.rels><?xml version="1.0" encoding="UTF-8"?>
<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dimension ref="A1:AI74"/>
  <sheetViews>
    <sheetView workbookViewId="0" showGridLines="0" defaultGridColor="1"/>
  </sheetViews>
  <sheetFormatPr defaultColWidth="8.83333" defaultRowHeight="14.4" customHeight="1" outlineLevelRow="0" outlineLevelCol="0"/>
  <cols>
    <col min="1" max="1" width="8.85156" style="1" customWidth="1"/>
    <col min="2" max="2" width="12.8516" style="1" customWidth="1"/>
    <col min="3" max="3" width="10.8516" style="1" customWidth="1"/>
    <col min="4" max="34" width="8.85156" style="1" customWidth="1"/>
    <col min="35" max="35" width="10.5" style="1" customWidth="1"/>
    <col min="36" max="256" width="8.85156" style="1" customWidth="1"/>
  </cols>
  <sheetData>
    <row r="1" ht="15" customHeight="1">
      <c r="A1" t="s" s="2">
        <v>0</v>
      </c>
      <c r="B1" s="3"/>
      <c r="C1" s="3"/>
      <c r="D1" s="3"/>
      <c r="E1" s="3"/>
      <c r="F1" s="3"/>
      <c r="G1" s="3"/>
      <c r="H1" s="3"/>
      <c r="I1" s="3"/>
      <c r="J1" s="3"/>
      <c r="K1" s="3"/>
      <c r="L1" s="3"/>
      <c r="M1" s="3"/>
      <c r="N1" s="3"/>
      <c r="O1" s="3"/>
      <c r="P1" s="3"/>
      <c r="Q1" s="4"/>
      <c r="R1" s="5"/>
      <c r="S1" s="6"/>
      <c r="T1" s="6"/>
      <c r="U1" s="6"/>
      <c r="V1" s="6"/>
      <c r="W1" s="6"/>
      <c r="X1" s="6"/>
      <c r="Y1" s="6"/>
      <c r="Z1" s="6"/>
      <c r="AA1" s="6"/>
      <c r="AB1" s="6"/>
      <c r="AC1" s="6"/>
      <c r="AD1" s="6"/>
      <c r="AE1" s="6"/>
      <c r="AF1" s="6"/>
      <c r="AG1" s="6"/>
      <c r="AH1" s="6"/>
      <c r="AI1" s="7"/>
    </row>
    <row r="2" ht="14.4" customHeight="1">
      <c r="A2" s="8"/>
      <c r="B2" s="9"/>
      <c r="C2" s="9"/>
      <c r="D2" s="9"/>
      <c r="E2" s="9"/>
      <c r="F2" s="9"/>
      <c r="G2" s="9"/>
      <c r="H2" s="9"/>
      <c r="I2" s="9"/>
      <c r="J2" s="9"/>
      <c r="K2" s="9"/>
      <c r="L2" s="9"/>
      <c r="M2" s="9"/>
      <c r="N2" s="9"/>
      <c r="O2" s="9"/>
      <c r="P2" s="9"/>
      <c r="Q2" s="10"/>
      <c r="R2" s="11"/>
      <c r="S2" s="12"/>
      <c r="T2" s="12"/>
      <c r="U2" s="12"/>
      <c r="V2" s="12"/>
      <c r="W2" s="12"/>
      <c r="X2" s="12"/>
      <c r="Y2" s="12"/>
      <c r="Z2" s="12"/>
      <c r="AA2" s="12"/>
      <c r="AB2" s="12"/>
      <c r="AC2" s="12"/>
      <c r="AD2" s="12"/>
      <c r="AE2" s="12"/>
      <c r="AF2" s="12"/>
      <c r="AG2" s="12"/>
      <c r="AH2" s="12"/>
      <c r="AI2" s="13"/>
    </row>
    <row r="3" ht="15" customHeight="1">
      <c r="A3" s="14"/>
      <c r="B3" s="15"/>
      <c r="C3" s="15"/>
      <c r="D3" s="15"/>
      <c r="E3" s="15"/>
      <c r="F3" s="15"/>
      <c r="G3" s="15"/>
      <c r="H3" s="15"/>
      <c r="I3" s="15"/>
      <c r="J3" s="15"/>
      <c r="K3" s="15"/>
      <c r="L3" s="15"/>
      <c r="M3" s="15"/>
      <c r="N3" s="15"/>
      <c r="O3" s="15"/>
      <c r="P3" s="15"/>
      <c r="Q3" s="16"/>
      <c r="R3" s="11"/>
      <c r="S3" s="12"/>
      <c r="T3" s="12"/>
      <c r="U3" s="12"/>
      <c r="V3" s="12"/>
      <c r="W3" s="12"/>
      <c r="X3" s="12"/>
      <c r="Y3" s="12"/>
      <c r="Z3" s="12"/>
      <c r="AA3" s="12"/>
      <c r="AB3" s="12"/>
      <c r="AC3" s="12"/>
      <c r="AD3" s="12"/>
      <c r="AE3" s="12"/>
      <c r="AF3" s="12"/>
      <c r="AG3" s="12"/>
      <c r="AH3" s="12"/>
      <c r="AI3" s="13"/>
    </row>
    <row r="4" ht="15.6" customHeight="1">
      <c r="A4" t="s" s="17">
        <v>1</v>
      </c>
      <c r="B4" s="18"/>
      <c r="C4" s="18"/>
      <c r="D4" s="18"/>
      <c r="E4" s="18"/>
      <c r="F4" s="18"/>
      <c r="G4" s="18"/>
      <c r="H4" s="19"/>
      <c r="I4" s="20"/>
      <c r="J4" s="21"/>
      <c r="K4" s="21"/>
      <c r="L4" s="21"/>
      <c r="M4" s="22"/>
      <c r="N4" t="s" s="23">
        <v>2</v>
      </c>
      <c r="O4" s="24"/>
      <c r="P4" s="24"/>
      <c r="Q4" s="24"/>
      <c r="R4" s="25"/>
      <c r="S4" s="26"/>
      <c r="T4" s="26"/>
      <c r="U4" s="26"/>
      <c r="V4" s="26"/>
      <c r="W4" s="26"/>
      <c r="X4" s="26"/>
      <c r="Y4" s="26"/>
      <c r="Z4" s="26"/>
      <c r="AA4" s="26"/>
      <c r="AB4" s="26"/>
      <c r="AC4" s="26"/>
      <c r="AD4" s="26"/>
      <c r="AE4" s="26"/>
      <c r="AF4" s="26"/>
      <c r="AG4" s="26"/>
      <c r="AH4" s="26"/>
      <c r="AI4" s="27"/>
    </row>
    <row r="5" ht="15.6" customHeight="1">
      <c r="A5" s="28"/>
      <c r="B5" s="29"/>
      <c r="C5" s="29"/>
      <c r="D5" s="29"/>
      <c r="E5" s="29"/>
      <c r="F5" s="29"/>
      <c r="G5" s="29"/>
      <c r="H5" s="30"/>
      <c r="I5" s="25"/>
      <c r="J5" s="26"/>
      <c r="K5" s="26"/>
      <c r="L5" s="26"/>
      <c r="M5" s="31"/>
      <c r="N5" s="24"/>
      <c r="O5" s="24"/>
      <c r="P5" s="24"/>
      <c r="Q5" s="24"/>
      <c r="R5" s="25"/>
      <c r="S5" s="26"/>
      <c r="T5" s="26"/>
      <c r="U5" s="26"/>
      <c r="V5" s="26"/>
      <c r="W5" s="26"/>
      <c r="X5" s="26"/>
      <c r="Y5" s="26"/>
      <c r="Z5" s="26"/>
      <c r="AA5" s="26"/>
      <c r="AB5" s="26"/>
      <c r="AC5" s="26"/>
      <c r="AD5" s="26"/>
      <c r="AE5" s="26"/>
      <c r="AF5" s="26"/>
      <c r="AG5" s="26"/>
      <c r="AH5" s="26"/>
      <c r="AI5" s="27"/>
    </row>
    <row r="6" ht="15.6" customHeight="1">
      <c r="A6" t="s" s="32">
        <v>3</v>
      </c>
      <c r="B6" s="33"/>
      <c r="C6" s="34">
        <v>1100</v>
      </c>
      <c r="D6" s="35"/>
      <c r="E6" t="s" s="32">
        <v>4</v>
      </c>
      <c r="F6" s="33"/>
      <c r="G6" s="34">
        <v>1.85</v>
      </c>
      <c r="H6" s="35"/>
      <c r="I6" s="25"/>
      <c r="J6" s="26"/>
      <c r="K6" s="26"/>
      <c r="L6" s="26"/>
      <c r="M6" s="31"/>
      <c r="N6" t="s" s="32">
        <v>5</v>
      </c>
      <c r="O6" s="33"/>
      <c r="P6" s="34">
        <v>1.223</v>
      </c>
      <c r="Q6" s="35"/>
      <c r="R6" s="25"/>
      <c r="S6" s="26"/>
      <c r="T6" s="26"/>
      <c r="U6" s="26"/>
      <c r="V6" s="26"/>
      <c r="W6" s="26"/>
      <c r="X6" s="26"/>
      <c r="Y6" s="26"/>
      <c r="Z6" s="26"/>
      <c r="AA6" s="26"/>
      <c r="AB6" s="26"/>
      <c r="AC6" s="26"/>
      <c r="AD6" s="26"/>
      <c r="AE6" s="26"/>
      <c r="AF6" s="26"/>
      <c r="AG6" s="26"/>
      <c r="AH6" s="26"/>
      <c r="AI6" s="27"/>
    </row>
    <row r="7" ht="15.6" customHeight="1">
      <c r="A7" s="33"/>
      <c r="B7" s="33"/>
      <c r="C7" s="35"/>
      <c r="D7" s="35"/>
      <c r="E7" s="33"/>
      <c r="F7" s="33"/>
      <c r="G7" s="35"/>
      <c r="H7" s="35"/>
      <c r="I7" s="25"/>
      <c r="J7" s="26"/>
      <c r="K7" s="26"/>
      <c r="L7" s="26"/>
      <c r="M7" s="31"/>
      <c r="N7" s="33"/>
      <c r="O7" s="33"/>
      <c r="P7" s="35"/>
      <c r="Q7" s="35"/>
      <c r="R7" s="25"/>
      <c r="S7" s="26"/>
      <c r="T7" s="26"/>
      <c r="U7" s="26"/>
      <c r="V7" s="26"/>
      <c r="W7" s="26"/>
      <c r="X7" s="26"/>
      <c r="Y7" s="26"/>
      <c r="Z7" s="26"/>
      <c r="AA7" s="26"/>
      <c r="AB7" s="26"/>
      <c r="AC7" s="26"/>
      <c r="AD7" s="26"/>
      <c r="AE7" s="26"/>
      <c r="AF7" s="26"/>
      <c r="AG7" s="26"/>
      <c r="AH7" s="26"/>
      <c r="AI7" s="27"/>
    </row>
    <row r="8" ht="15.6" customHeight="1">
      <c r="A8" t="s" s="32">
        <v>6</v>
      </c>
      <c r="B8" s="33"/>
      <c r="C8" s="36">
        <v>0.5</v>
      </c>
      <c r="D8" s="35"/>
      <c r="E8" t="s" s="32">
        <v>7</v>
      </c>
      <c r="F8" s="33"/>
      <c r="G8" s="34">
        <v>0.4</v>
      </c>
      <c r="H8" s="35"/>
      <c r="I8" s="25"/>
      <c r="J8" s="26"/>
      <c r="K8" s="26"/>
      <c r="L8" s="26"/>
      <c r="M8" s="31"/>
      <c r="N8" t="s" s="32">
        <v>8</v>
      </c>
      <c r="O8" s="33"/>
      <c r="P8" s="34">
        <v>1.2</v>
      </c>
      <c r="Q8" s="35"/>
      <c r="R8" s="25"/>
      <c r="S8" s="26"/>
      <c r="T8" s="26"/>
      <c r="U8" s="26"/>
      <c r="V8" s="26"/>
      <c r="W8" s="26"/>
      <c r="X8" s="26"/>
      <c r="Y8" s="26"/>
      <c r="Z8" s="26"/>
      <c r="AA8" s="26"/>
      <c r="AB8" s="26"/>
      <c r="AC8" s="26"/>
      <c r="AD8" s="26"/>
      <c r="AE8" s="26"/>
      <c r="AF8" s="26"/>
      <c r="AG8" s="26"/>
      <c r="AH8" s="26"/>
      <c r="AI8" s="27"/>
    </row>
    <row r="9" ht="15.6" customHeight="1">
      <c r="A9" s="33"/>
      <c r="B9" s="33"/>
      <c r="C9" s="35"/>
      <c r="D9" s="35"/>
      <c r="E9" s="33"/>
      <c r="F9" s="33"/>
      <c r="G9" s="35"/>
      <c r="H9" s="35"/>
      <c r="I9" s="25"/>
      <c r="J9" s="26"/>
      <c r="K9" s="26"/>
      <c r="L9" s="26"/>
      <c r="M9" s="31"/>
      <c r="N9" s="33"/>
      <c r="O9" s="33"/>
      <c r="P9" s="35"/>
      <c r="Q9" s="35"/>
      <c r="R9" s="25"/>
      <c r="S9" s="26"/>
      <c r="T9" s="26"/>
      <c r="U9" s="26"/>
      <c r="V9" s="26"/>
      <c r="W9" s="26"/>
      <c r="X9" s="26"/>
      <c r="Y9" s="26"/>
      <c r="Z9" s="26"/>
      <c r="AA9" s="26"/>
      <c r="AB9" s="26"/>
      <c r="AC9" s="26"/>
      <c r="AD9" s="26"/>
      <c r="AE9" s="26"/>
      <c r="AF9" s="26"/>
      <c r="AG9" s="26"/>
      <c r="AH9" s="26"/>
      <c r="AI9" s="27"/>
    </row>
    <row r="10" ht="15.6" customHeight="1">
      <c r="A10" t="s" s="32">
        <v>9</v>
      </c>
      <c r="B10" s="33"/>
      <c r="C10" s="36">
        <v>0.5</v>
      </c>
      <c r="D10" s="35"/>
      <c r="E10" t="s" s="32">
        <v>10</v>
      </c>
      <c r="F10" s="33"/>
      <c r="G10" s="34">
        <v>0.32</v>
      </c>
      <c r="H10" s="35"/>
      <c r="I10" s="25"/>
      <c r="J10" s="26"/>
      <c r="K10" s="26"/>
      <c r="L10" s="26"/>
      <c r="M10" s="31"/>
      <c r="N10" t="s" s="32">
        <v>11</v>
      </c>
      <c r="O10" s="33"/>
      <c r="P10" s="34">
        <v>9.81</v>
      </c>
      <c r="Q10" s="35"/>
      <c r="R10" s="25"/>
      <c r="S10" s="26"/>
      <c r="T10" s="26"/>
      <c r="U10" s="26"/>
      <c r="V10" s="26"/>
      <c r="W10" s="26"/>
      <c r="X10" s="26"/>
      <c r="Y10" s="26"/>
      <c r="Z10" s="26"/>
      <c r="AA10" s="26"/>
      <c r="AB10" s="26"/>
      <c r="AC10" s="26"/>
      <c r="AD10" s="26"/>
      <c r="AE10" s="26"/>
      <c r="AF10" s="26"/>
      <c r="AG10" s="26"/>
      <c r="AH10" s="26"/>
      <c r="AI10" s="27"/>
    </row>
    <row r="11" ht="15.6" customHeight="1">
      <c r="A11" s="33"/>
      <c r="B11" s="33"/>
      <c r="C11" s="35"/>
      <c r="D11" s="35"/>
      <c r="E11" s="33"/>
      <c r="F11" s="33"/>
      <c r="G11" s="35"/>
      <c r="H11" s="35"/>
      <c r="I11" s="25"/>
      <c r="J11" s="26"/>
      <c r="K11" s="26"/>
      <c r="L11" s="26"/>
      <c r="M11" s="31"/>
      <c r="N11" s="33"/>
      <c r="O11" s="33"/>
      <c r="P11" s="35"/>
      <c r="Q11" s="35"/>
      <c r="R11" s="25"/>
      <c r="S11" s="26"/>
      <c r="T11" s="26"/>
      <c r="U11" s="26"/>
      <c r="V11" s="26"/>
      <c r="W11" s="26"/>
      <c r="X11" s="26"/>
      <c r="Y11" s="26"/>
      <c r="Z11" s="26"/>
      <c r="AA11" s="26"/>
      <c r="AB11" s="26"/>
      <c r="AC11" s="26"/>
      <c r="AD11" s="26"/>
      <c r="AE11" s="26"/>
      <c r="AF11" s="26"/>
      <c r="AG11" s="26"/>
      <c r="AH11" s="26"/>
      <c r="AI11" s="27"/>
    </row>
    <row r="12" ht="15.6" customHeight="1">
      <c r="A12" t="s" s="32">
        <v>12</v>
      </c>
      <c r="B12" s="33"/>
      <c r="C12" s="34">
        <v>2.35</v>
      </c>
      <c r="D12" s="35"/>
      <c r="E12" t="s" s="32">
        <v>13</v>
      </c>
      <c r="F12" s="33"/>
      <c r="G12" s="34">
        <v>0.45</v>
      </c>
      <c r="H12" s="35"/>
      <c r="I12" s="25"/>
      <c r="J12" s="26"/>
      <c r="K12" s="26"/>
      <c r="L12" s="26"/>
      <c r="M12" s="26"/>
      <c r="N12" s="21"/>
      <c r="O12" s="21"/>
      <c r="P12" s="21"/>
      <c r="Q12" s="21"/>
      <c r="R12" s="26"/>
      <c r="S12" s="26"/>
      <c r="T12" s="26"/>
      <c r="U12" s="26"/>
      <c r="V12" s="26"/>
      <c r="W12" s="26"/>
      <c r="X12" s="26"/>
      <c r="Y12" s="26"/>
      <c r="Z12" s="26"/>
      <c r="AA12" s="26"/>
      <c r="AB12" s="26"/>
      <c r="AC12" s="26"/>
      <c r="AD12" s="26"/>
      <c r="AE12" s="26"/>
      <c r="AF12" s="26"/>
      <c r="AG12" s="26"/>
      <c r="AH12" s="26"/>
      <c r="AI12" s="27"/>
    </row>
    <row r="13" ht="15.6" customHeight="1">
      <c r="A13" s="33"/>
      <c r="B13" s="33"/>
      <c r="C13" s="35"/>
      <c r="D13" s="35"/>
      <c r="E13" s="33"/>
      <c r="F13" s="33"/>
      <c r="G13" s="35"/>
      <c r="H13" s="35"/>
      <c r="I13" s="25"/>
      <c r="J13" s="26"/>
      <c r="K13" s="26"/>
      <c r="L13" s="26"/>
      <c r="M13" s="26"/>
      <c r="N13" s="26"/>
      <c r="O13" s="26"/>
      <c r="P13" s="26"/>
      <c r="Q13" s="26"/>
      <c r="R13" s="26"/>
      <c r="S13" s="26"/>
      <c r="T13" s="26"/>
      <c r="U13" s="26"/>
      <c r="V13" s="26"/>
      <c r="W13" s="26"/>
      <c r="X13" s="26"/>
      <c r="Y13" s="26"/>
      <c r="Z13" s="26"/>
      <c r="AA13" s="26"/>
      <c r="AB13" s="26"/>
      <c r="AC13" s="26"/>
      <c r="AD13" s="26"/>
      <c r="AE13" s="26"/>
      <c r="AF13" s="26"/>
      <c r="AG13" s="26"/>
      <c r="AH13" s="26"/>
      <c r="AI13" s="27"/>
    </row>
    <row r="14" ht="19.2" customHeight="1">
      <c r="A14" s="37"/>
      <c r="B14" s="38"/>
      <c r="C14" s="38"/>
      <c r="D14" s="38"/>
      <c r="E14" s="39"/>
      <c r="F14" s="39"/>
      <c r="G14" s="40"/>
      <c r="H14" s="40"/>
      <c r="I14" s="41"/>
      <c r="J14" s="41"/>
      <c r="K14" s="41"/>
      <c r="L14" s="41"/>
      <c r="M14" s="41"/>
      <c r="N14" s="41"/>
      <c r="O14" s="41"/>
      <c r="P14" s="41"/>
      <c r="Q14" s="41"/>
      <c r="R14" s="26"/>
      <c r="S14" s="26"/>
      <c r="T14" s="26"/>
      <c r="U14" s="26"/>
      <c r="V14" s="26"/>
      <c r="W14" s="26"/>
      <c r="X14" s="26"/>
      <c r="Y14" s="26"/>
      <c r="Z14" s="26"/>
      <c r="AA14" s="26"/>
      <c r="AB14" s="26"/>
      <c r="AC14" s="26"/>
      <c r="AD14" s="26"/>
      <c r="AE14" s="26"/>
      <c r="AF14" s="26"/>
      <c r="AG14" s="26"/>
      <c r="AH14" s="26"/>
      <c r="AI14" s="27"/>
    </row>
    <row r="15" ht="15" customHeight="1">
      <c r="A15" t="s" s="42">
        <v>14</v>
      </c>
      <c r="B15" s="43"/>
      <c r="C15" s="43"/>
      <c r="D15" s="43"/>
      <c r="E15" s="43"/>
      <c r="F15" s="43"/>
      <c r="G15" s="43"/>
      <c r="H15" s="43"/>
      <c r="I15" s="43"/>
      <c r="J15" s="43"/>
      <c r="K15" s="43"/>
      <c r="L15" s="43"/>
      <c r="M15" s="43"/>
      <c r="N15" s="43"/>
      <c r="O15" s="43"/>
      <c r="P15" s="43"/>
      <c r="Q15" s="44"/>
      <c r="R15" s="45"/>
      <c r="S15" s="46"/>
      <c r="T15" s="46"/>
      <c r="U15" s="46"/>
      <c r="V15" s="46"/>
      <c r="W15" s="46"/>
      <c r="X15" s="46"/>
      <c r="Y15" s="46"/>
      <c r="Z15" s="46"/>
      <c r="AA15" s="46"/>
      <c r="AB15" s="46"/>
      <c r="AC15" s="46"/>
      <c r="AD15" s="46"/>
      <c r="AE15" s="46"/>
      <c r="AF15" s="46"/>
      <c r="AG15" s="46"/>
      <c r="AH15" s="46"/>
      <c r="AI15" s="47"/>
    </row>
    <row r="16" ht="14.4" customHeight="1">
      <c r="A16" s="48"/>
      <c r="B16" s="49"/>
      <c r="C16" s="49"/>
      <c r="D16" s="49"/>
      <c r="E16" s="49"/>
      <c r="F16" s="49"/>
      <c r="G16" s="49"/>
      <c r="H16" s="49"/>
      <c r="I16" s="49"/>
      <c r="J16" s="49"/>
      <c r="K16" s="49"/>
      <c r="L16" s="49"/>
      <c r="M16" s="49"/>
      <c r="N16" s="49"/>
      <c r="O16" s="49"/>
      <c r="P16" s="49"/>
      <c r="Q16" s="50"/>
      <c r="R16" s="45"/>
      <c r="S16" s="46"/>
      <c r="T16" s="46"/>
      <c r="U16" s="46"/>
      <c r="V16" s="46"/>
      <c r="W16" s="46"/>
      <c r="X16" s="46"/>
      <c r="Y16" s="46"/>
      <c r="Z16" s="46"/>
      <c r="AA16" s="46"/>
      <c r="AB16" s="46"/>
      <c r="AC16" s="46"/>
      <c r="AD16" s="46"/>
      <c r="AE16" s="46"/>
      <c r="AF16" s="46"/>
      <c r="AG16" s="46"/>
      <c r="AH16" s="46"/>
      <c r="AI16" s="47"/>
    </row>
    <row r="17" ht="14.4" customHeight="1">
      <c r="A17" s="48"/>
      <c r="B17" s="49"/>
      <c r="C17" s="49"/>
      <c r="D17" s="49"/>
      <c r="E17" s="49"/>
      <c r="F17" s="49"/>
      <c r="G17" s="49"/>
      <c r="H17" s="49"/>
      <c r="I17" s="49"/>
      <c r="J17" s="49"/>
      <c r="K17" s="49"/>
      <c r="L17" s="49"/>
      <c r="M17" s="49"/>
      <c r="N17" s="49"/>
      <c r="O17" s="49"/>
      <c r="P17" s="49"/>
      <c r="Q17" s="50"/>
      <c r="R17" s="45"/>
      <c r="S17" s="46"/>
      <c r="T17" s="46"/>
      <c r="U17" s="46"/>
      <c r="V17" s="46"/>
      <c r="W17" s="46"/>
      <c r="X17" s="46"/>
      <c r="Y17" s="46"/>
      <c r="Z17" s="46"/>
      <c r="AA17" s="46"/>
      <c r="AB17" s="46"/>
      <c r="AC17" s="46"/>
      <c r="AD17" s="46"/>
      <c r="AE17" s="46"/>
      <c r="AF17" s="46"/>
      <c r="AG17" s="46"/>
      <c r="AH17" s="46"/>
      <c r="AI17" s="47"/>
    </row>
    <row r="18" ht="15" customHeight="1">
      <c r="A18" s="51"/>
      <c r="B18" s="52"/>
      <c r="C18" s="52"/>
      <c r="D18" s="52"/>
      <c r="E18" s="52"/>
      <c r="F18" s="52"/>
      <c r="G18" s="52"/>
      <c r="H18" s="52"/>
      <c r="I18" s="52"/>
      <c r="J18" s="52"/>
      <c r="K18" s="52"/>
      <c r="L18" s="52"/>
      <c r="M18" s="52"/>
      <c r="N18" s="52"/>
      <c r="O18" s="52"/>
      <c r="P18" s="52"/>
      <c r="Q18" s="53"/>
      <c r="R18" s="45"/>
      <c r="S18" s="46"/>
      <c r="T18" s="46"/>
      <c r="U18" s="46"/>
      <c r="V18" s="46"/>
      <c r="W18" s="46"/>
      <c r="X18" s="46"/>
      <c r="Y18" s="46"/>
      <c r="Z18" s="46"/>
      <c r="AA18" s="46"/>
      <c r="AB18" s="46"/>
      <c r="AC18" s="46"/>
      <c r="AD18" s="46"/>
      <c r="AE18" s="46"/>
      <c r="AF18" s="46"/>
      <c r="AG18" s="46"/>
      <c r="AH18" s="46"/>
      <c r="AI18" s="47"/>
    </row>
    <row r="19" ht="24" customHeight="1">
      <c r="A19" t="s" s="54">
        <v>15</v>
      </c>
      <c r="B19" s="55"/>
      <c r="C19" s="55"/>
      <c r="D19" s="55"/>
      <c r="E19" s="55"/>
      <c r="F19" s="55"/>
      <c r="G19" s="55"/>
      <c r="H19" s="56"/>
      <c r="I19" s="57"/>
      <c r="J19" t="s" s="54">
        <v>16</v>
      </c>
      <c r="K19" s="55"/>
      <c r="L19" s="55"/>
      <c r="M19" s="55"/>
      <c r="N19" s="55"/>
      <c r="O19" s="55"/>
      <c r="P19" s="55"/>
      <c r="Q19" s="56"/>
      <c r="R19" s="25"/>
      <c r="S19" s="26"/>
      <c r="T19" s="26"/>
      <c r="U19" s="26"/>
      <c r="V19" s="26"/>
      <c r="W19" s="26"/>
      <c r="X19" s="26"/>
      <c r="Y19" s="26"/>
      <c r="Z19" s="26"/>
      <c r="AA19" s="26"/>
      <c r="AB19" s="26"/>
      <c r="AC19" s="26"/>
      <c r="AD19" s="26"/>
      <c r="AE19" s="26"/>
      <c r="AF19" s="26"/>
      <c r="AG19" s="26"/>
      <c r="AH19" s="26"/>
      <c r="AI19" s="27"/>
    </row>
    <row r="20" ht="24" customHeight="1">
      <c r="A20" s="58"/>
      <c r="B20" s="59"/>
      <c r="C20" s="59"/>
      <c r="D20" s="59"/>
      <c r="E20" s="59"/>
      <c r="F20" s="59"/>
      <c r="G20" s="59"/>
      <c r="H20" s="60"/>
      <c r="I20" s="61"/>
      <c r="J20" s="58"/>
      <c r="K20" s="59"/>
      <c r="L20" s="59"/>
      <c r="M20" s="59"/>
      <c r="N20" s="59"/>
      <c r="O20" s="59"/>
      <c r="P20" s="59"/>
      <c r="Q20" s="60"/>
      <c r="R20" s="25"/>
      <c r="S20" s="26"/>
      <c r="T20" s="26"/>
      <c r="U20" s="26"/>
      <c r="V20" s="26"/>
      <c r="W20" s="26"/>
      <c r="X20" s="26"/>
      <c r="Y20" s="26"/>
      <c r="Z20" s="26"/>
      <c r="AA20" s="26"/>
      <c r="AB20" s="26"/>
      <c r="AC20" s="26"/>
      <c r="AD20" s="26"/>
      <c r="AE20" s="26"/>
      <c r="AF20" s="26"/>
      <c r="AG20" s="26"/>
      <c r="AH20" s="26"/>
      <c r="AI20" s="27"/>
    </row>
    <row r="21" ht="16.2" customHeight="1">
      <c r="A21" t="s" s="62">
        <v>17</v>
      </c>
      <c r="B21" s="63"/>
      <c r="C21" s="63"/>
      <c r="D21" s="63"/>
      <c r="E21" s="63"/>
      <c r="F21" s="63"/>
      <c r="G21" s="63"/>
      <c r="H21" s="64"/>
      <c r="I21" s="65"/>
      <c r="J21" t="s" s="66">
        <v>18</v>
      </c>
      <c r="K21" s="67"/>
      <c r="L21" s="67"/>
      <c r="M21" s="67"/>
      <c r="N21" s="67"/>
      <c r="O21" s="67"/>
      <c r="P21" s="67"/>
      <c r="Q21" s="68"/>
      <c r="R21" s="25"/>
      <c r="S21" s="26"/>
      <c r="T21" s="26"/>
      <c r="U21" s="26"/>
      <c r="V21" s="26"/>
      <c r="W21" s="26"/>
      <c r="X21" s="26"/>
      <c r="Y21" s="26"/>
      <c r="Z21" s="26"/>
      <c r="AA21" s="26"/>
      <c r="AB21" s="26"/>
      <c r="AC21" s="26"/>
      <c r="AD21" s="26"/>
      <c r="AE21" s="26"/>
      <c r="AF21" s="26"/>
      <c r="AG21" s="26"/>
      <c r="AH21" s="26"/>
      <c r="AI21" s="27"/>
    </row>
    <row r="22" ht="15.6" customHeight="1">
      <c r="A22" s="69"/>
      <c r="B22" s="70"/>
      <c r="C22" s="70"/>
      <c r="D22" s="70"/>
      <c r="E22" s="70"/>
      <c r="F22" s="70"/>
      <c r="G22" s="70"/>
      <c r="H22" s="71"/>
      <c r="I22" s="65"/>
      <c r="J22" s="72"/>
      <c r="K22" s="73"/>
      <c r="L22" s="73"/>
      <c r="M22" s="73"/>
      <c r="N22" s="73"/>
      <c r="O22" s="73"/>
      <c r="P22" s="73"/>
      <c r="Q22" s="74"/>
      <c r="R22" s="25"/>
      <c r="S22" s="26"/>
      <c r="T22" s="26"/>
      <c r="U22" s="26"/>
      <c r="V22" s="26"/>
      <c r="W22" s="26"/>
      <c r="X22" s="26"/>
      <c r="Y22" s="26"/>
      <c r="Z22" s="26"/>
      <c r="AA22" s="26"/>
      <c r="AB22" s="26"/>
      <c r="AC22" s="26"/>
      <c r="AD22" s="26"/>
      <c r="AE22" s="26"/>
      <c r="AF22" s="26"/>
      <c r="AG22" s="26"/>
      <c r="AH22" s="26"/>
      <c r="AI22" s="27"/>
    </row>
    <row r="23" ht="16.2" customHeight="1">
      <c r="A23" s="75"/>
      <c r="B23" s="76"/>
      <c r="C23" s="76"/>
      <c r="D23" s="76"/>
      <c r="E23" s="76"/>
      <c r="F23" s="76"/>
      <c r="G23" s="76"/>
      <c r="H23" s="77"/>
      <c r="I23" s="65"/>
      <c r="J23" s="78"/>
      <c r="K23" s="79"/>
      <c r="L23" s="79"/>
      <c r="M23" s="79"/>
      <c r="N23" s="79"/>
      <c r="O23" s="79"/>
      <c r="P23" s="79"/>
      <c r="Q23" s="80"/>
      <c r="R23" s="25"/>
      <c r="S23" s="26"/>
      <c r="T23" s="26"/>
      <c r="U23" s="26"/>
      <c r="V23" s="26"/>
      <c r="W23" s="26"/>
      <c r="X23" s="26"/>
      <c r="Y23" s="26"/>
      <c r="Z23" s="26"/>
      <c r="AA23" s="26"/>
      <c r="AB23" s="26"/>
      <c r="AC23" s="26"/>
      <c r="AD23" s="26"/>
      <c r="AE23" s="26"/>
      <c r="AF23" s="26"/>
      <c r="AG23" s="26"/>
      <c r="AH23" s="26"/>
      <c r="AI23" s="27"/>
    </row>
    <row r="24" ht="15.6" customHeight="1">
      <c r="A24" t="s" s="81">
        <v>19</v>
      </c>
      <c r="B24" s="82"/>
      <c r="C24" s="82"/>
      <c r="D24" s="82"/>
      <c r="E24" s="83"/>
      <c r="F24" s="84">
        <v>0</v>
      </c>
      <c r="G24" s="85"/>
      <c r="H24" s="86"/>
      <c r="I24" s="87"/>
      <c r="J24" t="s" s="81">
        <v>19</v>
      </c>
      <c r="K24" s="82"/>
      <c r="L24" s="82"/>
      <c r="M24" s="82"/>
      <c r="N24" s="83"/>
      <c r="O24" s="84">
        <v>25</v>
      </c>
      <c r="P24" s="85"/>
      <c r="Q24" s="86"/>
      <c r="R24" s="25"/>
      <c r="S24" s="26"/>
      <c r="T24" s="26"/>
      <c r="U24" s="26"/>
      <c r="V24" s="26"/>
      <c r="W24" s="26"/>
      <c r="X24" s="26"/>
      <c r="Y24" s="26"/>
      <c r="Z24" s="26"/>
      <c r="AA24" s="26"/>
      <c r="AB24" s="26"/>
      <c r="AC24" s="26"/>
      <c r="AD24" s="26"/>
      <c r="AE24" s="26"/>
      <c r="AF24" s="26"/>
      <c r="AG24" s="26"/>
      <c r="AH24" s="26"/>
      <c r="AI24" s="27"/>
    </row>
    <row r="25" ht="15.6" customHeight="1">
      <c r="A25" s="88"/>
      <c r="B25" s="89"/>
      <c r="C25" s="89"/>
      <c r="D25" s="89"/>
      <c r="E25" s="90"/>
      <c r="F25" s="91"/>
      <c r="G25" s="92"/>
      <c r="H25" s="93"/>
      <c r="I25" s="87"/>
      <c r="J25" s="88"/>
      <c r="K25" s="89"/>
      <c r="L25" s="89"/>
      <c r="M25" s="89"/>
      <c r="N25" s="90"/>
      <c r="O25" s="91"/>
      <c r="P25" s="92"/>
      <c r="Q25" s="93"/>
      <c r="R25" s="25"/>
      <c r="S25" s="26"/>
      <c r="T25" s="26"/>
      <c r="U25" s="26"/>
      <c r="V25" s="26"/>
      <c r="W25" s="26"/>
      <c r="X25" s="26"/>
      <c r="Y25" s="26"/>
      <c r="Z25" s="26"/>
      <c r="AA25" s="26"/>
      <c r="AB25" s="26"/>
      <c r="AC25" s="26"/>
      <c r="AD25" s="26"/>
      <c r="AE25" s="26"/>
      <c r="AF25" s="26"/>
      <c r="AG25" s="26"/>
      <c r="AH25" s="26"/>
      <c r="AI25" s="27"/>
    </row>
    <row r="26" ht="15.6" customHeight="1">
      <c r="A26" t="s" s="81">
        <v>20</v>
      </c>
      <c r="B26" s="82"/>
      <c r="C26" s="82"/>
      <c r="D26" s="82"/>
      <c r="E26" s="83"/>
      <c r="F26" s="84">
        <v>0</v>
      </c>
      <c r="G26" s="85"/>
      <c r="H26" s="86"/>
      <c r="I26" s="87"/>
      <c r="J26" t="s" s="81">
        <v>21</v>
      </c>
      <c r="K26" s="82"/>
      <c r="L26" s="82"/>
      <c r="M26" s="82"/>
      <c r="N26" s="83"/>
      <c r="O26" s="84">
        <v>0.8</v>
      </c>
      <c r="P26" s="85"/>
      <c r="Q26" s="86"/>
      <c r="R26" s="25"/>
      <c r="S26" s="26"/>
      <c r="T26" s="26"/>
      <c r="U26" s="26"/>
      <c r="V26" s="26"/>
      <c r="W26" s="26"/>
      <c r="X26" s="26"/>
      <c r="Y26" s="26"/>
      <c r="Z26" s="26"/>
      <c r="AA26" s="26"/>
      <c r="AB26" s="26"/>
      <c r="AC26" s="26"/>
      <c r="AD26" s="26"/>
      <c r="AE26" s="26"/>
      <c r="AF26" s="26"/>
      <c r="AG26" s="26"/>
      <c r="AH26" s="26"/>
      <c r="AI26" s="27"/>
    </row>
    <row r="27" ht="15.6" customHeight="1">
      <c r="A27" s="88"/>
      <c r="B27" s="89"/>
      <c r="C27" s="89"/>
      <c r="D27" s="89"/>
      <c r="E27" s="90"/>
      <c r="F27" s="91"/>
      <c r="G27" s="92"/>
      <c r="H27" s="93"/>
      <c r="I27" s="87"/>
      <c r="J27" s="88"/>
      <c r="K27" s="89"/>
      <c r="L27" s="89"/>
      <c r="M27" s="89"/>
      <c r="N27" s="90"/>
      <c r="O27" s="91"/>
      <c r="P27" s="92"/>
      <c r="Q27" s="93"/>
      <c r="R27" s="25"/>
      <c r="S27" s="26"/>
      <c r="T27" s="26"/>
      <c r="U27" s="26"/>
      <c r="V27" s="26"/>
      <c r="W27" s="26"/>
      <c r="X27" s="26"/>
      <c r="Y27" s="26"/>
      <c r="Z27" s="26"/>
      <c r="AA27" s="26"/>
      <c r="AB27" s="26"/>
      <c r="AC27" s="26"/>
      <c r="AD27" s="26"/>
      <c r="AE27" s="26"/>
      <c r="AF27" s="26"/>
      <c r="AG27" s="26"/>
      <c r="AH27" s="26"/>
      <c r="AI27" s="27"/>
    </row>
    <row r="28" ht="15.6" customHeight="1">
      <c r="A28" t="s" s="81">
        <v>22</v>
      </c>
      <c r="B28" s="82"/>
      <c r="C28" s="82"/>
      <c r="D28" s="82"/>
      <c r="E28" s="83"/>
      <c r="F28" s="94">
        <f>A35+F35</f>
        <v>5395.5</v>
      </c>
      <c r="G28" s="95"/>
      <c r="H28" s="96"/>
      <c r="I28" s="87"/>
      <c r="J28" t="s" s="81">
        <v>22</v>
      </c>
      <c r="K28" s="82"/>
      <c r="L28" s="82"/>
      <c r="M28" s="82"/>
      <c r="N28" s="83"/>
      <c r="O28" s="94">
        <v>438.32</v>
      </c>
      <c r="P28" s="97"/>
      <c r="Q28" s="98"/>
      <c r="R28" s="25"/>
      <c r="S28" s="26"/>
      <c r="T28" s="26"/>
      <c r="U28" s="26"/>
      <c r="V28" s="26"/>
      <c r="W28" s="26"/>
      <c r="X28" s="26"/>
      <c r="Y28" s="26"/>
      <c r="Z28" s="26"/>
      <c r="AA28" s="26"/>
      <c r="AB28" s="26"/>
      <c r="AC28" s="26"/>
      <c r="AD28" s="26"/>
      <c r="AE28" s="26"/>
      <c r="AF28" s="26"/>
      <c r="AG28" s="26"/>
      <c r="AH28" s="26"/>
      <c r="AI28" s="27"/>
    </row>
    <row r="29" ht="15.6" customHeight="1">
      <c r="A29" s="88"/>
      <c r="B29" s="89"/>
      <c r="C29" s="89"/>
      <c r="D29" s="89"/>
      <c r="E29" s="90"/>
      <c r="F29" s="99"/>
      <c r="G29" s="100"/>
      <c r="H29" s="101"/>
      <c r="I29" s="87"/>
      <c r="J29" s="88"/>
      <c r="K29" s="89"/>
      <c r="L29" s="89"/>
      <c r="M29" s="89"/>
      <c r="N29" s="90"/>
      <c r="O29" s="102"/>
      <c r="P29" s="103"/>
      <c r="Q29" s="104"/>
      <c r="R29" s="25"/>
      <c r="S29" s="26"/>
      <c r="T29" s="26"/>
      <c r="U29" s="26"/>
      <c r="V29" s="26"/>
      <c r="W29" s="26"/>
      <c r="X29" s="26"/>
      <c r="Y29" s="26"/>
      <c r="Z29" s="26"/>
      <c r="AA29" s="26"/>
      <c r="AB29" s="26"/>
      <c r="AC29" s="26"/>
      <c r="AD29" s="26"/>
      <c r="AE29" s="26"/>
      <c r="AF29" s="26"/>
      <c r="AG29" s="26"/>
      <c r="AH29" s="26"/>
      <c r="AI29" s="27"/>
    </row>
    <row r="30" ht="15.6" customHeight="1">
      <c r="A30" t="s" s="81">
        <v>23</v>
      </c>
      <c r="B30" s="82"/>
      <c r="C30" s="82"/>
      <c r="D30" s="82"/>
      <c r="E30" s="83"/>
      <c r="F30" s="94">
        <f>A49+F49</f>
        <v>5395.5</v>
      </c>
      <c r="G30" s="95"/>
      <c r="H30" s="96"/>
      <c r="I30" s="87"/>
      <c r="J30" t="s" s="81">
        <v>23</v>
      </c>
      <c r="K30" s="82"/>
      <c r="L30" s="82"/>
      <c r="M30" s="82"/>
      <c r="N30" s="83"/>
      <c r="O30" s="94">
        <v>547.9</v>
      </c>
      <c r="P30" s="97"/>
      <c r="Q30" s="98"/>
      <c r="R30" s="25"/>
      <c r="S30" s="26"/>
      <c r="T30" s="26"/>
      <c r="U30" s="26"/>
      <c r="V30" s="26"/>
      <c r="W30" s="26"/>
      <c r="X30" s="26"/>
      <c r="Y30" s="26"/>
      <c r="Z30" s="26"/>
      <c r="AA30" s="26"/>
      <c r="AB30" s="26"/>
      <c r="AC30" s="26"/>
      <c r="AD30" s="26"/>
      <c r="AE30" s="26"/>
      <c r="AF30" s="26"/>
      <c r="AG30" s="26"/>
      <c r="AH30" s="26"/>
      <c r="AI30" s="27"/>
    </row>
    <row r="31" ht="15.6" customHeight="1">
      <c r="A31" s="88"/>
      <c r="B31" s="89"/>
      <c r="C31" s="89"/>
      <c r="D31" s="89"/>
      <c r="E31" s="90"/>
      <c r="F31" s="99"/>
      <c r="G31" s="100"/>
      <c r="H31" s="101"/>
      <c r="I31" s="87"/>
      <c r="J31" s="88"/>
      <c r="K31" s="89"/>
      <c r="L31" s="89"/>
      <c r="M31" s="89"/>
      <c r="N31" s="90"/>
      <c r="O31" s="102"/>
      <c r="P31" s="103"/>
      <c r="Q31" s="104"/>
      <c r="R31" s="25"/>
      <c r="S31" s="26"/>
      <c r="T31" s="26"/>
      <c r="U31" s="26"/>
      <c r="V31" s="26"/>
      <c r="W31" s="26"/>
      <c r="X31" s="26"/>
      <c r="Y31" s="26"/>
      <c r="Z31" s="26"/>
      <c r="AA31" s="26"/>
      <c r="AB31" s="26"/>
      <c r="AC31" s="26"/>
      <c r="AD31" s="26"/>
      <c r="AE31" s="26"/>
      <c r="AF31" s="26"/>
      <c r="AG31" s="26"/>
      <c r="AH31" s="26"/>
      <c r="AI31" s="27"/>
    </row>
    <row r="32" ht="15.6" customHeight="1">
      <c r="A32" s="105"/>
      <c r="B32" s="106"/>
      <c r="C32" s="106"/>
      <c r="D32" s="107"/>
      <c r="E32" s="107"/>
      <c r="F32" s="106"/>
      <c r="G32" s="106"/>
      <c r="H32" s="106"/>
      <c r="I32" s="108"/>
      <c r="J32" t="s" s="81">
        <v>24</v>
      </c>
      <c r="K32" s="82"/>
      <c r="L32" s="82"/>
      <c r="M32" s="82"/>
      <c r="N32" s="83"/>
      <c r="O32" s="94">
        <v>2130</v>
      </c>
      <c r="P32" s="97"/>
      <c r="Q32" s="98"/>
      <c r="R32" s="25"/>
      <c r="S32" s="26"/>
      <c r="T32" s="26"/>
      <c r="U32" s="26"/>
      <c r="V32" s="26"/>
      <c r="W32" s="26"/>
      <c r="X32" s="26"/>
      <c r="Y32" s="26"/>
      <c r="Z32" s="26"/>
      <c r="AA32" s="26"/>
      <c r="AB32" s="26"/>
      <c r="AC32" s="26"/>
      <c r="AD32" s="26"/>
      <c r="AE32" s="26"/>
      <c r="AF32" s="26"/>
      <c r="AG32" s="26"/>
      <c r="AH32" s="26"/>
      <c r="AI32" s="27"/>
    </row>
    <row r="33" ht="15.6" customHeight="1">
      <c r="A33" t="s" s="81">
        <v>25</v>
      </c>
      <c r="B33" s="82"/>
      <c r="C33" s="83"/>
      <c r="D33" s="109"/>
      <c r="E33" s="110"/>
      <c r="F33" t="s" s="81">
        <v>26</v>
      </c>
      <c r="G33" s="82"/>
      <c r="H33" s="83"/>
      <c r="I33" s="87"/>
      <c r="J33" s="88"/>
      <c r="K33" s="89"/>
      <c r="L33" s="89"/>
      <c r="M33" s="89"/>
      <c r="N33" s="90"/>
      <c r="O33" s="102"/>
      <c r="P33" s="103"/>
      <c r="Q33" s="104"/>
      <c r="R33" s="25"/>
      <c r="S33" s="26"/>
      <c r="T33" s="26"/>
      <c r="U33" s="26"/>
      <c r="V33" s="26"/>
      <c r="W33" s="26"/>
      <c r="X33" s="26"/>
      <c r="Y33" s="26"/>
      <c r="Z33" s="26"/>
      <c r="AA33" s="26"/>
      <c r="AB33" s="26"/>
      <c r="AC33" s="26"/>
      <c r="AD33" s="26"/>
      <c r="AE33" s="26"/>
      <c r="AF33" s="26"/>
      <c r="AG33" s="26"/>
      <c r="AH33" s="26"/>
      <c r="AI33" s="27"/>
    </row>
    <row r="34" ht="15.6" customHeight="1">
      <c r="A34" s="88"/>
      <c r="B34" s="89"/>
      <c r="C34" s="90"/>
      <c r="D34" s="109"/>
      <c r="E34" s="110"/>
      <c r="F34" s="88"/>
      <c r="G34" s="89"/>
      <c r="H34" s="90"/>
      <c r="I34" s="111"/>
      <c r="J34" s="106"/>
      <c r="K34" s="106"/>
      <c r="L34" s="106"/>
      <c r="M34" s="107"/>
      <c r="N34" s="107"/>
      <c r="O34" s="106"/>
      <c r="P34" s="106"/>
      <c r="Q34" s="106"/>
      <c r="R34" s="26"/>
      <c r="S34" s="26"/>
      <c r="T34" s="26"/>
      <c r="U34" s="26"/>
      <c r="V34" s="26"/>
      <c r="W34" s="26"/>
      <c r="X34" s="26"/>
      <c r="Y34" s="26"/>
      <c r="Z34" s="26"/>
      <c r="AA34" s="26"/>
      <c r="AB34" s="26"/>
      <c r="AC34" s="26"/>
      <c r="AD34" s="26"/>
      <c r="AE34" s="26"/>
      <c r="AF34" s="26"/>
      <c r="AG34" s="26"/>
      <c r="AH34" s="26"/>
      <c r="AI34" s="27"/>
    </row>
    <row r="35" ht="16.2" customHeight="1">
      <c r="A35" s="112">
        <f>275*9.81</f>
        <v>2697.75</v>
      </c>
      <c r="B35" s="113"/>
      <c r="C35" s="114"/>
      <c r="D35" s="115"/>
      <c r="E35" s="116"/>
      <c r="F35" s="112">
        <f>A35</f>
        <v>2697.75</v>
      </c>
      <c r="G35" s="113"/>
      <c r="H35" s="114"/>
      <c r="I35" s="65"/>
      <c r="J35" t="s" s="81">
        <v>25</v>
      </c>
      <c r="K35" s="82"/>
      <c r="L35" s="83"/>
      <c r="M35" s="109"/>
      <c r="N35" s="110"/>
      <c r="O35" t="s" s="81">
        <v>26</v>
      </c>
      <c r="P35" s="82"/>
      <c r="Q35" s="83"/>
      <c r="R35" s="25"/>
      <c r="S35" s="26"/>
      <c r="T35" s="26"/>
      <c r="U35" s="26"/>
      <c r="V35" s="26"/>
      <c r="W35" s="26"/>
      <c r="X35" s="26"/>
      <c r="Y35" s="26"/>
      <c r="Z35" s="26"/>
      <c r="AA35" s="26"/>
      <c r="AB35" s="26"/>
      <c r="AC35" s="26"/>
      <c r="AD35" s="26"/>
      <c r="AE35" s="26"/>
      <c r="AF35" s="26"/>
      <c r="AG35" s="26"/>
      <c r="AH35" s="26"/>
      <c r="AI35" s="27"/>
    </row>
    <row r="36" ht="16.2" customHeight="1">
      <c r="A36" s="117"/>
      <c r="B36" s="118"/>
      <c r="C36" s="119"/>
      <c r="D36" s="115"/>
      <c r="E36" s="116"/>
      <c r="F36" s="117"/>
      <c r="G36" s="118"/>
      <c r="H36" s="119"/>
      <c r="I36" s="65"/>
      <c r="J36" s="88"/>
      <c r="K36" s="89"/>
      <c r="L36" s="90"/>
      <c r="M36" s="109"/>
      <c r="N36" s="110"/>
      <c r="O36" s="88"/>
      <c r="P36" s="89"/>
      <c r="Q36" s="90"/>
      <c r="R36" s="25"/>
      <c r="S36" s="26"/>
      <c r="T36" s="26"/>
      <c r="U36" s="26"/>
      <c r="V36" s="26"/>
      <c r="W36" s="26"/>
      <c r="X36" s="26"/>
      <c r="Y36" s="26"/>
      <c r="Z36" s="26"/>
      <c r="AA36" s="26"/>
      <c r="AB36" s="26"/>
      <c r="AC36" s="26"/>
      <c r="AD36" s="26"/>
      <c r="AE36" s="26"/>
      <c r="AF36" s="26"/>
      <c r="AG36" s="26"/>
      <c r="AH36" s="26"/>
      <c r="AI36" s="27"/>
    </row>
    <row r="37" ht="16.2" customHeight="1">
      <c r="A37" s="120"/>
      <c r="B37" s="107"/>
      <c r="C37" s="107"/>
      <c r="D37" s="121"/>
      <c r="E37" s="121"/>
      <c r="F37" s="107"/>
      <c r="G37" s="107"/>
      <c r="H37" s="107"/>
      <c r="I37" s="122"/>
      <c r="J37" s="112">
        <f>275*P10</f>
        <v>2697.75</v>
      </c>
      <c r="K37" s="113"/>
      <c r="L37" s="114"/>
      <c r="M37" s="115"/>
      <c r="N37" s="116"/>
      <c r="O37" s="112">
        <f>J37</f>
        <v>2697.75</v>
      </c>
      <c r="P37" s="113"/>
      <c r="Q37" s="114"/>
      <c r="R37" s="25"/>
      <c r="S37" s="26"/>
      <c r="T37" s="26"/>
      <c r="U37" s="26"/>
      <c r="V37" s="26"/>
      <c r="W37" s="26"/>
      <c r="X37" s="26"/>
      <c r="Y37" s="26"/>
      <c r="Z37" s="26"/>
      <c r="AA37" s="26"/>
      <c r="AB37" s="26"/>
      <c r="AC37" s="26"/>
      <c r="AD37" s="26"/>
      <c r="AE37" s="26"/>
      <c r="AF37" s="26"/>
      <c r="AG37" s="26"/>
      <c r="AH37" s="26"/>
      <c r="AI37" s="27"/>
    </row>
    <row r="38" ht="16.2" customHeight="1">
      <c r="A38" s="123"/>
      <c r="B38" s="124"/>
      <c r="C38" s="124"/>
      <c r="D38" s="124"/>
      <c r="E38" s="124"/>
      <c r="F38" s="124"/>
      <c r="G38" s="124"/>
      <c r="H38" s="124"/>
      <c r="I38" s="122"/>
      <c r="J38" s="117"/>
      <c r="K38" s="118"/>
      <c r="L38" s="119"/>
      <c r="M38" s="115"/>
      <c r="N38" s="116"/>
      <c r="O38" s="117"/>
      <c r="P38" s="118"/>
      <c r="Q38" s="119"/>
      <c r="R38" s="25"/>
      <c r="S38" s="26"/>
      <c r="T38" s="26"/>
      <c r="U38" s="26"/>
      <c r="V38" s="26"/>
      <c r="W38" s="26"/>
      <c r="X38" s="26"/>
      <c r="Y38" s="26"/>
      <c r="Z38" s="26"/>
      <c r="AA38" s="26"/>
      <c r="AB38" s="26"/>
      <c r="AC38" s="26"/>
      <c r="AD38" s="26"/>
      <c r="AE38" s="26"/>
      <c r="AF38" s="26"/>
      <c r="AG38" s="26"/>
      <c r="AH38" s="26"/>
      <c r="AI38" s="27"/>
    </row>
    <row r="39" ht="15.6" customHeight="1">
      <c r="A39" s="123"/>
      <c r="B39" s="124"/>
      <c r="C39" s="125"/>
      <c r="D39" s="125"/>
      <c r="E39" s="125"/>
      <c r="F39" s="125"/>
      <c r="G39" s="124"/>
      <c r="H39" s="124"/>
      <c r="I39" s="126"/>
      <c r="J39" s="127"/>
      <c r="K39" s="127"/>
      <c r="L39" s="127"/>
      <c r="M39" s="128"/>
      <c r="N39" s="128"/>
      <c r="O39" s="127"/>
      <c r="P39" s="127"/>
      <c r="Q39" s="127"/>
      <c r="R39" s="26"/>
      <c r="S39" s="26"/>
      <c r="T39" s="26"/>
      <c r="U39" s="26"/>
      <c r="V39" s="26"/>
      <c r="W39" s="26"/>
      <c r="X39" s="26"/>
      <c r="Y39" s="26"/>
      <c r="Z39" s="26"/>
      <c r="AA39" s="26"/>
      <c r="AB39" s="26"/>
      <c r="AC39" s="26"/>
      <c r="AD39" s="26"/>
      <c r="AE39" s="26"/>
      <c r="AF39" s="26"/>
      <c r="AG39" s="26"/>
      <c r="AH39" s="26"/>
      <c r="AI39" s="27"/>
    </row>
    <row r="40" ht="15" customHeight="1">
      <c r="A40" s="123"/>
      <c r="B40" s="110"/>
      <c r="C40" t="s" s="81">
        <v>27</v>
      </c>
      <c r="D40" s="82"/>
      <c r="E40" s="82"/>
      <c r="F40" s="83"/>
      <c r="G40" s="109"/>
      <c r="H40" s="124"/>
      <c r="I40" s="126"/>
      <c r="J40" s="124"/>
      <c r="K40" s="124"/>
      <c r="L40" s="124"/>
      <c r="M40" s="124"/>
      <c r="N40" s="124"/>
      <c r="O40" s="124"/>
      <c r="P40" s="124"/>
      <c r="Q40" s="124"/>
      <c r="R40" s="26"/>
      <c r="S40" s="26"/>
      <c r="T40" s="26"/>
      <c r="U40" s="26"/>
      <c r="V40" s="26"/>
      <c r="W40" s="26"/>
      <c r="X40" s="26"/>
      <c r="Y40" s="26"/>
      <c r="Z40" s="26"/>
      <c r="AA40" s="26"/>
      <c r="AB40" s="26"/>
      <c r="AC40" s="26"/>
      <c r="AD40" s="26"/>
      <c r="AE40" s="26"/>
      <c r="AF40" s="26"/>
      <c r="AG40" s="26"/>
      <c r="AH40" s="26"/>
      <c r="AI40" s="27"/>
    </row>
    <row r="41" ht="15.6" customHeight="1">
      <c r="A41" s="123"/>
      <c r="B41" s="110"/>
      <c r="C41" s="88"/>
      <c r="D41" s="89"/>
      <c r="E41" s="89"/>
      <c r="F41" s="90"/>
      <c r="G41" s="109"/>
      <c r="H41" s="124"/>
      <c r="I41" s="126"/>
      <c r="J41" s="124"/>
      <c r="K41" s="124"/>
      <c r="L41" s="125"/>
      <c r="M41" s="125"/>
      <c r="N41" s="125"/>
      <c r="O41" s="125"/>
      <c r="P41" s="124"/>
      <c r="Q41" s="124"/>
      <c r="R41" s="26"/>
      <c r="S41" s="26"/>
      <c r="T41" s="26"/>
      <c r="U41" s="26"/>
      <c r="V41" s="26"/>
      <c r="W41" s="26"/>
      <c r="X41" s="26"/>
      <c r="Y41" s="26"/>
      <c r="Z41" s="26"/>
      <c r="AA41" s="26"/>
      <c r="AB41" s="26"/>
      <c r="AC41" s="26"/>
      <c r="AD41" s="26"/>
      <c r="AE41" s="26"/>
      <c r="AF41" s="26"/>
      <c r="AG41" s="26"/>
      <c r="AH41" s="26"/>
      <c r="AI41" s="27"/>
    </row>
    <row r="42" ht="15.6" customHeight="1">
      <c r="A42" s="123"/>
      <c r="B42" s="110"/>
      <c r="C42" s="112">
        <f>A35+F35+F49+A49</f>
        <v>10791</v>
      </c>
      <c r="D42" s="129"/>
      <c r="E42" s="129"/>
      <c r="F42" s="130"/>
      <c r="G42" s="109"/>
      <c r="H42" s="124"/>
      <c r="I42" s="126"/>
      <c r="J42" s="124"/>
      <c r="K42" s="110"/>
      <c r="L42" t="s" s="81">
        <v>27</v>
      </c>
      <c r="M42" s="82"/>
      <c r="N42" s="82"/>
      <c r="O42" s="83"/>
      <c r="P42" s="109"/>
      <c r="Q42" s="124"/>
      <c r="R42" s="26"/>
      <c r="S42" s="26"/>
      <c r="T42" s="26"/>
      <c r="U42" s="26"/>
      <c r="V42" s="26"/>
      <c r="W42" s="26"/>
      <c r="X42" s="26"/>
      <c r="Y42" s="26"/>
      <c r="Z42" s="26"/>
      <c r="AA42" s="26"/>
      <c r="AB42" s="26"/>
      <c r="AC42" s="26"/>
      <c r="AD42" s="26"/>
      <c r="AE42" s="26"/>
      <c r="AF42" s="26"/>
      <c r="AG42" s="26"/>
      <c r="AH42" s="26"/>
      <c r="AI42" s="27"/>
    </row>
    <row r="43" ht="15.6" customHeight="1">
      <c r="A43" s="123"/>
      <c r="B43" s="110"/>
      <c r="C43" s="131"/>
      <c r="D43" s="132"/>
      <c r="E43" s="132"/>
      <c r="F43" s="133"/>
      <c r="G43" s="109"/>
      <c r="H43" s="124"/>
      <c r="I43" s="126"/>
      <c r="J43" s="134"/>
      <c r="K43" s="110"/>
      <c r="L43" s="88"/>
      <c r="M43" s="89"/>
      <c r="N43" s="89"/>
      <c r="O43" s="90"/>
      <c r="P43" s="109"/>
      <c r="Q43" s="134"/>
      <c r="R43" s="26"/>
      <c r="S43" s="26"/>
      <c r="T43" s="26"/>
      <c r="U43" s="26"/>
      <c r="V43" s="26"/>
      <c r="W43" s="26"/>
      <c r="X43" s="26"/>
      <c r="Y43" s="26"/>
      <c r="Z43" s="26"/>
      <c r="AA43" s="26"/>
      <c r="AB43" s="26"/>
      <c r="AC43" s="26"/>
      <c r="AD43" s="26"/>
      <c r="AE43" s="26"/>
      <c r="AF43" s="26"/>
      <c r="AG43" s="26"/>
      <c r="AH43" s="26"/>
      <c r="AI43" s="27"/>
    </row>
    <row r="44" ht="15.6" customHeight="1">
      <c r="A44" s="123"/>
      <c r="B44" s="124"/>
      <c r="C44" s="107"/>
      <c r="D44" s="107"/>
      <c r="E44" s="107"/>
      <c r="F44" s="107"/>
      <c r="G44" s="124"/>
      <c r="H44" s="124"/>
      <c r="I44" s="126"/>
      <c r="J44" s="124"/>
      <c r="K44" s="110"/>
      <c r="L44" s="112">
        <f>J51+O51+O37+J37</f>
        <v>10791</v>
      </c>
      <c r="M44" s="129"/>
      <c r="N44" s="129"/>
      <c r="O44" s="130"/>
      <c r="P44" s="109"/>
      <c r="Q44" s="124"/>
      <c r="R44" s="26"/>
      <c r="S44" s="26"/>
      <c r="T44" s="26"/>
      <c r="U44" s="26"/>
      <c r="V44" s="26"/>
      <c r="W44" s="26"/>
      <c r="X44" s="26"/>
      <c r="Y44" s="26"/>
      <c r="Z44" s="26"/>
      <c r="AA44" s="26"/>
      <c r="AB44" s="26"/>
      <c r="AC44" s="26"/>
      <c r="AD44" s="26"/>
      <c r="AE44" s="26"/>
      <c r="AF44" s="26"/>
      <c r="AG44" s="26"/>
      <c r="AH44" s="26"/>
      <c r="AI44" s="27"/>
    </row>
    <row r="45" ht="15.6" customHeight="1">
      <c r="A45" s="123"/>
      <c r="B45" s="124"/>
      <c r="C45" s="124"/>
      <c r="D45" s="124"/>
      <c r="E45" s="124"/>
      <c r="F45" s="124"/>
      <c r="G45" s="124"/>
      <c r="H45" s="124"/>
      <c r="I45" s="126"/>
      <c r="J45" s="124"/>
      <c r="K45" s="110"/>
      <c r="L45" s="131"/>
      <c r="M45" s="132"/>
      <c r="N45" s="132"/>
      <c r="O45" s="133"/>
      <c r="P45" s="109"/>
      <c r="Q45" s="124"/>
      <c r="R45" s="26"/>
      <c r="S45" s="26"/>
      <c r="T45" s="26"/>
      <c r="U45" s="26"/>
      <c r="V45" s="26"/>
      <c r="W45" s="26"/>
      <c r="X45" s="26"/>
      <c r="Y45" s="26"/>
      <c r="Z45" s="26"/>
      <c r="AA45" s="26"/>
      <c r="AB45" s="26"/>
      <c r="AC45" s="26"/>
      <c r="AD45" s="26"/>
      <c r="AE45" s="26"/>
      <c r="AF45" s="26"/>
      <c r="AG45" s="26"/>
      <c r="AH45" s="26"/>
      <c r="AI45" s="27"/>
    </row>
    <row r="46" ht="15.6" customHeight="1">
      <c r="A46" s="135"/>
      <c r="B46" s="125"/>
      <c r="C46" s="125"/>
      <c r="D46" s="124"/>
      <c r="E46" s="124"/>
      <c r="F46" s="125"/>
      <c r="G46" s="125"/>
      <c r="H46" s="125"/>
      <c r="I46" s="126"/>
      <c r="J46" s="124"/>
      <c r="K46" s="124"/>
      <c r="L46" s="107"/>
      <c r="M46" s="107"/>
      <c r="N46" s="107"/>
      <c r="O46" s="107"/>
      <c r="P46" s="124"/>
      <c r="Q46" s="124"/>
      <c r="R46" s="26"/>
      <c r="S46" s="26"/>
      <c r="T46" s="26"/>
      <c r="U46" s="26"/>
      <c r="V46" s="26"/>
      <c r="W46" s="26"/>
      <c r="X46" s="26"/>
      <c r="Y46" s="26"/>
      <c r="Z46" s="26"/>
      <c r="AA46" s="26"/>
      <c r="AB46" s="26"/>
      <c r="AC46" s="26"/>
      <c r="AD46" s="26"/>
      <c r="AE46" s="26"/>
      <c r="AF46" s="26"/>
      <c r="AG46" s="26"/>
      <c r="AH46" s="26"/>
      <c r="AI46" s="27"/>
    </row>
    <row r="47" ht="15.6" customHeight="1">
      <c r="A47" t="s" s="136">
        <v>28</v>
      </c>
      <c r="B47" s="137"/>
      <c r="C47" s="138"/>
      <c r="D47" s="109"/>
      <c r="E47" s="110"/>
      <c r="F47" t="s" s="136">
        <v>29</v>
      </c>
      <c r="G47" s="137"/>
      <c r="H47" s="138"/>
      <c r="I47" s="111"/>
      <c r="J47" s="124"/>
      <c r="K47" s="124"/>
      <c r="L47" s="124"/>
      <c r="M47" s="124"/>
      <c r="N47" s="124"/>
      <c r="O47" s="124"/>
      <c r="P47" s="124"/>
      <c r="Q47" s="124"/>
      <c r="R47" s="26"/>
      <c r="S47" s="26"/>
      <c r="T47" s="26"/>
      <c r="U47" s="26"/>
      <c r="V47" s="26"/>
      <c r="W47" s="26"/>
      <c r="X47" s="26"/>
      <c r="Y47" s="26"/>
      <c r="Z47" s="26"/>
      <c r="AA47" s="26"/>
      <c r="AB47" s="26"/>
      <c r="AC47" s="26"/>
      <c r="AD47" s="26"/>
      <c r="AE47" s="26"/>
      <c r="AF47" s="26"/>
      <c r="AG47" s="26"/>
      <c r="AH47" s="26"/>
      <c r="AI47" s="27"/>
    </row>
    <row r="48" ht="15.6" customHeight="1">
      <c r="A48" s="139"/>
      <c r="B48" s="137"/>
      <c r="C48" s="138"/>
      <c r="D48" s="109"/>
      <c r="E48" s="110"/>
      <c r="F48" s="139"/>
      <c r="G48" s="137"/>
      <c r="H48" s="138"/>
      <c r="I48" s="111"/>
      <c r="J48" s="125"/>
      <c r="K48" s="125"/>
      <c r="L48" s="125"/>
      <c r="M48" s="124"/>
      <c r="N48" s="124"/>
      <c r="O48" s="125"/>
      <c r="P48" s="125"/>
      <c r="Q48" s="125"/>
      <c r="R48" s="26"/>
      <c r="S48" s="26"/>
      <c r="T48" s="26"/>
      <c r="U48" s="26"/>
      <c r="V48" s="26"/>
      <c r="W48" s="26"/>
      <c r="X48" s="26"/>
      <c r="Y48" s="26"/>
      <c r="Z48" s="26"/>
      <c r="AA48" s="26"/>
      <c r="AB48" s="26"/>
      <c r="AC48" s="26"/>
      <c r="AD48" s="26"/>
      <c r="AE48" s="26"/>
      <c r="AF48" s="26"/>
      <c r="AG48" s="26"/>
      <c r="AH48" s="26"/>
      <c r="AI48" s="27"/>
    </row>
    <row r="49" ht="16.8" customHeight="1">
      <c r="A49" s="140">
        <f>F49</f>
        <v>2697.75</v>
      </c>
      <c r="B49" s="141"/>
      <c r="C49" s="142"/>
      <c r="D49" s="115"/>
      <c r="E49" s="116"/>
      <c r="F49" s="140">
        <f>F35</f>
        <v>2697.75</v>
      </c>
      <c r="G49" s="141"/>
      <c r="H49" s="142"/>
      <c r="I49" s="65"/>
      <c r="J49" t="s" s="136">
        <v>28</v>
      </c>
      <c r="K49" s="137"/>
      <c r="L49" s="138"/>
      <c r="M49" s="109"/>
      <c r="N49" s="110"/>
      <c r="O49" t="s" s="136">
        <v>29</v>
      </c>
      <c r="P49" s="137"/>
      <c r="Q49" s="138"/>
      <c r="R49" s="25"/>
      <c r="S49" s="26"/>
      <c r="T49" s="26"/>
      <c r="U49" s="26"/>
      <c r="V49" s="26"/>
      <c r="W49" s="26"/>
      <c r="X49" s="26"/>
      <c r="Y49" s="26"/>
      <c r="Z49" s="26"/>
      <c r="AA49" s="26"/>
      <c r="AB49" s="26"/>
      <c r="AC49" s="26"/>
      <c r="AD49" s="26"/>
      <c r="AE49" s="26"/>
      <c r="AF49" s="26"/>
      <c r="AG49" s="26"/>
      <c r="AH49" s="26"/>
      <c r="AI49" s="27"/>
    </row>
    <row r="50" ht="16.8" customHeight="1">
      <c r="A50" s="140"/>
      <c r="B50" s="141"/>
      <c r="C50" s="142"/>
      <c r="D50" s="115"/>
      <c r="E50" s="116"/>
      <c r="F50" s="140"/>
      <c r="G50" s="141"/>
      <c r="H50" s="142"/>
      <c r="I50" s="65"/>
      <c r="J50" s="139"/>
      <c r="K50" s="137"/>
      <c r="L50" s="138"/>
      <c r="M50" s="109"/>
      <c r="N50" s="110"/>
      <c r="O50" s="139"/>
      <c r="P50" s="137"/>
      <c r="Q50" s="138"/>
      <c r="R50" s="25"/>
      <c r="S50" s="26"/>
      <c r="T50" s="26"/>
      <c r="U50" s="26"/>
      <c r="V50" s="26"/>
      <c r="W50" s="26"/>
      <c r="X50" s="26"/>
      <c r="Y50" s="26"/>
      <c r="Z50" s="26"/>
      <c r="AA50" s="26"/>
      <c r="AB50" s="26"/>
      <c r="AC50" s="26"/>
      <c r="AD50" s="26"/>
      <c r="AE50" s="26"/>
      <c r="AF50" s="26"/>
      <c r="AG50" s="26"/>
      <c r="AH50" s="26"/>
      <c r="AI50" s="27"/>
    </row>
    <row r="51" ht="16.8" customHeight="1">
      <c r="A51" s="120"/>
      <c r="B51" s="107"/>
      <c r="C51" s="107"/>
      <c r="D51" s="121"/>
      <c r="E51" s="121"/>
      <c r="F51" s="107"/>
      <c r="G51" s="107"/>
      <c r="H51" s="107"/>
      <c r="I51" s="122"/>
      <c r="J51" s="140">
        <f>O51</f>
        <v>2697.75</v>
      </c>
      <c r="K51" s="141"/>
      <c r="L51" s="142"/>
      <c r="M51" s="115"/>
      <c r="N51" s="116"/>
      <c r="O51" s="140">
        <f>O37</f>
        <v>2697.75</v>
      </c>
      <c r="P51" s="141"/>
      <c r="Q51" s="142"/>
      <c r="R51" s="25"/>
      <c r="S51" s="26"/>
      <c r="T51" s="26"/>
      <c r="U51" s="26"/>
      <c r="V51" s="26"/>
      <c r="W51" s="26"/>
      <c r="X51" s="26"/>
      <c r="Y51" s="26"/>
      <c r="Z51" s="26"/>
      <c r="AA51" s="26"/>
      <c r="AB51" s="26"/>
      <c r="AC51" s="26"/>
      <c r="AD51" s="26"/>
      <c r="AE51" s="26"/>
      <c r="AF51" s="26"/>
      <c r="AG51" s="26"/>
      <c r="AH51" s="26"/>
      <c r="AI51" s="27"/>
    </row>
    <row r="52" ht="16.8" customHeight="1">
      <c r="A52" s="123"/>
      <c r="B52" s="124"/>
      <c r="C52" s="124"/>
      <c r="D52" s="124"/>
      <c r="E52" s="124"/>
      <c r="F52" s="124"/>
      <c r="G52" s="124"/>
      <c r="H52" s="124"/>
      <c r="I52" s="122"/>
      <c r="J52" s="140"/>
      <c r="K52" s="141"/>
      <c r="L52" s="142"/>
      <c r="M52" s="115"/>
      <c r="N52" s="116"/>
      <c r="O52" s="140"/>
      <c r="P52" s="141"/>
      <c r="Q52" s="142"/>
      <c r="R52" s="25"/>
      <c r="S52" s="26"/>
      <c r="T52" s="26"/>
      <c r="U52" s="26"/>
      <c r="V52" s="26"/>
      <c r="W52" s="26"/>
      <c r="X52" s="26"/>
      <c r="Y52" s="26"/>
      <c r="Z52" s="26"/>
      <c r="AA52" s="26"/>
      <c r="AB52" s="26"/>
      <c r="AC52" s="26"/>
      <c r="AD52" s="26"/>
      <c r="AE52" s="26"/>
      <c r="AF52" s="26"/>
      <c r="AG52" s="26"/>
      <c r="AH52" s="26"/>
      <c r="AI52" s="27"/>
    </row>
    <row r="53" ht="16.2" customHeight="1">
      <c r="A53" s="123"/>
      <c r="B53" s="124"/>
      <c r="C53" s="124"/>
      <c r="D53" s="124"/>
      <c r="E53" s="124"/>
      <c r="F53" s="124"/>
      <c r="G53" s="124"/>
      <c r="H53" s="124"/>
      <c r="I53" s="143"/>
      <c r="J53" s="127"/>
      <c r="K53" s="127"/>
      <c r="L53" s="127"/>
      <c r="M53" s="128"/>
      <c r="N53" s="128"/>
      <c r="O53" s="127"/>
      <c r="P53" s="127"/>
      <c r="Q53" s="127"/>
      <c r="R53" s="26"/>
      <c r="S53" s="26"/>
      <c r="T53" s="26"/>
      <c r="U53" s="26"/>
      <c r="V53" s="26"/>
      <c r="W53" s="26"/>
      <c r="X53" s="26"/>
      <c r="Y53" s="26"/>
      <c r="Z53" s="26"/>
      <c r="AA53" s="26"/>
      <c r="AB53" s="26"/>
      <c r="AC53" s="26"/>
      <c r="AD53" s="26"/>
      <c r="AE53" s="26"/>
      <c r="AF53" s="26"/>
      <c r="AG53" s="26"/>
      <c r="AH53" s="26"/>
      <c r="AI53" s="27"/>
    </row>
    <row r="54" ht="15.6" customHeight="1">
      <c r="A54" s="123"/>
      <c r="B54" s="124"/>
      <c r="C54" s="124"/>
      <c r="D54" s="124"/>
      <c r="E54" s="124"/>
      <c r="F54" s="124"/>
      <c r="G54" s="124"/>
      <c r="H54" s="124"/>
      <c r="I54" s="143"/>
      <c r="J54" s="124"/>
      <c r="K54" s="124"/>
      <c r="L54" s="124"/>
      <c r="M54" s="124"/>
      <c r="N54" s="124"/>
      <c r="O54" s="124"/>
      <c r="P54" s="124"/>
      <c r="Q54" s="124"/>
      <c r="R54" s="26"/>
      <c r="S54" s="26"/>
      <c r="T54" s="26"/>
      <c r="U54" s="26"/>
      <c r="V54" s="26"/>
      <c r="W54" s="26"/>
      <c r="X54" s="26"/>
      <c r="Y54" s="26"/>
      <c r="Z54" s="26"/>
      <c r="AA54" s="26"/>
      <c r="AB54" s="26"/>
      <c r="AC54" s="26"/>
      <c r="AD54" s="26"/>
      <c r="AE54" s="26"/>
      <c r="AF54" s="26"/>
      <c r="AG54" s="26"/>
      <c r="AH54" s="26"/>
      <c r="AI54" s="27"/>
    </row>
    <row r="55" ht="15.6" customHeight="1">
      <c r="A55" s="144"/>
      <c r="B55" s="26"/>
      <c r="C55" s="26"/>
      <c r="D55" s="26"/>
      <c r="E55" s="26"/>
      <c r="F55" s="26"/>
      <c r="G55" s="26"/>
      <c r="H55" s="26"/>
      <c r="I55" s="143"/>
      <c r="J55" s="124"/>
      <c r="K55" s="124"/>
      <c r="L55" s="124"/>
      <c r="M55" s="124"/>
      <c r="N55" s="124"/>
      <c r="O55" s="124"/>
      <c r="P55" s="124"/>
      <c r="Q55" s="124"/>
      <c r="R55" s="26"/>
      <c r="S55" s="26"/>
      <c r="T55" s="26"/>
      <c r="U55" s="26"/>
      <c r="V55" s="26"/>
      <c r="W55" s="26"/>
      <c r="X55" s="26"/>
      <c r="Y55" s="26"/>
      <c r="Z55" s="26"/>
      <c r="AA55" s="26"/>
      <c r="AB55" s="26"/>
      <c r="AC55" s="26"/>
      <c r="AD55" s="26"/>
      <c r="AE55" s="26"/>
      <c r="AF55" s="26"/>
      <c r="AG55" s="26"/>
      <c r="AH55" s="26"/>
      <c r="AI55" s="27"/>
    </row>
    <row r="56" ht="15.6" customHeight="1">
      <c r="A56" s="144"/>
      <c r="B56" s="26"/>
      <c r="C56" s="26"/>
      <c r="D56" s="26"/>
      <c r="E56" s="26"/>
      <c r="F56" s="26"/>
      <c r="G56" s="26"/>
      <c r="H56" s="26"/>
      <c r="I56" s="143"/>
      <c r="J56" s="124"/>
      <c r="K56" s="124"/>
      <c r="L56" s="124"/>
      <c r="M56" s="124"/>
      <c r="N56" s="124"/>
      <c r="O56" s="124"/>
      <c r="P56" s="124"/>
      <c r="Q56" s="124"/>
      <c r="R56" s="26"/>
      <c r="S56" s="26"/>
      <c r="T56" s="26"/>
      <c r="U56" s="26"/>
      <c r="V56" s="26"/>
      <c r="W56" s="26"/>
      <c r="X56" s="26"/>
      <c r="Y56" s="26"/>
      <c r="Z56" s="26"/>
      <c r="AA56" s="26"/>
      <c r="AB56" s="26"/>
      <c r="AC56" s="26"/>
      <c r="AD56" s="26"/>
      <c r="AE56" s="26"/>
      <c r="AF56" s="26"/>
      <c r="AG56" s="26"/>
      <c r="AH56" s="26"/>
      <c r="AI56" s="27"/>
    </row>
    <row r="57" ht="15" customHeight="1">
      <c r="A57" s="144"/>
      <c r="B57" s="26"/>
      <c r="C57" s="26"/>
      <c r="D57" s="26"/>
      <c r="E57" s="26"/>
      <c r="F57" s="26"/>
      <c r="G57" s="26"/>
      <c r="H57" s="26"/>
      <c r="I57" s="26"/>
      <c r="J57" s="145"/>
      <c r="K57" s="145"/>
      <c r="L57" s="145"/>
      <c r="M57" s="145"/>
      <c r="N57" s="145"/>
      <c r="O57" s="145"/>
      <c r="P57" s="145"/>
      <c r="Q57" s="145"/>
      <c r="R57" s="145"/>
      <c r="S57" s="145"/>
      <c r="T57" s="145"/>
      <c r="U57" s="145"/>
      <c r="V57" s="145"/>
      <c r="W57" s="145"/>
      <c r="X57" s="145"/>
      <c r="Y57" s="145"/>
      <c r="Z57" s="145"/>
      <c r="AA57" s="145"/>
      <c r="AB57" s="26"/>
      <c r="AC57" s="26"/>
      <c r="AD57" s="26"/>
      <c r="AE57" s="26"/>
      <c r="AF57" s="26"/>
      <c r="AG57" s="26"/>
      <c r="AH57" s="26"/>
      <c r="AI57" s="27"/>
    </row>
    <row r="58" ht="14.4" customHeight="1">
      <c r="A58" s="144"/>
      <c r="B58" s="26"/>
      <c r="C58" s="26"/>
      <c r="D58" s="26"/>
      <c r="E58" s="26"/>
      <c r="F58" s="26"/>
      <c r="G58" s="26"/>
      <c r="H58" s="26"/>
      <c r="I58" s="26"/>
      <c r="J58" s="145"/>
      <c r="K58" s="145"/>
      <c r="L58" s="145"/>
      <c r="M58" s="145"/>
      <c r="N58" s="145"/>
      <c r="O58" s="145"/>
      <c r="P58" s="145"/>
      <c r="Q58" s="145"/>
      <c r="R58" s="145"/>
      <c r="S58" s="145"/>
      <c r="T58" s="145"/>
      <c r="U58" s="145"/>
      <c r="V58" s="145"/>
      <c r="W58" s="145"/>
      <c r="X58" s="145"/>
      <c r="Y58" s="145"/>
      <c r="Z58" s="145"/>
      <c r="AA58" s="145"/>
      <c r="AB58" s="26"/>
      <c r="AC58" s="26"/>
      <c r="AD58" s="26"/>
      <c r="AE58" s="26"/>
      <c r="AF58" s="26"/>
      <c r="AG58" s="26"/>
      <c r="AH58" s="26"/>
      <c r="AI58" s="27"/>
    </row>
    <row r="59" ht="15" customHeight="1">
      <c r="A59" s="144"/>
      <c r="B59" s="26"/>
      <c r="C59" s="26"/>
      <c r="D59" s="26"/>
      <c r="E59" s="26"/>
      <c r="F59" s="26"/>
      <c r="G59" s="26"/>
      <c r="H59" s="26"/>
      <c r="I59" s="26"/>
      <c r="J59" s="145"/>
      <c r="K59" s="145"/>
      <c r="L59" s="145"/>
      <c r="M59" s="145"/>
      <c r="N59" s="145"/>
      <c r="O59" s="145"/>
      <c r="P59" s="145"/>
      <c r="Q59" s="145"/>
      <c r="R59" s="145"/>
      <c r="S59" s="145"/>
      <c r="T59" s="145"/>
      <c r="U59" s="145"/>
      <c r="V59" s="145"/>
      <c r="W59" s="145"/>
      <c r="X59" s="145"/>
      <c r="Y59" s="145"/>
      <c r="Z59" s="145"/>
      <c r="AA59" s="145"/>
      <c r="AB59" s="26"/>
      <c r="AC59" s="26"/>
      <c r="AD59" s="26"/>
      <c r="AE59" s="26"/>
      <c r="AF59" s="26"/>
      <c r="AG59" s="26"/>
      <c r="AH59" s="26"/>
      <c r="AI59" s="27"/>
    </row>
    <row r="60" ht="15" customHeight="1">
      <c r="A60" s="144"/>
      <c r="B60" s="26"/>
      <c r="C60" s="26"/>
      <c r="D60" s="26"/>
      <c r="E60" s="26"/>
      <c r="F60" s="26"/>
      <c r="G60" s="26"/>
      <c r="H60" s="26"/>
      <c r="I60" s="26"/>
      <c r="J60" s="26"/>
      <c r="K60" s="146"/>
      <c r="L60" s="146"/>
      <c r="M60" s="146"/>
      <c r="N60" s="146"/>
      <c r="O60" s="146"/>
      <c r="P60" s="146"/>
      <c r="Q60" s="146"/>
      <c r="R60" s="146"/>
      <c r="S60" s="26"/>
      <c r="T60" s="146"/>
      <c r="U60" s="146"/>
      <c r="V60" s="146"/>
      <c r="W60" s="146"/>
      <c r="X60" s="146"/>
      <c r="Y60" s="146"/>
      <c r="Z60" s="146"/>
      <c r="AA60" s="146"/>
      <c r="AB60" s="26"/>
      <c r="AC60" s="26"/>
      <c r="AD60" s="26"/>
      <c r="AE60" s="26"/>
      <c r="AF60" s="26"/>
      <c r="AG60" s="26"/>
      <c r="AH60" s="26"/>
      <c r="AI60" s="27"/>
    </row>
    <row r="61" ht="15" customHeight="1">
      <c r="A61" s="144"/>
      <c r="B61" s="26"/>
      <c r="C61" s="26"/>
      <c r="D61" s="26"/>
      <c r="E61" s="26"/>
      <c r="F61" s="26"/>
      <c r="G61" s="26"/>
      <c r="H61" s="26"/>
      <c r="I61" s="26"/>
      <c r="J61" s="26"/>
      <c r="K61" s="146"/>
      <c r="L61" s="146"/>
      <c r="M61" s="146"/>
      <c r="N61" s="146"/>
      <c r="O61" s="146"/>
      <c r="P61" s="146"/>
      <c r="Q61" s="146"/>
      <c r="R61" s="146"/>
      <c r="S61" s="26"/>
      <c r="T61" s="146"/>
      <c r="U61" s="146"/>
      <c r="V61" s="146"/>
      <c r="W61" s="146"/>
      <c r="X61" s="146"/>
      <c r="Y61" s="146"/>
      <c r="Z61" s="146"/>
      <c r="AA61" s="146"/>
      <c r="AB61" s="26"/>
      <c r="AC61" s="26"/>
      <c r="AD61" s="26"/>
      <c r="AE61" s="26"/>
      <c r="AF61" s="26"/>
      <c r="AG61" s="26"/>
      <c r="AH61" s="26"/>
      <c r="AI61" s="27"/>
    </row>
    <row r="62" ht="15" customHeight="1">
      <c r="A62" s="144"/>
      <c r="B62" s="26"/>
      <c r="C62" s="26"/>
      <c r="D62" s="26"/>
      <c r="E62" s="26"/>
      <c r="F62" s="26"/>
      <c r="G62" s="26"/>
      <c r="H62" s="26"/>
      <c r="I62" s="26"/>
      <c r="J62" s="26"/>
      <c r="K62" s="146"/>
      <c r="L62" s="146"/>
      <c r="M62" s="146"/>
      <c r="N62" s="146"/>
      <c r="O62" s="146"/>
      <c r="P62" s="146"/>
      <c r="Q62" s="146"/>
      <c r="R62" s="146"/>
      <c r="S62" s="26"/>
      <c r="T62" s="146"/>
      <c r="U62" s="146"/>
      <c r="V62" s="146"/>
      <c r="W62" s="146"/>
      <c r="X62" s="146"/>
      <c r="Y62" s="146"/>
      <c r="Z62" s="146"/>
      <c r="AA62" s="146"/>
      <c r="AB62" s="26"/>
      <c r="AC62" s="26"/>
      <c r="AD62" s="26"/>
      <c r="AE62" s="26"/>
      <c r="AF62" s="26"/>
      <c r="AG62" s="26"/>
      <c r="AH62" s="26"/>
      <c r="AI62" s="27"/>
    </row>
    <row r="63" ht="15" customHeight="1">
      <c r="A63" s="144"/>
      <c r="B63" s="26"/>
      <c r="C63" s="26"/>
      <c r="D63" s="26"/>
      <c r="E63" s="26"/>
      <c r="F63" s="26"/>
      <c r="G63" s="26"/>
      <c r="H63" s="26"/>
      <c r="I63" s="26"/>
      <c r="J63" s="26"/>
      <c r="K63" s="146"/>
      <c r="L63" s="146"/>
      <c r="M63" s="146"/>
      <c r="N63" s="146"/>
      <c r="O63" s="146"/>
      <c r="P63" s="146"/>
      <c r="Q63" s="146"/>
      <c r="R63" s="146"/>
      <c r="S63" s="26"/>
      <c r="T63" s="146"/>
      <c r="U63" s="146"/>
      <c r="V63" s="146"/>
      <c r="W63" s="146"/>
      <c r="X63" s="146"/>
      <c r="Y63" s="146"/>
      <c r="Z63" s="146"/>
      <c r="AA63" s="146"/>
      <c r="AB63" s="26"/>
      <c r="AC63" s="26"/>
      <c r="AD63" s="26"/>
      <c r="AE63" s="26"/>
      <c r="AF63" s="26"/>
      <c r="AG63" s="26"/>
      <c r="AH63" s="26"/>
      <c r="AI63" s="27"/>
    </row>
    <row r="64" ht="15" customHeight="1">
      <c r="A64" s="144"/>
      <c r="B64" s="26"/>
      <c r="C64" s="26"/>
      <c r="D64" s="26"/>
      <c r="E64" s="26"/>
      <c r="F64" s="26"/>
      <c r="G64" s="26"/>
      <c r="H64" s="26"/>
      <c r="I64" s="26"/>
      <c r="J64" s="26"/>
      <c r="K64" s="146"/>
      <c r="L64" s="146"/>
      <c r="M64" s="146"/>
      <c r="N64" s="146"/>
      <c r="O64" s="146"/>
      <c r="P64" s="146"/>
      <c r="Q64" s="146"/>
      <c r="R64" s="146"/>
      <c r="S64" s="26"/>
      <c r="T64" s="146"/>
      <c r="U64" s="146"/>
      <c r="V64" s="146"/>
      <c r="W64" s="146"/>
      <c r="X64" s="146"/>
      <c r="Y64" s="146"/>
      <c r="Z64" s="146"/>
      <c r="AA64" s="146"/>
      <c r="AB64" s="26"/>
      <c r="AC64" s="26"/>
      <c r="AD64" s="26"/>
      <c r="AE64" s="26"/>
      <c r="AF64" s="26"/>
      <c r="AG64" s="26"/>
      <c r="AH64" s="26"/>
      <c r="AI64" s="27"/>
    </row>
    <row r="65" ht="15" customHeight="1">
      <c r="A65" s="144"/>
      <c r="B65" s="26"/>
      <c r="C65" s="26"/>
      <c r="D65" s="26"/>
      <c r="E65" s="26"/>
      <c r="F65" s="26"/>
      <c r="G65" s="26"/>
      <c r="H65" s="26"/>
      <c r="I65" s="26"/>
      <c r="J65" s="26"/>
      <c r="K65" s="146"/>
      <c r="L65" s="146"/>
      <c r="M65" s="146"/>
      <c r="N65" s="146"/>
      <c r="O65" s="146"/>
      <c r="P65" s="146"/>
      <c r="Q65" s="146"/>
      <c r="R65" s="146"/>
      <c r="S65" s="26"/>
      <c r="T65" s="146"/>
      <c r="U65" s="146"/>
      <c r="V65" s="146"/>
      <c r="W65" s="146"/>
      <c r="X65" s="146"/>
      <c r="Y65" s="146"/>
      <c r="Z65" s="146"/>
      <c r="AA65" s="146"/>
      <c r="AB65" s="26"/>
      <c r="AC65" s="26"/>
      <c r="AD65" s="26"/>
      <c r="AE65" s="26"/>
      <c r="AF65" s="26"/>
      <c r="AG65" s="26"/>
      <c r="AH65" s="26"/>
      <c r="AI65" s="27"/>
    </row>
    <row r="66" ht="15" customHeight="1">
      <c r="A66" s="144"/>
      <c r="B66" s="26"/>
      <c r="C66" s="26"/>
      <c r="D66" s="26"/>
      <c r="E66" s="26"/>
      <c r="F66" s="26"/>
      <c r="G66" s="26"/>
      <c r="H66" s="26"/>
      <c r="I66" s="26"/>
      <c r="J66" s="26"/>
      <c r="K66" s="146"/>
      <c r="L66" s="146"/>
      <c r="M66" s="146"/>
      <c r="N66" s="146"/>
      <c r="O66" s="146"/>
      <c r="P66" s="146"/>
      <c r="Q66" s="146"/>
      <c r="R66" s="146"/>
      <c r="S66" s="26"/>
      <c r="T66" s="146"/>
      <c r="U66" s="146"/>
      <c r="V66" s="146"/>
      <c r="W66" s="146"/>
      <c r="X66" s="146"/>
      <c r="Y66" s="146"/>
      <c r="Z66" s="146"/>
      <c r="AA66" s="146"/>
      <c r="AB66" s="26"/>
      <c r="AC66" s="26"/>
      <c r="AD66" s="26"/>
      <c r="AE66" s="26"/>
      <c r="AF66" s="26"/>
      <c r="AG66" s="26"/>
      <c r="AH66" s="26"/>
      <c r="AI66" s="27"/>
    </row>
    <row r="67" ht="15" customHeight="1">
      <c r="A67" s="144"/>
      <c r="B67" s="26"/>
      <c r="C67" s="26"/>
      <c r="D67" s="26"/>
      <c r="E67" s="26"/>
      <c r="F67" s="26"/>
      <c r="G67" s="26"/>
      <c r="H67" s="26"/>
      <c r="I67" s="26"/>
      <c r="J67" s="26"/>
      <c r="K67" s="146"/>
      <c r="L67" s="146"/>
      <c r="M67" s="146"/>
      <c r="N67" s="146"/>
      <c r="O67" s="146"/>
      <c r="P67" s="146"/>
      <c r="Q67" s="146"/>
      <c r="R67" s="146"/>
      <c r="S67" s="26"/>
      <c r="T67" s="146"/>
      <c r="U67" s="146"/>
      <c r="V67" s="146"/>
      <c r="W67" s="146"/>
      <c r="X67" s="146"/>
      <c r="Y67" s="146"/>
      <c r="Z67" s="146"/>
      <c r="AA67" s="146"/>
      <c r="AB67" s="26"/>
      <c r="AC67" s="26"/>
      <c r="AD67" s="26"/>
      <c r="AE67" s="26"/>
      <c r="AF67" s="26"/>
      <c r="AG67" s="26"/>
      <c r="AH67" s="26"/>
      <c r="AI67" s="27"/>
    </row>
    <row r="68" ht="15" customHeight="1">
      <c r="A68" s="144"/>
      <c r="B68" s="26"/>
      <c r="C68" s="26"/>
      <c r="D68" s="26"/>
      <c r="E68" s="26"/>
      <c r="F68" s="26"/>
      <c r="G68" s="26"/>
      <c r="H68" s="26"/>
      <c r="I68" s="26"/>
      <c r="J68" s="26"/>
      <c r="K68" s="146"/>
      <c r="L68" s="146"/>
      <c r="M68" s="146"/>
      <c r="N68" s="146"/>
      <c r="O68" s="146"/>
      <c r="P68" s="146"/>
      <c r="Q68" s="146"/>
      <c r="R68" s="146"/>
      <c r="S68" s="26"/>
      <c r="T68" s="146"/>
      <c r="U68" s="146"/>
      <c r="V68" s="146"/>
      <c r="W68" s="146"/>
      <c r="X68" s="146"/>
      <c r="Y68" s="146"/>
      <c r="Z68" s="146"/>
      <c r="AA68" s="146"/>
      <c r="AB68" s="26"/>
      <c r="AC68" s="26"/>
      <c r="AD68" s="26"/>
      <c r="AE68" s="26"/>
      <c r="AF68" s="26"/>
      <c r="AG68" s="26"/>
      <c r="AH68" s="26"/>
      <c r="AI68" s="27"/>
    </row>
    <row r="69" ht="15" customHeight="1">
      <c r="A69" s="144"/>
      <c r="B69" s="26"/>
      <c r="C69" s="26"/>
      <c r="D69" s="26"/>
      <c r="E69" s="26"/>
      <c r="F69" s="26"/>
      <c r="G69" s="26"/>
      <c r="H69" s="26"/>
      <c r="I69" s="26"/>
      <c r="J69" s="26"/>
      <c r="K69" s="146"/>
      <c r="L69" s="146"/>
      <c r="M69" s="146"/>
      <c r="N69" s="146"/>
      <c r="O69" s="146"/>
      <c r="P69" s="146"/>
      <c r="Q69" s="146"/>
      <c r="R69" s="146"/>
      <c r="S69" s="26"/>
      <c r="T69" s="146"/>
      <c r="U69" s="146"/>
      <c r="V69" s="146"/>
      <c r="W69" s="146"/>
      <c r="X69" s="146"/>
      <c r="Y69" s="146"/>
      <c r="Z69" s="146"/>
      <c r="AA69" s="146"/>
      <c r="AB69" s="26"/>
      <c r="AC69" s="26"/>
      <c r="AD69" s="26"/>
      <c r="AE69" s="26"/>
      <c r="AF69" s="26"/>
      <c r="AG69" s="26"/>
      <c r="AH69" s="26"/>
      <c r="AI69" s="27"/>
    </row>
    <row r="70" ht="15" customHeight="1">
      <c r="A70" s="144"/>
      <c r="B70" s="26"/>
      <c r="C70" s="26"/>
      <c r="D70" s="26"/>
      <c r="E70" s="26"/>
      <c r="F70" s="26"/>
      <c r="G70" s="26"/>
      <c r="H70" s="26"/>
      <c r="I70" s="26"/>
      <c r="J70" s="26"/>
      <c r="K70" s="146"/>
      <c r="L70" s="146"/>
      <c r="M70" s="146"/>
      <c r="N70" s="146"/>
      <c r="O70" s="146"/>
      <c r="P70" s="146"/>
      <c r="Q70" s="146"/>
      <c r="R70" s="146"/>
      <c r="S70" s="26"/>
      <c r="T70" s="146"/>
      <c r="U70" s="146"/>
      <c r="V70" s="146"/>
      <c r="W70" s="146"/>
      <c r="X70" s="146"/>
      <c r="Y70" s="146"/>
      <c r="Z70" s="146"/>
      <c r="AA70" s="146"/>
      <c r="AB70" s="26"/>
      <c r="AC70" s="26"/>
      <c r="AD70" s="26"/>
      <c r="AE70" s="26"/>
      <c r="AF70" s="26"/>
      <c r="AG70" s="26"/>
      <c r="AH70" s="26"/>
      <c r="AI70" s="27"/>
    </row>
    <row r="71" ht="15" customHeight="1">
      <c r="A71" s="144"/>
      <c r="B71" s="26"/>
      <c r="C71" s="26"/>
      <c r="D71" s="26"/>
      <c r="E71" s="26"/>
      <c r="F71" s="26"/>
      <c r="G71" s="26"/>
      <c r="H71" s="26"/>
      <c r="I71" s="26"/>
      <c r="J71" s="26"/>
      <c r="K71" s="146"/>
      <c r="L71" s="146"/>
      <c r="M71" s="146"/>
      <c r="N71" s="146"/>
      <c r="O71" s="146"/>
      <c r="P71" s="146"/>
      <c r="Q71" s="146"/>
      <c r="R71" s="146"/>
      <c r="S71" s="26"/>
      <c r="T71" s="146"/>
      <c r="U71" s="146"/>
      <c r="V71" s="146"/>
      <c r="W71" s="146"/>
      <c r="X71" s="146"/>
      <c r="Y71" s="146"/>
      <c r="Z71" s="146"/>
      <c r="AA71" s="146"/>
      <c r="AB71" s="26"/>
      <c r="AC71" s="26"/>
      <c r="AD71" s="26"/>
      <c r="AE71" s="26"/>
      <c r="AF71" s="26"/>
      <c r="AG71" s="26"/>
      <c r="AH71" s="26"/>
      <c r="AI71" s="27"/>
    </row>
    <row r="72" ht="15" customHeight="1">
      <c r="A72" s="144"/>
      <c r="B72" s="26"/>
      <c r="C72" s="26"/>
      <c r="D72" s="26"/>
      <c r="E72" s="26"/>
      <c r="F72" s="26"/>
      <c r="G72" s="26"/>
      <c r="H72" s="26"/>
      <c r="I72" s="26"/>
      <c r="J72" s="26"/>
      <c r="K72" s="146"/>
      <c r="L72" s="146"/>
      <c r="M72" s="146"/>
      <c r="N72" s="146"/>
      <c r="O72" s="146"/>
      <c r="P72" s="146"/>
      <c r="Q72" s="146"/>
      <c r="R72" s="146"/>
      <c r="S72" s="26"/>
      <c r="T72" s="146"/>
      <c r="U72" s="146"/>
      <c r="V72" s="146"/>
      <c r="W72" s="146"/>
      <c r="X72" s="146"/>
      <c r="Y72" s="146"/>
      <c r="Z72" s="146"/>
      <c r="AA72" s="146"/>
      <c r="AB72" s="26"/>
      <c r="AC72" s="26"/>
      <c r="AD72" s="26"/>
      <c r="AE72" s="26"/>
      <c r="AF72" s="26"/>
      <c r="AG72" s="26"/>
      <c r="AH72" s="26"/>
      <c r="AI72" s="27"/>
    </row>
    <row r="73" ht="15" customHeight="1">
      <c r="A73" s="144"/>
      <c r="B73" s="26"/>
      <c r="C73" s="26"/>
      <c r="D73" s="26"/>
      <c r="E73" s="26"/>
      <c r="F73" s="26"/>
      <c r="G73" s="26"/>
      <c r="H73" s="26"/>
      <c r="I73" s="26"/>
      <c r="J73" s="26"/>
      <c r="K73" s="146"/>
      <c r="L73" s="146"/>
      <c r="M73" s="146"/>
      <c r="N73" s="146"/>
      <c r="O73" s="146"/>
      <c r="P73" s="146"/>
      <c r="Q73" s="146"/>
      <c r="R73" s="146"/>
      <c r="S73" s="26"/>
      <c r="T73" s="146"/>
      <c r="U73" s="146"/>
      <c r="V73" s="146"/>
      <c r="W73" s="146"/>
      <c r="X73" s="146"/>
      <c r="Y73" s="146"/>
      <c r="Z73" s="146"/>
      <c r="AA73" s="146"/>
      <c r="AB73" s="26"/>
      <c r="AC73" s="26"/>
      <c r="AD73" s="26"/>
      <c r="AE73" s="26"/>
      <c r="AF73" s="26"/>
      <c r="AG73" s="26"/>
      <c r="AH73" s="26"/>
      <c r="AI73" s="27"/>
    </row>
    <row r="74" ht="15" customHeight="1">
      <c r="A74" s="147"/>
      <c r="B74" s="148"/>
      <c r="C74" s="148"/>
      <c r="D74" s="148"/>
      <c r="E74" s="148"/>
      <c r="F74" s="148"/>
      <c r="G74" s="148"/>
      <c r="H74" s="148"/>
      <c r="I74" s="148"/>
      <c r="J74" s="148"/>
      <c r="K74" s="149"/>
      <c r="L74" s="149"/>
      <c r="M74" s="149"/>
      <c r="N74" s="149"/>
      <c r="O74" s="149"/>
      <c r="P74" s="149"/>
      <c r="Q74" s="149"/>
      <c r="R74" s="149"/>
      <c r="S74" s="148"/>
      <c r="T74" s="149"/>
      <c r="U74" s="149"/>
      <c r="V74" s="149"/>
      <c r="W74" s="149"/>
      <c r="X74" s="149"/>
      <c r="Y74" s="149"/>
      <c r="Z74" s="149"/>
      <c r="AA74" s="149"/>
      <c r="AB74" s="148"/>
      <c r="AC74" s="148"/>
      <c r="AD74" s="148"/>
      <c r="AE74" s="148"/>
      <c r="AF74" s="148"/>
      <c r="AG74" s="148"/>
      <c r="AH74" s="148"/>
      <c r="AI74" s="150"/>
    </row>
  </sheetData>
  <mergeCells count="76">
    <mergeCell ref="A12:B13"/>
    <mergeCell ref="E6:F7"/>
    <mergeCell ref="A4:H5"/>
    <mergeCell ref="E8:F9"/>
    <mergeCell ref="E10:F11"/>
    <mergeCell ref="E12:F13"/>
    <mergeCell ref="C6:D7"/>
    <mergeCell ref="C8:D9"/>
    <mergeCell ref="C10:D11"/>
    <mergeCell ref="C12:D13"/>
    <mergeCell ref="G6:H7"/>
    <mergeCell ref="A6:B7"/>
    <mergeCell ref="A15:Q18"/>
    <mergeCell ref="A1:Q3"/>
    <mergeCell ref="E14:F14"/>
    <mergeCell ref="G14:H14"/>
    <mergeCell ref="G8:H9"/>
    <mergeCell ref="G10:H11"/>
    <mergeCell ref="G12:H13"/>
    <mergeCell ref="N4:Q5"/>
    <mergeCell ref="N6:O7"/>
    <mergeCell ref="P6:Q7"/>
    <mergeCell ref="N8:O9"/>
    <mergeCell ref="P8:Q9"/>
    <mergeCell ref="N10:O11"/>
    <mergeCell ref="P10:Q11"/>
    <mergeCell ref="A8:B9"/>
    <mergeCell ref="A10:B11"/>
    <mergeCell ref="A35:C36"/>
    <mergeCell ref="F35:H36"/>
    <mergeCell ref="A47:C48"/>
    <mergeCell ref="F47:H48"/>
    <mergeCell ref="A19:H20"/>
    <mergeCell ref="A24:E25"/>
    <mergeCell ref="F24:H25"/>
    <mergeCell ref="A26:E27"/>
    <mergeCell ref="F26:H27"/>
    <mergeCell ref="A28:E29"/>
    <mergeCell ref="F28:H29"/>
    <mergeCell ref="A30:E31"/>
    <mergeCell ref="F30:H31"/>
    <mergeCell ref="A33:C34"/>
    <mergeCell ref="F33:H34"/>
    <mergeCell ref="A21:H23"/>
    <mergeCell ref="J35:L36"/>
    <mergeCell ref="J21:Q23"/>
    <mergeCell ref="J30:N31"/>
    <mergeCell ref="O30:Q31"/>
    <mergeCell ref="O28:Q29"/>
    <mergeCell ref="O26:Q27"/>
    <mergeCell ref="J24:N25"/>
    <mergeCell ref="O24:Q25"/>
    <mergeCell ref="J26:N27"/>
    <mergeCell ref="J28:N29"/>
    <mergeCell ref="J19:Q20"/>
    <mergeCell ref="K60:R74"/>
    <mergeCell ref="T60:AA74"/>
    <mergeCell ref="M53:N53"/>
    <mergeCell ref="M39:N39"/>
    <mergeCell ref="J51:L52"/>
    <mergeCell ref="O51:Q52"/>
    <mergeCell ref="J49:L50"/>
    <mergeCell ref="O49:Q50"/>
    <mergeCell ref="J32:N33"/>
    <mergeCell ref="O32:Q33"/>
    <mergeCell ref="L44:O45"/>
    <mergeCell ref="L42:O43"/>
    <mergeCell ref="O37:Q38"/>
    <mergeCell ref="J37:L38"/>
    <mergeCell ref="O35:Q36"/>
    <mergeCell ref="D37:E37"/>
    <mergeCell ref="D51:E51"/>
    <mergeCell ref="C42:F43"/>
    <mergeCell ref="C40:F41"/>
    <mergeCell ref="A49:C50"/>
    <mergeCell ref="F49:H50"/>
  </mergeCells>
  <pageMargins left="0.7" right="0.7" top="0.75" bottom="0.75" header="0.3" footer="0.3"/>
  <pageSetup firstPageNumber="1" fitToHeight="1" fitToWidth="1" scale="100" useFirstPageNumber="0" orientation="portrait" pageOrder="downThenOver"/>
  <headerFooter>
    <oddFooter>&amp;C&amp;"Helvetica Neue,Regular"&amp;12&amp;K000000&amp;P</oddFooter>
  </headerFooter>
</worksheet>
</file>

<file path=xl/worksheets/sheet2.xml><?xml version="1.0" encoding="utf-8"?>
<worksheet xmlns:r="http://schemas.openxmlformats.org/officeDocument/2006/relationships" xmlns="http://schemas.openxmlformats.org/spreadsheetml/2006/main">
  <dimension ref="A1:AI74"/>
  <sheetViews>
    <sheetView workbookViewId="0" showGridLines="0" defaultGridColor="1"/>
  </sheetViews>
  <sheetFormatPr defaultColWidth="8.83333" defaultRowHeight="14.4" customHeight="1" outlineLevelRow="0" outlineLevelCol="0"/>
  <cols>
    <col min="1" max="1" width="8.85156" style="151" customWidth="1"/>
    <col min="2" max="2" width="12.8516" style="151" customWidth="1"/>
    <col min="3" max="3" width="10.8516" style="151" customWidth="1"/>
    <col min="4" max="34" width="8.85156" style="151" customWidth="1"/>
    <col min="35" max="35" width="10.5" style="151" customWidth="1"/>
    <col min="36" max="256" width="8.85156" style="151" customWidth="1"/>
  </cols>
  <sheetData>
    <row r="1" ht="15" customHeight="1">
      <c r="A1" t="s" s="2">
        <v>30</v>
      </c>
      <c r="B1" s="3"/>
      <c r="C1" s="3"/>
      <c r="D1" s="3"/>
      <c r="E1" s="3"/>
      <c r="F1" s="3"/>
      <c r="G1" s="3"/>
      <c r="H1" s="3"/>
      <c r="I1" s="3"/>
      <c r="J1" s="3"/>
      <c r="K1" s="3"/>
      <c r="L1" s="3"/>
      <c r="M1" s="3"/>
      <c r="N1" s="3"/>
      <c r="O1" s="3"/>
      <c r="P1" s="3"/>
      <c r="Q1" s="4"/>
      <c r="R1" s="5"/>
      <c r="S1" s="6"/>
      <c r="T1" s="6"/>
      <c r="U1" s="6"/>
      <c r="V1" s="6"/>
      <c r="W1" s="6"/>
      <c r="X1" s="6"/>
      <c r="Y1" s="6"/>
      <c r="Z1" s="6"/>
      <c r="AA1" s="6"/>
      <c r="AB1" s="6"/>
      <c r="AC1" s="6"/>
      <c r="AD1" s="6"/>
      <c r="AE1" s="6"/>
      <c r="AF1" s="6"/>
      <c r="AG1" s="6"/>
      <c r="AH1" s="6"/>
      <c r="AI1" s="7"/>
    </row>
    <row r="2" ht="14.4" customHeight="1">
      <c r="A2" s="8"/>
      <c r="B2" s="9"/>
      <c r="C2" s="9"/>
      <c r="D2" s="9"/>
      <c r="E2" s="9"/>
      <c r="F2" s="9"/>
      <c r="G2" s="9"/>
      <c r="H2" s="9"/>
      <c r="I2" s="9"/>
      <c r="J2" s="9"/>
      <c r="K2" s="9"/>
      <c r="L2" s="9"/>
      <c r="M2" s="9"/>
      <c r="N2" s="9"/>
      <c r="O2" s="9"/>
      <c r="P2" s="9"/>
      <c r="Q2" s="10"/>
      <c r="R2" s="11"/>
      <c r="S2" s="12"/>
      <c r="T2" s="12"/>
      <c r="U2" s="12"/>
      <c r="V2" s="12"/>
      <c r="W2" s="12"/>
      <c r="X2" s="12"/>
      <c r="Y2" s="12"/>
      <c r="Z2" s="12"/>
      <c r="AA2" s="12"/>
      <c r="AB2" s="12"/>
      <c r="AC2" s="12"/>
      <c r="AD2" s="12"/>
      <c r="AE2" s="12"/>
      <c r="AF2" s="12"/>
      <c r="AG2" s="12"/>
      <c r="AH2" s="12"/>
      <c r="AI2" s="13"/>
    </row>
    <row r="3" ht="15" customHeight="1">
      <c r="A3" s="14"/>
      <c r="B3" s="15"/>
      <c r="C3" s="15"/>
      <c r="D3" s="15"/>
      <c r="E3" s="15"/>
      <c r="F3" s="15"/>
      <c r="G3" s="15"/>
      <c r="H3" s="15"/>
      <c r="I3" s="15"/>
      <c r="J3" s="15"/>
      <c r="K3" s="15"/>
      <c r="L3" s="15"/>
      <c r="M3" s="15"/>
      <c r="N3" s="15"/>
      <c r="O3" s="15"/>
      <c r="P3" s="15"/>
      <c r="Q3" s="16"/>
      <c r="R3" s="11"/>
      <c r="S3" s="12"/>
      <c r="T3" s="12"/>
      <c r="U3" s="12"/>
      <c r="V3" s="12"/>
      <c r="W3" s="12"/>
      <c r="X3" s="12"/>
      <c r="Y3" s="12"/>
      <c r="Z3" s="12"/>
      <c r="AA3" s="12"/>
      <c r="AB3" s="12"/>
      <c r="AC3" s="12"/>
      <c r="AD3" s="12"/>
      <c r="AE3" s="12"/>
      <c r="AF3" s="12"/>
      <c r="AG3" s="12"/>
      <c r="AH3" s="12"/>
      <c r="AI3" s="13"/>
    </row>
    <row r="4" ht="15.6" customHeight="1">
      <c r="A4" t="s" s="17">
        <v>1</v>
      </c>
      <c r="B4" s="18"/>
      <c r="C4" s="18"/>
      <c r="D4" s="18"/>
      <c r="E4" s="18"/>
      <c r="F4" s="18"/>
      <c r="G4" s="18"/>
      <c r="H4" s="18"/>
      <c r="I4" s="18"/>
      <c r="J4" s="18"/>
      <c r="K4" s="18"/>
      <c r="L4" s="18"/>
      <c r="M4" s="19"/>
      <c r="N4" t="s" s="23">
        <v>2</v>
      </c>
      <c r="O4" s="24"/>
      <c r="P4" s="24"/>
      <c r="Q4" s="24"/>
      <c r="R4" s="25"/>
      <c r="S4" s="26"/>
      <c r="T4" s="26"/>
      <c r="U4" s="26"/>
      <c r="V4" s="26"/>
      <c r="W4" s="26"/>
      <c r="X4" s="26"/>
      <c r="Y4" s="26"/>
      <c r="Z4" s="26"/>
      <c r="AA4" s="26"/>
      <c r="AB4" s="26"/>
      <c r="AC4" s="26"/>
      <c r="AD4" s="26"/>
      <c r="AE4" s="26"/>
      <c r="AF4" s="26"/>
      <c r="AG4" s="26"/>
      <c r="AH4" s="26"/>
      <c r="AI4" s="27"/>
    </row>
    <row r="5" ht="15.6" customHeight="1">
      <c r="A5" s="28"/>
      <c r="B5" s="29"/>
      <c r="C5" s="29"/>
      <c r="D5" s="29"/>
      <c r="E5" s="29"/>
      <c r="F5" s="29"/>
      <c r="G5" s="29"/>
      <c r="H5" s="29"/>
      <c r="I5" s="29"/>
      <c r="J5" s="29"/>
      <c r="K5" s="29"/>
      <c r="L5" s="29"/>
      <c r="M5" s="152"/>
      <c r="N5" s="24"/>
      <c r="O5" s="24"/>
      <c r="P5" s="24"/>
      <c r="Q5" s="24"/>
      <c r="R5" s="25"/>
      <c r="S5" s="26"/>
      <c r="T5" s="26"/>
      <c r="U5" s="26"/>
      <c r="V5" s="26"/>
      <c r="W5" s="26"/>
      <c r="X5" s="26"/>
      <c r="Y5" s="26"/>
      <c r="Z5" s="26"/>
      <c r="AA5" s="26"/>
      <c r="AB5" s="26"/>
      <c r="AC5" s="26"/>
      <c r="AD5" s="26"/>
      <c r="AE5" s="26"/>
      <c r="AF5" s="26"/>
      <c r="AG5" s="26"/>
      <c r="AH5" s="26"/>
      <c r="AI5" s="27"/>
    </row>
    <row r="6" ht="15.6" customHeight="1">
      <c r="A6" t="s" s="32">
        <v>3</v>
      </c>
      <c r="B6" s="33"/>
      <c r="C6" s="34">
        <v>1250</v>
      </c>
      <c r="D6" s="35"/>
      <c r="E6" t="s" s="32">
        <v>4</v>
      </c>
      <c r="F6" s="33"/>
      <c r="G6" s="34">
        <v>1.85</v>
      </c>
      <c r="H6" s="35"/>
      <c r="I6" t="s" s="32">
        <v>31</v>
      </c>
      <c r="J6" s="33"/>
      <c r="K6" s="34">
        <v>150</v>
      </c>
      <c r="L6" s="35"/>
      <c r="M6" s="153"/>
      <c r="N6" t="s" s="32">
        <v>5</v>
      </c>
      <c r="O6" s="33"/>
      <c r="P6" s="34">
        <v>1.223</v>
      </c>
      <c r="Q6" s="35"/>
      <c r="R6" s="25"/>
      <c r="S6" s="26"/>
      <c r="T6" s="26"/>
      <c r="U6" s="26"/>
      <c r="V6" s="26"/>
      <c r="W6" s="26"/>
      <c r="X6" s="26"/>
      <c r="Y6" s="26"/>
      <c r="Z6" s="26"/>
      <c r="AA6" s="26"/>
      <c r="AB6" s="26"/>
      <c r="AC6" s="26"/>
      <c r="AD6" s="26"/>
      <c r="AE6" s="26"/>
      <c r="AF6" s="26"/>
      <c r="AG6" s="26"/>
      <c r="AH6" s="26"/>
      <c r="AI6" s="27"/>
    </row>
    <row r="7" ht="15.6" customHeight="1">
      <c r="A7" s="33"/>
      <c r="B7" s="33"/>
      <c r="C7" s="35"/>
      <c r="D7" s="35"/>
      <c r="E7" s="33"/>
      <c r="F7" s="33"/>
      <c r="G7" s="35"/>
      <c r="H7" s="35"/>
      <c r="I7" s="33"/>
      <c r="J7" s="33"/>
      <c r="K7" s="35"/>
      <c r="L7" s="35"/>
      <c r="M7" s="153"/>
      <c r="N7" s="33"/>
      <c r="O7" s="33"/>
      <c r="P7" s="35"/>
      <c r="Q7" s="35"/>
      <c r="R7" s="25"/>
      <c r="S7" s="26"/>
      <c r="T7" s="26"/>
      <c r="U7" s="26"/>
      <c r="V7" s="26"/>
      <c r="W7" s="26"/>
      <c r="X7" s="26"/>
      <c r="Y7" s="26"/>
      <c r="Z7" s="26"/>
      <c r="AA7" s="26"/>
      <c r="AB7" s="26"/>
      <c r="AC7" s="26"/>
      <c r="AD7" s="26"/>
      <c r="AE7" s="26"/>
      <c r="AF7" s="26"/>
      <c r="AG7" s="26"/>
      <c r="AH7" s="26"/>
      <c r="AI7" s="27"/>
    </row>
    <row r="8" ht="15.6" customHeight="1">
      <c r="A8" t="s" s="32">
        <v>6</v>
      </c>
      <c r="B8" s="33"/>
      <c r="C8" s="36">
        <v>0.5</v>
      </c>
      <c r="D8" s="35"/>
      <c r="E8" t="s" s="32">
        <v>32</v>
      </c>
      <c r="F8" s="33"/>
      <c r="G8" s="34">
        <v>0.4</v>
      </c>
      <c r="H8" s="35"/>
      <c r="I8" t="s" s="32">
        <v>33</v>
      </c>
      <c r="J8" s="33"/>
      <c r="K8" s="34">
        <f>C6-K6</f>
        <v>1100</v>
      </c>
      <c r="L8" s="35"/>
      <c r="M8" s="153"/>
      <c r="N8" t="s" s="32">
        <v>8</v>
      </c>
      <c r="O8" s="33"/>
      <c r="P8" s="34">
        <v>1.2</v>
      </c>
      <c r="Q8" s="35"/>
      <c r="R8" s="25"/>
      <c r="S8" s="26"/>
      <c r="T8" s="26"/>
      <c r="U8" s="26"/>
      <c r="V8" s="26"/>
      <c r="W8" s="26"/>
      <c r="X8" s="26"/>
      <c r="Y8" s="26"/>
      <c r="Z8" s="26"/>
      <c r="AA8" s="26"/>
      <c r="AB8" s="26"/>
      <c r="AC8" s="26"/>
      <c r="AD8" s="26"/>
      <c r="AE8" s="26"/>
      <c r="AF8" s="26"/>
      <c r="AG8" s="26"/>
      <c r="AH8" s="26"/>
      <c r="AI8" s="27"/>
    </row>
    <row r="9" ht="15.6" customHeight="1">
      <c r="A9" s="33"/>
      <c r="B9" s="33"/>
      <c r="C9" s="35"/>
      <c r="D9" s="35"/>
      <c r="E9" s="33"/>
      <c r="F9" s="33"/>
      <c r="G9" s="35"/>
      <c r="H9" s="35"/>
      <c r="I9" s="33"/>
      <c r="J9" s="33"/>
      <c r="K9" s="35"/>
      <c r="L9" s="35"/>
      <c r="M9" s="153"/>
      <c r="N9" s="33"/>
      <c r="O9" s="33"/>
      <c r="P9" s="35"/>
      <c r="Q9" s="35"/>
      <c r="R9" s="25"/>
      <c r="S9" s="26"/>
      <c r="T9" s="26"/>
      <c r="U9" s="26"/>
      <c r="V9" s="26"/>
      <c r="W9" s="26"/>
      <c r="X9" s="26"/>
      <c r="Y9" s="26"/>
      <c r="Z9" s="26"/>
      <c r="AA9" s="26"/>
      <c r="AB9" s="26"/>
      <c r="AC9" s="26"/>
      <c r="AD9" s="26"/>
      <c r="AE9" s="26"/>
      <c r="AF9" s="26"/>
      <c r="AG9" s="26"/>
      <c r="AH9" s="26"/>
      <c r="AI9" s="27"/>
    </row>
    <row r="10" ht="15.6" customHeight="1">
      <c r="A10" t="s" s="32">
        <v>9</v>
      </c>
      <c r="B10" s="33"/>
      <c r="C10" s="36">
        <v>0.5</v>
      </c>
      <c r="D10" s="35"/>
      <c r="E10" t="s" s="32">
        <v>10</v>
      </c>
      <c r="F10" s="33"/>
      <c r="G10" s="34">
        <v>-0.4</v>
      </c>
      <c r="H10" s="35"/>
      <c r="I10" t="s" s="32">
        <v>34</v>
      </c>
      <c r="J10" s="33"/>
      <c r="K10" s="34">
        <v>0.2</v>
      </c>
      <c r="L10" s="35"/>
      <c r="M10" s="153"/>
      <c r="N10" t="s" s="32">
        <v>11</v>
      </c>
      <c r="O10" s="33"/>
      <c r="P10" s="34">
        <v>9.81</v>
      </c>
      <c r="Q10" s="35"/>
      <c r="R10" s="25"/>
      <c r="S10" s="26"/>
      <c r="T10" s="26"/>
      <c r="U10" s="26"/>
      <c r="V10" s="26"/>
      <c r="W10" s="26"/>
      <c r="X10" s="26"/>
      <c r="Y10" s="26"/>
      <c r="Z10" s="26"/>
      <c r="AA10" s="26"/>
      <c r="AB10" s="26"/>
      <c r="AC10" s="26"/>
      <c r="AD10" s="26"/>
      <c r="AE10" s="26"/>
      <c r="AF10" s="26"/>
      <c r="AG10" s="26"/>
      <c r="AH10" s="26"/>
      <c r="AI10" s="27"/>
    </row>
    <row r="11" ht="15.6" customHeight="1">
      <c r="A11" s="33"/>
      <c r="B11" s="33"/>
      <c r="C11" s="35"/>
      <c r="D11" s="35"/>
      <c r="E11" s="33"/>
      <c r="F11" s="33"/>
      <c r="G11" s="35"/>
      <c r="H11" s="35"/>
      <c r="I11" s="33"/>
      <c r="J11" s="33"/>
      <c r="K11" s="35"/>
      <c r="L11" s="35"/>
      <c r="M11" s="153"/>
      <c r="N11" s="33"/>
      <c r="O11" s="33"/>
      <c r="P11" s="35"/>
      <c r="Q11" s="35"/>
      <c r="R11" s="25"/>
      <c r="S11" s="26"/>
      <c r="T11" s="26"/>
      <c r="U11" s="26"/>
      <c r="V11" s="26"/>
      <c r="W11" s="26"/>
      <c r="X11" s="26"/>
      <c r="Y11" s="26"/>
      <c r="Z11" s="26"/>
      <c r="AA11" s="26"/>
      <c r="AB11" s="26"/>
      <c r="AC11" s="26"/>
      <c r="AD11" s="26"/>
      <c r="AE11" s="26"/>
      <c r="AF11" s="26"/>
      <c r="AG11" s="26"/>
      <c r="AH11" s="26"/>
      <c r="AI11" s="27"/>
    </row>
    <row r="12" ht="15.6" customHeight="1">
      <c r="A12" t="s" s="32">
        <v>12</v>
      </c>
      <c r="B12" s="33"/>
      <c r="C12" s="34">
        <v>2.35</v>
      </c>
      <c r="D12" s="35"/>
      <c r="E12" t="s" s="32">
        <v>13</v>
      </c>
      <c r="F12" s="33"/>
      <c r="G12" s="34">
        <v>-0.475</v>
      </c>
      <c r="H12" s="35"/>
      <c r="I12" t="s" s="32">
        <v>35</v>
      </c>
      <c r="J12" s="33"/>
      <c r="K12" s="34">
        <v>0.1</v>
      </c>
      <c r="L12" s="35"/>
      <c r="M12" s="25"/>
      <c r="N12" s="21"/>
      <c r="O12" s="21"/>
      <c r="P12" s="21"/>
      <c r="Q12" s="21"/>
      <c r="R12" s="26"/>
      <c r="S12" s="26"/>
      <c r="T12" s="26"/>
      <c r="U12" s="26"/>
      <c r="V12" s="26"/>
      <c r="W12" s="26"/>
      <c r="X12" s="26"/>
      <c r="Y12" s="26"/>
      <c r="Z12" s="26"/>
      <c r="AA12" s="26"/>
      <c r="AB12" s="26"/>
      <c r="AC12" s="26"/>
      <c r="AD12" s="26"/>
      <c r="AE12" s="26"/>
      <c r="AF12" s="26"/>
      <c r="AG12" s="26"/>
      <c r="AH12" s="26"/>
      <c r="AI12" s="27"/>
    </row>
    <row r="13" ht="15.6" customHeight="1">
      <c r="A13" s="33"/>
      <c r="B13" s="33"/>
      <c r="C13" s="35"/>
      <c r="D13" s="35"/>
      <c r="E13" s="33"/>
      <c r="F13" s="33"/>
      <c r="G13" s="35"/>
      <c r="H13" s="35"/>
      <c r="I13" s="33"/>
      <c r="J13" s="33"/>
      <c r="K13" s="35"/>
      <c r="L13" s="35"/>
      <c r="M13" s="25"/>
      <c r="N13" s="26"/>
      <c r="O13" s="26"/>
      <c r="P13" s="26"/>
      <c r="Q13" s="26"/>
      <c r="R13" s="26"/>
      <c r="S13" s="26"/>
      <c r="T13" s="26"/>
      <c r="U13" s="26"/>
      <c r="V13" s="26"/>
      <c r="W13" s="26"/>
      <c r="X13" s="26"/>
      <c r="Y13" s="26"/>
      <c r="Z13" s="26"/>
      <c r="AA13" s="26"/>
      <c r="AB13" s="26"/>
      <c r="AC13" s="26"/>
      <c r="AD13" s="26"/>
      <c r="AE13" s="26"/>
      <c r="AF13" s="26"/>
      <c r="AG13" s="26"/>
      <c r="AH13" s="26"/>
      <c r="AI13" s="27"/>
    </row>
    <row r="14" ht="19.2" customHeight="1">
      <c r="A14" s="37"/>
      <c r="B14" s="38"/>
      <c r="C14" s="38"/>
      <c r="D14" s="38"/>
      <c r="E14" s="39"/>
      <c r="F14" s="39"/>
      <c r="G14" s="40"/>
      <c r="H14" s="40"/>
      <c r="I14" s="38"/>
      <c r="J14" s="38"/>
      <c r="K14" s="38"/>
      <c r="L14" s="38"/>
      <c r="M14" s="41"/>
      <c r="N14" s="41"/>
      <c r="O14" s="41"/>
      <c r="P14" s="41"/>
      <c r="Q14" s="41"/>
      <c r="R14" s="41"/>
      <c r="S14" s="41"/>
      <c r="T14" s="41"/>
      <c r="U14" s="41"/>
      <c r="V14" s="41"/>
      <c r="W14" s="41"/>
      <c r="X14" s="41"/>
      <c r="Y14" s="41"/>
      <c r="Z14" s="26"/>
      <c r="AA14" s="26"/>
      <c r="AB14" s="26"/>
      <c r="AC14" s="26"/>
      <c r="AD14" s="26"/>
      <c r="AE14" s="26"/>
      <c r="AF14" s="26"/>
      <c r="AG14" s="26"/>
      <c r="AH14" s="26"/>
      <c r="AI14" s="27"/>
    </row>
    <row r="15" ht="15" customHeight="1">
      <c r="A15" t="s" s="42">
        <v>14</v>
      </c>
      <c r="B15" s="43"/>
      <c r="C15" s="43"/>
      <c r="D15" s="43"/>
      <c r="E15" s="43"/>
      <c r="F15" s="43"/>
      <c r="G15" s="43"/>
      <c r="H15" s="43"/>
      <c r="I15" s="43"/>
      <c r="J15" s="43"/>
      <c r="K15" s="43"/>
      <c r="L15" s="43"/>
      <c r="M15" s="43"/>
      <c r="N15" s="43"/>
      <c r="O15" s="43"/>
      <c r="P15" s="43"/>
      <c r="Q15" s="43"/>
      <c r="R15" s="43"/>
      <c r="S15" s="43"/>
      <c r="T15" s="43"/>
      <c r="U15" s="43"/>
      <c r="V15" s="43"/>
      <c r="W15" s="43"/>
      <c r="X15" s="43"/>
      <c r="Y15" s="44"/>
      <c r="Z15" s="45"/>
      <c r="AA15" s="46"/>
      <c r="AB15" s="46"/>
      <c r="AC15" s="46"/>
      <c r="AD15" s="46"/>
      <c r="AE15" s="46"/>
      <c r="AF15" s="46"/>
      <c r="AG15" s="46"/>
      <c r="AH15" s="46"/>
      <c r="AI15" s="47"/>
    </row>
    <row r="16" ht="14.4" customHeight="1">
      <c r="A16" s="48"/>
      <c r="B16" s="49"/>
      <c r="C16" s="49"/>
      <c r="D16" s="49"/>
      <c r="E16" s="49"/>
      <c r="F16" s="49"/>
      <c r="G16" s="49"/>
      <c r="H16" s="49"/>
      <c r="I16" s="49"/>
      <c r="J16" s="49"/>
      <c r="K16" s="49"/>
      <c r="L16" s="49"/>
      <c r="M16" s="49"/>
      <c r="N16" s="49"/>
      <c r="O16" s="49"/>
      <c r="P16" s="49"/>
      <c r="Q16" s="49"/>
      <c r="R16" s="49"/>
      <c r="S16" s="49"/>
      <c r="T16" s="49"/>
      <c r="U16" s="49"/>
      <c r="V16" s="49"/>
      <c r="W16" s="49"/>
      <c r="X16" s="49"/>
      <c r="Y16" s="50"/>
      <c r="Z16" s="45"/>
      <c r="AA16" s="46"/>
      <c r="AB16" s="46"/>
      <c r="AC16" s="46"/>
      <c r="AD16" s="46"/>
      <c r="AE16" s="46"/>
      <c r="AF16" s="46"/>
      <c r="AG16" s="46"/>
      <c r="AH16" s="46"/>
      <c r="AI16" s="47"/>
    </row>
    <row r="17" ht="14.4" customHeight="1">
      <c r="A17" s="48"/>
      <c r="B17" s="49"/>
      <c r="C17" s="49"/>
      <c r="D17" s="49"/>
      <c r="E17" s="49"/>
      <c r="F17" s="49"/>
      <c r="G17" s="49"/>
      <c r="H17" s="49"/>
      <c r="I17" s="49"/>
      <c r="J17" s="49"/>
      <c r="K17" s="49"/>
      <c r="L17" s="49"/>
      <c r="M17" s="49"/>
      <c r="N17" s="49"/>
      <c r="O17" s="49"/>
      <c r="P17" s="49"/>
      <c r="Q17" s="49"/>
      <c r="R17" s="49"/>
      <c r="S17" s="49"/>
      <c r="T17" s="49"/>
      <c r="U17" s="49"/>
      <c r="V17" s="49"/>
      <c r="W17" s="49"/>
      <c r="X17" s="49"/>
      <c r="Y17" s="50"/>
      <c r="Z17" s="45"/>
      <c r="AA17" s="46"/>
      <c r="AB17" s="46"/>
      <c r="AC17" s="46"/>
      <c r="AD17" s="46"/>
      <c r="AE17" s="46"/>
      <c r="AF17" s="46"/>
      <c r="AG17" s="46"/>
      <c r="AH17" s="46"/>
      <c r="AI17" s="47"/>
    </row>
    <row r="18" ht="15" customHeight="1">
      <c r="A18" s="51"/>
      <c r="B18" s="52"/>
      <c r="C18" s="52"/>
      <c r="D18" s="52"/>
      <c r="E18" s="52"/>
      <c r="F18" s="52"/>
      <c r="G18" s="52"/>
      <c r="H18" s="52"/>
      <c r="I18" s="52"/>
      <c r="J18" s="52"/>
      <c r="K18" s="52"/>
      <c r="L18" s="52"/>
      <c r="M18" s="52"/>
      <c r="N18" s="52"/>
      <c r="O18" s="52"/>
      <c r="P18" s="52"/>
      <c r="Q18" s="52"/>
      <c r="R18" s="52"/>
      <c r="S18" s="52"/>
      <c r="T18" s="52"/>
      <c r="U18" s="52"/>
      <c r="V18" s="52"/>
      <c r="W18" s="52"/>
      <c r="X18" s="52"/>
      <c r="Y18" s="53"/>
      <c r="Z18" s="45"/>
      <c r="AA18" s="46"/>
      <c r="AB18" s="46"/>
      <c r="AC18" s="46"/>
      <c r="AD18" s="46"/>
      <c r="AE18" s="46"/>
      <c r="AF18" s="46"/>
      <c r="AG18" s="46"/>
      <c r="AH18" s="46"/>
      <c r="AI18" s="47"/>
    </row>
    <row r="19" ht="24" customHeight="1">
      <c r="A19" t="s" s="54">
        <v>15</v>
      </c>
      <c r="B19" s="55"/>
      <c r="C19" s="55"/>
      <c r="D19" s="55"/>
      <c r="E19" s="55"/>
      <c r="F19" s="55"/>
      <c r="G19" s="55"/>
      <c r="H19" s="56"/>
      <c r="I19" s="57"/>
      <c r="J19" t="s" s="54">
        <v>16</v>
      </c>
      <c r="K19" s="55"/>
      <c r="L19" s="55"/>
      <c r="M19" s="55"/>
      <c r="N19" s="55"/>
      <c r="O19" s="55"/>
      <c r="P19" s="55"/>
      <c r="Q19" s="55"/>
      <c r="R19" s="55"/>
      <c r="S19" s="55"/>
      <c r="T19" s="55"/>
      <c r="U19" s="55"/>
      <c r="V19" s="55"/>
      <c r="W19" s="55"/>
      <c r="X19" s="55"/>
      <c r="Y19" s="56"/>
      <c r="Z19" s="25"/>
      <c r="AA19" s="26"/>
      <c r="AB19" s="26"/>
      <c r="AC19" s="26"/>
      <c r="AD19" s="26"/>
      <c r="AE19" s="26"/>
      <c r="AF19" s="26"/>
      <c r="AG19" s="26"/>
      <c r="AH19" s="26"/>
      <c r="AI19" s="27"/>
    </row>
    <row r="20" ht="24" customHeight="1">
      <c r="A20" s="58"/>
      <c r="B20" s="59"/>
      <c r="C20" s="59"/>
      <c r="D20" s="59"/>
      <c r="E20" s="59"/>
      <c r="F20" s="59"/>
      <c r="G20" s="59"/>
      <c r="H20" s="60"/>
      <c r="I20" s="61"/>
      <c r="J20" s="58"/>
      <c r="K20" s="59"/>
      <c r="L20" s="59"/>
      <c r="M20" s="59"/>
      <c r="N20" s="59"/>
      <c r="O20" s="59"/>
      <c r="P20" s="59"/>
      <c r="Q20" s="59"/>
      <c r="R20" s="59"/>
      <c r="S20" s="59"/>
      <c r="T20" s="59"/>
      <c r="U20" s="59"/>
      <c r="V20" s="59"/>
      <c r="W20" s="59"/>
      <c r="X20" s="59"/>
      <c r="Y20" s="60"/>
      <c r="Z20" s="25"/>
      <c r="AA20" s="26"/>
      <c r="AB20" s="26"/>
      <c r="AC20" s="26"/>
      <c r="AD20" s="26"/>
      <c r="AE20" s="26"/>
      <c r="AF20" s="26"/>
      <c r="AG20" s="26"/>
      <c r="AH20" s="26"/>
      <c r="AI20" s="27"/>
    </row>
    <row r="21" ht="16.2" customHeight="1">
      <c r="A21" t="s" s="62">
        <v>17</v>
      </c>
      <c r="B21" s="63"/>
      <c r="C21" s="63"/>
      <c r="D21" s="63"/>
      <c r="E21" s="63"/>
      <c r="F21" s="63"/>
      <c r="G21" s="63"/>
      <c r="H21" s="64"/>
      <c r="I21" s="65"/>
      <c r="J21" t="s" s="66">
        <v>18</v>
      </c>
      <c r="K21" s="67"/>
      <c r="L21" s="67"/>
      <c r="M21" s="67"/>
      <c r="N21" s="67"/>
      <c r="O21" s="67"/>
      <c r="P21" s="67"/>
      <c r="Q21" s="67"/>
      <c r="R21" s="67"/>
      <c r="S21" s="67"/>
      <c r="T21" s="67"/>
      <c r="U21" s="67"/>
      <c r="V21" s="67"/>
      <c r="W21" s="67"/>
      <c r="X21" s="67"/>
      <c r="Y21" s="68"/>
      <c r="Z21" s="25"/>
      <c r="AA21" s="26"/>
      <c r="AB21" s="26"/>
      <c r="AC21" s="26"/>
      <c r="AD21" s="26"/>
      <c r="AE21" s="26"/>
      <c r="AF21" s="26"/>
      <c r="AG21" s="26"/>
      <c r="AH21" s="26"/>
      <c r="AI21" s="27"/>
    </row>
    <row r="22" ht="15.6" customHeight="1">
      <c r="A22" s="69"/>
      <c r="B22" s="70"/>
      <c r="C22" s="70"/>
      <c r="D22" s="70"/>
      <c r="E22" s="70"/>
      <c r="F22" s="70"/>
      <c r="G22" s="70"/>
      <c r="H22" s="71"/>
      <c r="I22" s="65"/>
      <c r="J22" s="72"/>
      <c r="K22" s="73"/>
      <c r="L22" s="73"/>
      <c r="M22" s="73"/>
      <c r="N22" s="73"/>
      <c r="O22" s="73"/>
      <c r="P22" s="73"/>
      <c r="Q22" s="73"/>
      <c r="R22" s="73"/>
      <c r="S22" s="73"/>
      <c r="T22" s="73"/>
      <c r="U22" s="73"/>
      <c r="V22" s="73"/>
      <c r="W22" s="73"/>
      <c r="X22" s="73"/>
      <c r="Y22" s="74"/>
      <c r="Z22" s="25"/>
      <c r="AA22" s="26"/>
      <c r="AB22" s="26"/>
      <c r="AC22" s="26"/>
      <c r="AD22" s="26"/>
      <c r="AE22" s="26"/>
      <c r="AF22" s="26"/>
      <c r="AG22" s="26"/>
      <c r="AH22" s="26"/>
      <c r="AI22" s="27"/>
    </row>
    <row r="23" ht="16.2" customHeight="1">
      <c r="A23" s="75"/>
      <c r="B23" s="76"/>
      <c r="C23" s="76"/>
      <c r="D23" s="76"/>
      <c r="E23" s="76"/>
      <c r="F23" s="76"/>
      <c r="G23" s="76"/>
      <c r="H23" s="77"/>
      <c r="I23" s="65"/>
      <c r="J23" s="78"/>
      <c r="K23" s="79"/>
      <c r="L23" s="79"/>
      <c r="M23" s="79"/>
      <c r="N23" s="79"/>
      <c r="O23" s="79"/>
      <c r="P23" s="79"/>
      <c r="Q23" s="79"/>
      <c r="R23" s="79"/>
      <c r="S23" s="79"/>
      <c r="T23" s="79"/>
      <c r="U23" s="79"/>
      <c r="V23" s="79"/>
      <c r="W23" s="79"/>
      <c r="X23" s="79"/>
      <c r="Y23" s="80"/>
      <c r="Z23" s="25"/>
      <c r="AA23" s="26"/>
      <c r="AB23" s="26"/>
      <c r="AC23" s="26"/>
      <c r="AD23" s="26"/>
      <c r="AE23" s="26"/>
      <c r="AF23" s="26"/>
      <c r="AG23" s="26"/>
      <c r="AH23" s="26"/>
      <c r="AI23" s="27"/>
    </row>
    <row r="24" ht="15.6" customHeight="1">
      <c r="A24" t="s" s="81">
        <v>19</v>
      </c>
      <c r="B24" s="82"/>
      <c r="C24" s="82"/>
      <c r="D24" s="82"/>
      <c r="E24" s="83"/>
      <c r="F24" s="84">
        <v>0</v>
      </c>
      <c r="G24" s="85"/>
      <c r="H24" s="86"/>
      <c r="I24" s="87"/>
      <c r="J24" t="s" s="81">
        <v>19</v>
      </c>
      <c r="K24" s="82"/>
      <c r="L24" s="82"/>
      <c r="M24" s="82"/>
      <c r="N24" s="83"/>
      <c r="O24" s="84">
        <v>25</v>
      </c>
      <c r="P24" s="85"/>
      <c r="Q24" s="86"/>
      <c r="R24" t="s" s="81">
        <v>36</v>
      </c>
      <c r="S24" s="82"/>
      <c r="T24" s="82"/>
      <c r="U24" s="82"/>
      <c r="V24" s="83"/>
      <c r="W24" s="154">
        <v>164.58</v>
      </c>
      <c r="X24" s="155"/>
      <c r="Y24" s="156"/>
      <c r="Z24" s="25"/>
      <c r="AA24" s="26"/>
      <c r="AB24" s="26"/>
      <c r="AC24" s="26"/>
      <c r="AD24" s="26"/>
      <c r="AE24" s="26"/>
      <c r="AF24" s="26"/>
      <c r="AG24" s="26"/>
      <c r="AH24" s="26"/>
      <c r="AI24" s="27"/>
    </row>
    <row r="25" ht="15.6" customHeight="1">
      <c r="A25" s="88"/>
      <c r="B25" s="89"/>
      <c r="C25" s="89"/>
      <c r="D25" s="89"/>
      <c r="E25" s="90"/>
      <c r="F25" s="91"/>
      <c r="G25" s="92"/>
      <c r="H25" s="93"/>
      <c r="I25" s="87"/>
      <c r="J25" s="88"/>
      <c r="K25" s="89"/>
      <c r="L25" s="89"/>
      <c r="M25" s="89"/>
      <c r="N25" s="90"/>
      <c r="O25" s="91"/>
      <c r="P25" s="92"/>
      <c r="Q25" s="93"/>
      <c r="R25" s="88"/>
      <c r="S25" s="89"/>
      <c r="T25" s="89"/>
      <c r="U25" s="89"/>
      <c r="V25" s="90"/>
      <c r="W25" s="157"/>
      <c r="X25" s="158"/>
      <c r="Y25" s="159"/>
      <c r="Z25" s="25"/>
      <c r="AA25" s="26"/>
      <c r="AB25" s="26"/>
      <c r="AC25" s="26"/>
      <c r="AD25" s="26"/>
      <c r="AE25" s="26"/>
      <c r="AF25" s="26"/>
      <c r="AG25" s="26"/>
      <c r="AH25" s="26"/>
      <c r="AI25" s="27"/>
    </row>
    <row r="26" ht="15.6" customHeight="1">
      <c r="A26" t="s" s="81">
        <v>20</v>
      </c>
      <c r="B26" s="82"/>
      <c r="C26" s="82"/>
      <c r="D26" s="82"/>
      <c r="E26" s="83"/>
      <c r="F26" s="84">
        <v>0</v>
      </c>
      <c r="G26" s="85"/>
      <c r="H26" s="86"/>
      <c r="I26" s="87"/>
      <c r="J26" t="s" s="81">
        <v>21</v>
      </c>
      <c r="K26" s="82"/>
      <c r="L26" s="82"/>
      <c r="M26" s="82"/>
      <c r="N26" s="83"/>
      <c r="O26" s="84">
        <v>0.8</v>
      </c>
      <c r="P26" s="85"/>
      <c r="Q26" s="86"/>
      <c r="R26" t="s" s="81">
        <v>37</v>
      </c>
      <c r="S26" s="82"/>
      <c r="T26" s="82"/>
      <c r="U26" s="82"/>
      <c r="V26" s="83"/>
      <c r="W26" s="154"/>
      <c r="X26" s="155"/>
      <c r="Y26" s="156"/>
      <c r="Z26" s="25"/>
      <c r="AA26" s="26"/>
      <c r="AB26" s="26"/>
      <c r="AC26" s="26"/>
      <c r="AD26" s="26"/>
      <c r="AE26" s="26"/>
      <c r="AF26" s="26"/>
      <c r="AG26" s="26"/>
      <c r="AH26" s="26"/>
      <c r="AI26" s="27"/>
    </row>
    <row r="27" ht="15.6" customHeight="1">
      <c r="A27" s="88"/>
      <c r="B27" s="89"/>
      <c r="C27" s="89"/>
      <c r="D27" s="89"/>
      <c r="E27" s="90"/>
      <c r="F27" s="91"/>
      <c r="G27" s="92"/>
      <c r="H27" s="93"/>
      <c r="I27" s="87"/>
      <c r="J27" s="88"/>
      <c r="K27" s="89"/>
      <c r="L27" s="89"/>
      <c r="M27" s="89"/>
      <c r="N27" s="90"/>
      <c r="O27" s="91"/>
      <c r="P27" s="92"/>
      <c r="Q27" s="93"/>
      <c r="R27" s="88"/>
      <c r="S27" s="89"/>
      <c r="T27" s="89"/>
      <c r="U27" s="89"/>
      <c r="V27" s="90"/>
      <c r="W27" s="157"/>
      <c r="X27" s="158"/>
      <c r="Y27" s="159"/>
      <c r="Z27" s="25"/>
      <c r="AA27" s="26"/>
      <c r="AB27" s="26"/>
      <c r="AC27" s="26"/>
      <c r="AD27" s="26"/>
      <c r="AE27" s="26"/>
      <c r="AF27" s="26"/>
      <c r="AG27" s="26"/>
      <c r="AH27" s="26"/>
      <c r="AI27" s="27"/>
    </row>
    <row r="28" ht="15.6" customHeight="1">
      <c r="A28" t="s" s="81">
        <v>22</v>
      </c>
      <c r="B28" s="82"/>
      <c r="C28" s="82"/>
      <c r="D28" s="82"/>
      <c r="E28" s="83"/>
      <c r="F28" s="94">
        <f>A35+F35</f>
        <v>6131.25</v>
      </c>
      <c r="G28" s="95"/>
      <c r="H28" s="96"/>
      <c r="I28" s="87"/>
      <c r="J28" t="s" s="81">
        <v>22</v>
      </c>
      <c r="K28" s="82"/>
      <c r="L28" s="82"/>
      <c r="M28" s="82"/>
      <c r="N28" s="83"/>
      <c r="O28" s="94">
        <v>-546.9</v>
      </c>
      <c r="P28" s="97"/>
      <c r="Q28" s="98"/>
      <c r="R28" t="s" s="81">
        <v>38</v>
      </c>
      <c r="S28" s="82"/>
      <c r="T28" s="82"/>
      <c r="U28" s="82"/>
      <c r="V28" s="83"/>
      <c r="W28" s="154"/>
      <c r="X28" s="155"/>
      <c r="Y28" s="156"/>
      <c r="Z28" s="25"/>
      <c r="AA28" s="26"/>
      <c r="AB28" s="26"/>
      <c r="AC28" s="26"/>
      <c r="AD28" s="26"/>
      <c r="AE28" s="26"/>
      <c r="AF28" s="26"/>
      <c r="AG28" s="26"/>
      <c r="AH28" s="26"/>
      <c r="AI28" s="27"/>
    </row>
    <row r="29" ht="15.6" customHeight="1">
      <c r="A29" s="88"/>
      <c r="B29" s="89"/>
      <c r="C29" s="89"/>
      <c r="D29" s="89"/>
      <c r="E29" s="90"/>
      <c r="F29" s="99"/>
      <c r="G29" s="100"/>
      <c r="H29" s="101"/>
      <c r="I29" s="87"/>
      <c r="J29" s="88"/>
      <c r="K29" s="89"/>
      <c r="L29" s="89"/>
      <c r="M29" s="89"/>
      <c r="N29" s="90"/>
      <c r="O29" s="102"/>
      <c r="P29" s="103"/>
      <c r="Q29" s="104"/>
      <c r="R29" s="88"/>
      <c r="S29" s="89"/>
      <c r="T29" s="89"/>
      <c r="U29" s="89"/>
      <c r="V29" s="90"/>
      <c r="W29" s="157"/>
      <c r="X29" s="158"/>
      <c r="Y29" s="159"/>
      <c r="Z29" s="25"/>
      <c r="AA29" s="26"/>
      <c r="AB29" s="26"/>
      <c r="AC29" s="26"/>
      <c r="AD29" s="26"/>
      <c r="AE29" s="26"/>
      <c r="AF29" s="26"/>
      <c r="AG29" s="26"/>
      <c r="AH29" s="26"/>
      <c r="AI29" s="27"/>
    </row>
    <row r="30" ht="15.6" customHeight="1">
      <c r="A30" t="s" s="81">
        <v>23</v>
      </c>
      <c r="B30" s="82"/>
      <c r="C30" s="82"/>
      <c r="D30" s="82"/>
      <c r="E30" s="83"/>
      <c r="F30" s="94">
        <f>A49+F49</f>
        <v>6131.25</v>
      </c>
      <c r="G30" s="95"/>
      <c r="H30" s="96"/>
      <c r="I30" s="87"/>
      <c r="J30" t="s" s="81">
        <v>23</v>
      </c>
      <c r="K30" s="82"/>
      <c r="L30" s="82"/>
      <c r="M30" s="82"/>
      <c r="N30" s="83"/>
      <c r="O30" s="94">
        <v>-650.63</v>
      </c>
      <c r="P30" s="97"/>
      <c r="Q30" s="98"/>
      <c r="R30" t="s" s="81">
        <v>39</v>
      </c>
      <c r="S30" s="82"/>
      <c r="T30" s="82"/>
      <c r="U30" s="82"/>
      <c r="V30" s="83"/>
      <c r="W30" s="154"/>
      <c r="X30" s="155"/>
      <c r="Y30" s="156"/>
      <c r="Z30" s="25"/>
      <c r="AA30" s="26"/>
      <c r="AB30" s="26"/>
      <c r="AC30" s="26"/>
      <c r="AD30" s="26"/>
      <c r="AE30" s="26"/>
      <c r="AF30" s="26"/>
      <c r="AG30" s="26"/>
      <c r="AH30" s="26"/>
      <c r="AI30" s="27"/>
    </row>
    <row r="31" ht="15.6" customHeight="1">
      <c r="A31" s="88"/>
      <c r="B31" s="89"/>
      <c r="C31" s="89"/>
      <c r="D31" s="89"/>
      <c r="E31" s="90"/>
      <c r="F31" s="99"/>
      <c r="G31" s="100"/>
      <c r="H31" s="101"/>
      <c r="I31" s="87"/>
      <c r="J31" s="88"/>
      <c r="K31" s="89"/>
      <c r="L31" s="89"/>
      <c r="M31" s="89"/>
      <c r="N31" s="90"/>
      <c r="O31" s="102"/>
      <c r="P31" s="103"/>
      <c r="Q31" s="104"/>
      <c r="R31" s="88"/>
      <c r="S31" s="89"/>
      <c r="T31" s="89"/>
      <c r="U31" s="89"/>
      <c r="V31" s="90"/>
      <c r="W31" s="157"/>
      <c r="X31" s="158"/>
      <c r="Y31" s="159"/>
      <c r="Z31" s="25"/>
      <c r="AA31" s="26"/>
      <c r="AB31" s="26"/>
      <c r="AC31" s="26"/>
      <c r="AD31" s="26"/>
      <c r="AE31" s="26"/>
      <c r="AF31" s="26"/>
      <c r="AG31" s="26"/>
      <c r="AH31" s="26"/>
      <c r="AI31" s="27"/>
    </row>
    <row r="32" ht="15.6" customHeight="1">
      <c r="A32" s="105"/>
      <c r="B32" s="106"/>
      <c r="C32" s="106"/>
      <c r="D32" s="107"/>
      <c r="E32" s="107"/>
      <c r="F32" s="106"/>
      <c r="G32" s="106"/>
      <c r="H32" s="106"/>
      <c r="I32" s="126"/>
      <c r="J32" s="82"/>
      <c r="K32" s="82"/>
      <c r="L32" s="82"/>
      <c r="M32" s="82"/>
      <c r="N32" s="82"/>
      <c r="O32" s="160"/>
      <c r="P32" s="160"/>
      <c r="Q32" s="160"/>
      <c r="R32" s="107"/>
      <c r="S32" s="107"/>
      <c r="T32" s="107"/>
      <c r="U32" s="107"/>
      <c r="V32" s="107"/>
      <c r="W32" s="107"/>
      <c r="X32" s="107"/>
      <c r="Y32" s="107"/>
      <c r="Z32" s="26"/>
      <c r="AA32" s="26"/>
      <c r="AB32" s="26"/>
      <c r="AC32" s="26"/>
      <c r="AD32" s="26"/>
      <c r="AE32" s="26"/>
      <c r="AF32" s="26"/>
      <c r="AG32" s="26"/>
      <c r="AH32" s="26"/>
      <c r="AI32" s="27"/>
    </row>
    <row r="33" ht="15.6" customHeight="1">
      <c r="A33" t="s" s="81">
        <v>25</v>
      </c>
      <c r="B33" s="82"/>
      <c r="C33" s="83"/>
      <c r="D33" s="109"/>
      <c r="E33" s="110"/>
      <c r="F33" t="s" s="81">
        <v>26</v>
      </c>
      <c r="G33" s="82"/>
      <c r="H33" s="83"/>
      <c r="I33" s="111"/>
      <c r="J33" s="161"/>
      <c r="K33" s="161"/>
      <c r="L33" s="161"/>
      <c r="M33" s="161"/>
      <c r="N33" s="161"/>
      <c r="O33" s="162"/>
      <c r="P33" s="162"/>
      <c r="Q33" s="162"/>
      <c r="R33" s="124"/>
      <c r="S33" s="124"/>
      <c r="T33" s="124"/>
      <c r="U33" s="124"/>
      <c r="V33" s="124"/>
      <c r="W33" s="124"/>
      <c r="X33" s="124"/>
      <c r="Y33" s="124"/>
      <c r="Z33" s="26"/>
      <c r="AA33" s="26"/>
      <c r="AB33" s="26"/>
      <c r="AC33" s="26"/>
      <c r="AD33" s="26"/>
      <c r="AE33" s="26"/>
      <c r="AF33" s="26"/>
      <c r="AG33" s="26"/>
      <c r="AH33" s="26"/>
      <c r="AI33" s="27"/>
    </row>
    <row r="34" ht="15" customHeight="1">
      <c r="A34" s="88"/>
      <c r="B34" s="89"/>
      <c r="C34" s="90"/>
      <c r="D34" s="109"/>
      <c r="E34" s="110"/>
      <c r="F34" s="88"/>
      <c r="G34" s="89"/>
      <c r="H34" s="90"/>
      <c r="I34" s="111"/>
      <c r="J34" s="125"/>
      <c r="K34" s="125"/>
      <c r="L34" s="125"/>
      <c r="M34" s="124"/>
      <c r="N34" s="124"/>
      <c r="O34" s="125"/>
      <c r="P34" s="125"/>
      <c r="Q34" s="125"/>
      <c r="R34" s="124"/>
      <c r="S34" s="124"/>
      <c r="T34" s="124"/>
      <c r="U34" s="124"/>
      <c r="V34" s="124"/>
      <c r="W34" s="124"/>
      <c r="X34" s="124"/>
      <c r="Y34" s="124"/>
      <c r="Z34" s="26"/>
      <c r="AA34" s="26"/>
      <c r="AB34" s="26"/>
      <c r="AC34" s="26"/>
      <c r="AD34" s="26"/>
      <c r="AE34" s="26"/>
      <c r="AF34" s="26"/>
      <c r="AG34" s="26"/>
      <c r="AH34" s="26"/>
      <c r="AI34" s="27"/>
    </row>
    <row r="35" ht="16.2" customHeight="1">
      <c r="A35" s="112">
        <f>312.5*9.81</f>
        <v>3065.625</v>
      </c>
      <c r="B35" s="113"/>
      <c r="C35" s="114"/>
      <c r="D35" s="115"/>
      <c r="E35" s="116"/>
      <c r="F35" s="112">
        <f>A35</f>
        <v>3065.625</v>
      </c>
      <c r="G35" s="113"/>
      <c r="H35" s="114"/>
      <c r="I35" s="65"/>
      <c r="J35" t="s" s="81">
        <v>25</v>
      </c>
      <c r="K35" s="82"/>
      <c r="L35" s="83"/>
      <c r="M35" s="109"/>
      <c r="N35" s="110"/>
      <c r="O35" t="s" s="81">
        <v>26</v>
      </c>
      <c r="P35" s="82"/>
      <c r="Q35" s="83"/>
      <c r="R35" s="109"/>
      <c r="S35" s="124"/>
      <c r="T35" s="124"/>
      <c r="U35" s="124"/>
      <c r="V35" s="124"/>
      <c r="W35" s="124"/>
      <c r="X35" s="124"/>
      <c r="Y35" s="124"/>
      <c r="Z35" s="26"/>
      <c r="AA35" s="26"/>
      <c r="AB35" s="26"/>
      <c r="AC35" s="26"/>
      <c r="AD35" s="26"/>
      <c r="AE35" s="26"/>
      <c r="AF35" s="26"/>
      <c r="AG35" s="26"/>
      <c r="AH35" s="26"/>
      <c r="AI35" s="27"/>
    </row>
    <row r="36" ht="16.2" customHeight="1">
      <c r="A36" s="117"/>
      <c r="B36" s="118"/>
      <c r="C36" s="119"/>
      <c r="D36" s="115"/>
      <c r="E36" s="116"/>
      <c r="F36" s="117"/>
      <c r="G36" s="118"/>
      <c r="H36" s="119"/>
      <c r="I36" s="65"/>
      <c r="J36" s="88"/>
      <c r="K36" s="89"/>
      <c r="L36" s="90"/>
      <c r="M36" s="109"/>
      <c r="N36" s="110"/>
      <c r="O36" s="88"/>
      <c r="P36" s="89"/>
      <c r="Q36" s="90"/>
      <c r="R36" s="109"/>
      <c r="S36" s="124"/>
      <c r="T36" s="124"/>
      <c r="U36" s="124"/>
      <c r="V36" s="124"/>
      <c r="W36" s="124"/>
      <c r="X36" s="124"/>
      <c r="Y36" s="124"/>
      <c r="Z36" s="26"/>
      <c r="AA36" s="26"/>
      <c r="AB36" s="26"/>
      <c r="AC36" s="26"/>
      <c r="AD36" s="26"/>
      <c r="AE36" s="26"/>
      <c r="AF36" s="26"/>
      <c r="AG36" s="26"/>
      <c r="AH36" s="26"/>
      <c r="AI36" s="27"/>
    </row>
    <row r="37" ht="16.2" customHeight="1">
      <c r="A37" s="120"/>
      <c r="B37" s="107"/>
      <c r="C37" s="107"/>
      <c r="D37" s="121"/>
      <c r="E37" s="121"/>
      <c r="F37" s="107"/>
      <c r="G37" s="107"/>
      <c r="H37" s="107"/>
      <c r="I37" s="122"/>
      <c r="J37" s="112">
        <f>312.5*P10</f>
        <v>3065.625</v>
      </c>
      <c r="K37" s="113"/>
      <c r="L37" s="114"/>
      <c r="M37" s="115"/>
      <c r="N37" s="116"/>
      <c r="O37" s="112">
        <f>J37</f>
        <v>3065.625</v>
      </c>
      <c r="P37" s="113"/>
      <c r="Q37" s="114"/>
      <c r="R37" s="109"/>
      <c r="S37" s="124"/>
      <c r="T37" s="124"/>
      <c r="U37" s="124"/>
      <c r="V37" s="124"/>
      <c r="W37" s="124"/>
      <c r="X37" s="124"/>
      <c r="Y37" s="124"/>
      <c r="Z37" s="26"/>
      <c r="AA37" s="26"/>
      <c r="AB37" s="26"/>
      <c r="AC37" s="26"/>
      <c r="AD37" s="26"/>
      <c r="AE37" s="26"/>
      <c r="AF37" s="26"/>
      <c r="AG37" s="26"/>
      <c r="AH37" s="26"/>
      <c r="AI37" s="27"/>
    </row>
    <row r="38" ht="16.2" customHeight="1">
      <c r="A38" s="123"/>
      <c r="B38" s="124"/>
      <c r="C38" s="124"/>
      <c r="D38" s="124"/>
      <c r="E38" s="124"/>
      <c r="F38" s="124"/>
      <c r="G38" s="124"/>
      <c r="H38" s="124"/>
      <c r="I38" s="122"/>
      <c r="J38" s="117"/>
      <c r="K38" s="118"/>
      <c r="L38" s="119"/>
      <c r="M38" s="115"/>
      <c r="N38" s="116"/>
      <c r="O38" s="117"/>
      <c r="P38" s="118"/>
      <c r="Q38" s="119"/>
      <c r="R38" s="109"/>
      <c r="S38" s="124"/>
      <c r="T38" s="124"/>
      <c r="U38" s="124"/>
      <c r="V38" s="124"/>
      <c r="W38" s="124"/>
      <c r="X38" s="124"/>
      <c r="Y38" s="124"/>
      <c r="Z38" s="26"/>
      <c r="AA38" s="26"/>
      <c r="AB38" s="26"/>
      <c r="AC38" s="26"/>
      <c r="AD38" s="26"/>
      <c r="AE38" s="26"/>
      <c r="AF38" s="26"/>
      <c r="AG38" s="26"/>
      <c r="AH38" s="26"/>
      <c r="AI38" s="27"/>
    </row>
    <row r="39" ht="15.6" customHeight="1">
      <c r="A39" s="123"/>
      <c r="B39" s="124"/>
      <c r="C39" s="125"/>
      <c r="D39" s="125"/>
      <c r="E39" s="125"/>
      <c r="F39" s="125"/>
      <c r="G39" s="124"/>
      <c r="H39" s="124"/>
      <c r="I39" s="126"/>
      <c r="J39" s="127"/>
      <c r="K39" s="127"/>
      <c r="L39" s="127"/>
      <c r="M39" s="128"/>
      <c r="N39" s="128"/>
      <c r="O39" s="127"/>
      <c r="P39" s="127"/>
      <c r="Q39" s="127"/>
      <c r="R39" s="124"/>
      <c r="S39" s="124"/>
      <c r="T39" s="124"/>
      <c r="U39" s="124"/>
      <c r="V39" s="124"/>
      <c r="W39" s="124"/>
      <c r="X39" s="124"/>
      <c r="Y39" s="124"/>
      <c r="Z39" s="26"/>
      <c r="AA39" s="26"/>
      <c r="AB39" s="26"/>
      <c r="AC39" s="26"/>
      <c r="AD39" s="26"/>
      <c r="AE39" s="26"/>
      <c r="AF39" s="26"/>
      <c r="AG39" s="26"/>
      <c r="AH39" s="26"/>
      <c r="AI39" s="27"/>
    </row>
    <row r="40" ht="15" customHeight="1">
      <c r="A40" s="123"/>
      <c r="B40" s="110"/>
      <c r="C40" t="s" s="81">
        <v>27</v>
      </c>
      <c r="D40" s="82"/>
      <c r="E40" s="82"/>
      <c r="F40" s="83"/>
      <c r="G40" s="109"/>
      <c r="H40" s="124"/>
      <c r="I40" s="126"/>
      <c r="J40" s="124"/>
      <c r="K40" s="124"/>
      <c r="L40" s="124"/>
      <c r="M40" s="124"/>
      <c r="N40" s="124"/>
      <c r="O40" s="124"/>
      <c r="P40" s="124"/>
      <c r="Q40" s="124"/>
      <c r="R40" s="124"/>
      <c r="S40" s="124"/>
      <c r="T40" s="124"/>
      <c r="U40" s="124"/>
      <c r="V40" s="124"/>
      <c r="W40" s="124"/>
      <c r="X40" s="124"/>
      <c r="Y40" s="124"/>
      <c r="Z40" s="26"/>
      <c r="AA40" s="26"/>
      <c r="AB40" s="26"/>
      <c r="AC40" s="26"/>
      <c r="AD40" s="26"/>
      <c r="AE40" s="26"/>
      <c r="AF40" s="26"/>
      <c r="AG40" s="26"/>
      <c r="AH40" s="26"/>
      <c r="AI40" s="27"/>
    </row>
    <row r="41" ht="15.6" customHeight="1">
      <c r="A41" s="123"/>
      <c r="B41" s="110"/>
      <c r="C41" s="88"/>
      <c r="D41" s="89"/>
      <c r="E41" s="89"/>
      <c r="F41" s="90"/>
      <c r="G41" s="109"/>
      <c r="H41" s="124"/>
      <c r="I41" s="126"/>
      <c r="J41" s="124"/>
      <c r="K41" s="124"/>
      <c r="L41" s="125"/>
      <c r="M41" s="125"/>
      <c r="N41" s="125"/>
      <c r="O41" s="125"/>
      <c r="P41" s="124"/>
      <c r="Q41" s="124"/>
      <c r="R41" s="124"/>
      <c r="S41" s="124"/>
      <c r="T41" s="124"/>
      <c r="U41" s="124"/>
      <c r="V41" s="124"/>
      <c r="W41" s="124"/>
      <c r="X41" s="124"/>
      <c r="Y41" s="124"/>
      <c r="Z41" s="26"/>
      <c r="AA41" s="26"/>
      <c r="AB41" s="26"/>
      <c r="AC41" s="26"/>
      <c r="AD41" s="26"/>
      <c r="AE41" s="26"/>
      <c r="AF41" s="26"/>
      <c r="AG41" s="26"/>
      <c r="AH41" s="26"/>
      <c r="AI41" s="27"/>
    </row>
    <row r="42" ht="15.6" customHeight="1">
      <c r="A42" s="123"/>
      <c r="B42" s="110"/>
      <c r="C42" s="112">
        <f>A35+F35+F49+A49</f>
        <v>12262.5</v>
      </c>
      <c r="D42" s="129"/>
      <c r="E42" s="129"/>
      <c r="F42" s="130"/>
      <c r="G42" s="109"/>
      <c r="H42" s="124"/>
      <c r="I42" s="126"/>
      <c r="J42" s="124"/>
      <c r="K42" s="110"/>
      <c r="L42" t="s" s="81">
        <v>27</v>
      </c>
      <c r="M42" s="82"/>
      <c r="N42" s="82"/>
      <c r="O42" s="83"/>
      <c r="P42" s="109"/>
      <c r="Q42" s="124"/>
      <c r="R42" s="124"/>
      <c r="S42" s="124"/>
      <c r="T42" s="124"/>
      <c r="U42" s="124"/>
      <c r="V42" s="124"/>
      <c r="W42" s="124"/>
      <c r="X42" s="124"/>
      <c r="Y42" s="124"/>
      <c r="Z42" s="26"/>
      <c r="AA42" s="26"/>
      <c r="AB42" s="26"/>
      <c r="AC42" s="26"/>
      <c r="AD42" s="26"/>
      <c r="AE42" s="26"/>
      <c r="AF42" s="26"/>
      <c r="AG42" s="26"/>
      <c r="AH42" s="26"/>
      <c r="AI42" s="27"/>
    </row>
    <row r="43" ht="15.6" customHeight="1">
      <c r="A43" s="123"/>
      <c r="B43" s="110"/>
      <c r="C43" s="131"/>
      <c r="D43" s="132"/>
      <c r="E43" s="132"/>
      <c r="F43" s="133"/>
      <c r="G43" s="109"/>
      <c r="H43" s="124"/>
      <c r="I43" s="126"/>
      <c r="J43" s="134"/>
      <c r="K43" s="110"/>
      <c r="L43" s="88"/>
      <c r="M43" s="89"/>
      <c r="N43" s="89"/>
      <c r="O43" s="90"/>
      <c r="P43" s="109"/>
      <c r="Q43" s="134"/>
      <c r="R43" s="124"/>
      <c r="S43" s="124"/>
      <c r="T43" s="124"/>
      <c r="U43" s="124"/>
      <c r="V43" s="124"/>
      <c r="W43" s="124"/>
      <c r="X43" s="124"/>
      <c r="Y43" s="124"/>
      <c r="Z43" s="26"/>
      <c r="AA43" s="26"/>
      <c r="AB43" s="26"/>
      <c r="AC43" s="26"/>
      <c r="AD43" s="26"/>
      <c r="AE43" s="26"/>
      <c r="AF43" s="26"/>
      <c r="AG43" s="26"/>
      <c r="AH43" s="26"/>
      <c r="AI43" s="27"/>
    </row>
    <row r="44" ht="15.6" customHeight="1">
      <c r="A44" s="123"/>
      <c r="B44" s="124"/>
      <c r="C44" s="107"/>
      <c r="D44" s="107"/>
      <c r="E44" s="107"/>
      <c r="F44" s="107"/>
      <c r="G44" s="124"/>
      <c r="H44" s="124"/>
      <c r="I44" s="126"/>
      <c r="J44" s="124"/>
      <c r="K44" s="110"/>
      <c r="L44" s="112">
        <f>J51+O51+O37+J37</f>
        <v>12262.5</v>
      </c>
      <c r="M44" s="129"/>
      <c r="N44" s="129"/>
      <c r="O44" s="130"/>
      <c r="P44" s="109"/>
      <c r="Q44" s="124"/>
      <c r="R44" s="124"/>
      <c r="S44" s="124"/>
      <c r="T44" s="124"/>
      <c r="U44" s="124"/>
      <c r="V44" s="124"/>
      <c r="W44" s="124"/>
      <c r="X44" s="124"/>
      <c r="Y44" s="124"/>
      <c r="Z44" s="26"/>
      <c r="AA44" s="26"/>
      <c r="AB44" s="26"/>
      <c r="AC44" s="26"/>
      <c r="AD44" s="26"/>
      <c r="AE44" s="26"/>
      <c r="AF44" s="26"/>
      <c r="AG44" s="26"/>
      <c r="AH44" s="26"/>
      <c r="AI44" s="27"/>
    </row>
    <row r="45" ht="15.6" customHeight="1">
      <c r="A45" s="123"/>
      <c r="B45" s="124"/>
      <c r="C45" s="134">
        <f>A35</f>
        <v>3065.625</v>
      </c>
      <c r="D45" s="124"/>
      <c r="E45" s="124"/>
      <c r="F45" s="124"/>
      <c r="G45" s="124"/>
      <c r="H45" s="124"/>
      <c r="I45" s="126"/>
      <c r="J45" s="124"/>
      <c r="K45" s="110"/>
      <c r="L45" s="131"/>
      <c r="M45" s="132"/>
      <c r="N45" s="132"/>
      <c r="O45" s="133"/>
      <c r="P45" s="109"/>
      <c r="Q45" s="124"/>
      <c r="R45" s="124"/>
      <c r="S45" s="124"/>
      <c r="T45" s="124"/>
      <c r="U45" s="124"/>
      <c r="V45" s="124"/>
      <c r="W45" s="124"/>
      <c r="X45" s="124"/>
      <c r="Y45" s="124"/>
      <c r="Z45" s="26"/>
      <c r="AA45" s="26"/>
      <c r="AB45" s="26"/>
      <c r="AC45" s="26"/>
      <c r="AD45" s="26"/>
      <c r="AE45" s="26"/>
      <c r="AF45" s="26"/>
      <c r="AG45" s="26"/>
      <c r="AH45" s="26"/>
      <c r="AI45" s="27"/>
    </row>
    <row r="46" ht="15.6" customHeight="1">
      <c r="A46" s="135"/>
      <c r="B46" s="125"/>
      <c r="C46" s="125"/>
      <c r="D46" s="124"/>
      <c r="E46" s="124"/>
      <c r="F46" s="125"/>
      <c r="G46" s="125"/>
      <c r="H46" s="125"/>
      <c r="I46" s="126"/>
      <c r="J46" s="124"/>
      <c r="K46" s="124"/>
      <c r="L46" s="107"/>
      <c r="M46" s="107"/>
      <c r="N46" s="107"/>
      <c r="O46" s="107"/>
      <c r="P46" s="124"/>
      <c r="Q46" s="124"/>
      <c r="R46" s="124"/>
      <c r="S46" s="124"/>
      <c r="T46" s="124"/>
      <c r="U46" s="124"/>
      <c r="V46" s="124"/>
      <c r="W46" s="124"/>
      <c r="X46" s="124"/>
      <c r="Y46" s="124"/>
      <c r="Z46" s="26"/>
      <c r="AA46" s="26"/>
      <c r="AB46" s="26"/>
      <c r="AC46" s="26"/>
      <c r="AD46" s="26"/>
      <c r="AE46" s="26"/>
      <c r="AF46" s="26"/>
      <c r="AG46" s="26"/>
      <c r="AH46" s="26"/>
      <c r="AI46" s="27"/>
    </row>
    <row r="47" ht="15.6" customHeight="1">
      <c r="A47" t="s" s="136">
        <v>28</v>
      </c>
      <c r="B47" s="137"/>
      <c r="C47" s="138"/>
      <c r="D47" s="109"/>
      <c r="E47" s="110"/>
      <c r="F47" t="s" s="136">
        <v>29</v>
      </c>
      <c r="G47" s="137"/>
      <c r="H47" s="138"/>
      <c r="I47" s="111"/>
      <c r="J47" s="124"/>
      <c r="K47" s="124"/>
      <c r="L47" s="124"/>
      <c r="M47" s="124"/>
      <c r="N47" s="124"/>
      <c r="O47" s="124"/>
      <c r="P47" s="124"/>
      <c r="Q47" s="124"/>
      <c r="R47" s="124"/>
      <c r="S47" s="124"/>
      <c r="T47" s="124"/>
      <c r="U47" s="124"/>
      <c r="V47" s="124"/>
      <c r="W47" s="124"/>
      <c r="X47" s="124"/>
      <c r="Y47" s="124"/>
      <c r="Z47" s="26"/>
      <c r="AA47" s="26"/>
      <c r="AB47" s="26"/>
      <c r="AC47" s="26"/>
      <c r="AD47" s="26"/>
      <c r="AE47" s="26"/>
      <c r="AF47" s="26"/>
      <c r="AG47" s="26"/>
      <c r="AH47" s="26"/>
      <c r="AI47" s="27"/>
    </row>
    <row r="48" ht="15.6" customHeight="1">
      <c r="A48" s="139"/>
      <c r="B48" s="137"/>
      <c r="C48" s="138"/>
      <c r="D48" s="109"/>
      <c r="E48" s="110"/>
      <c r="F48" s="139"/>
      <c r="G48" s="137"/>
      <c r="H48" s="138"/>
      <c r="I48" s="111"/>
      <c r="J48" s="125"/>
      <c r="K48" s="125"/>
      <c r="L48" s="125"/>
      <c r="M48" s="124"/>
      <c r="N48" s="124"/>
      <c r="O48" s="125"/>
      <c r="P48" s="125"/>
      <c r="Q48" s="125"/>
      <c r="R48" s="124"/>
      <c r="S48" s="124"/>
      <c r="T48" s="124"/>
      <c r="U48" s="124"/>
      <c r="V48" s="124"/>
      <c r="W48" s="124"/>
      <c r="X48" s="124"/>
      <c r="Y48" s="124"/>
      <c r="Z48" s="26"/>
      <c r="AA48" s="26"/>
      <c r="AB48" s="26"/>
      <c r="AC48" s="26"/>
      <c r="AD48" s="26"/>
      <c r="AE48" s="26"/>
      <c r="AF48" s="26"/>
      <c r="AG48" s="26"/>
      <c r="AH48" s="26"/>
      <c r="AI48" s="27"/>
    </row>
    <row r="49" ht="16.8" customHeight="1">
      <c r="A49" s="140">
        <f>F49</f>
        <v>3065.625</v>
      </c>
      <c r="B49" s="141"/>
      <c r="C49" s="142"/>
      <c r="D49" s="115"/>
      <c r="E49" s="116"/>
      <c r="F49" s="140">
        <f>F35</f>
        <v>3065.625</v>
      </c>
      <c r="G49" s="141"/>
      <c r="H49" s="142"/>
      <c r="I49" s="65"/>
      <c r="J49" t="s" s="136">
        <v>28</v>
      </c>
      <c r="K49" s="137"/>
      <c r="L49" s="138"/>
      <c r="M49" s="109"/>
      <c r="N49" s="110"/>
      <c r="O49" t="s" s="136">
        <v>29</v>
      </c>
      <c r="P49" s="137"/>
      <c r="Q49" s="138"/>
      <c r="R49" s="109"/>
      <c r="S49" s="124"/>
      <c r="T49" s="124"/>
      <c r="U49" s="124"/>
      <c r="V49" s="124"/>
      <c r="W49" s="124"/>
      <c r="X49" s="124"/>
      <c r="Y49" s="124"/>
      <c r="Z49" s="26"/>
      <c r="AA49" s="26"/>
      <c r="AB49" s="26"/>
      <c r="AC49" s="26"/>
      <c r="AD49" s="26"/>
      <c r="AE49" s="26"/>
      <c r="AF49" s="26"/>
      <c r="AG49" s="26"/>
      <c r="AH49" s="26"/>
      <c r="AI49" s="27"/>
    </row>
    <row r="50" ht="16.8" customHeight="1">
      <c r="A50" s="140"/>
      <c r="B50" s="141"/>
      <c r="C50" s="142"/>
      <c r="D50" s="115"/>
      <c r="E50" s="116"/>
      <c r="F50" s="140"/>
      <c r="G50" s="141"/>
      <c r="H50" s="142"/>
      <c r="I50" s="65"/>
      <c r="J50" s="139"/>
      <c r="K50" s="137"/>
      <c r="L50" s="138"/>
      <c r="M50" s="109"/>
      <c r="N50" s="110"/>
      <c r="O50" s="139"/>
      <c r="P50" s="137"/>
      <c r="Q50" s="138"/>
      <c r="R50" s="109"/>
      <c r="S50" s="124"/>
      <c r="T50" s="124"/>
      <c r="U50" s="124"/>
      <c r="V50" s="124"/>
      <c r="W50" s="124"/>
      <c r="X50" s="124"/>
      <c r="Y50" s="124"/>
      <c r="Z50" s="26"/>
      <c r="AA50" s="26"/>
      <c r="AB50" s="26"/>
      <c r="AC50" s="26"/>
      <c r="AD50" s="26"/>
      <c r="AE50" s="26"/>
      <c r="AF50" s="26"/>
      <c r="AG50" s="26"/>
      <c r="AH50" s="26"/>
      <c r="AI50" s="27"/>
    </row>
    <row r="51" ht="16.8" customHeight="1">
      <c r="A51" s="120"/>
      <c r="B51" s="107"/>
      <c r="C51" s="107"/>
      <c r="D51" s="121"/>
      <c r="E51" s="121"/>
      <c r="F51" s="107"/>
      <c r="G51" s="107"/>
      <c r="H51" s="107"/>
      <c r="I51" s="122"/>
      <c r="J51" s="140">
        <f>O51</f>
        <v>3065.625</v>
      </c>
      <c r="K51" s="141"/>
      <c r="L51" s="142"/>
      <c r="M51" s="115"/>
      <c r="N51" s="116"/>
      <c r="O51" s="140">
        <f>O37</f>
        <v>3065.625</v>
      </c>
      <c r="P51" s="141"/>
      <c r="Q51" s="142"/>
      <c r="R51" s="109"/>
      <c r="S51" s="124"/>
      <c r="T51" s="124"/>
      <c r="U51" s="124"/>
      <c r="V51" s="124"/>
      <c r="W51" s="124"/>
      <c r="X51" s="124"/>
      <c r="Y51" s="124"/>
      <c r="Z51" s="26"/>
      <c r="AA51" s="26"/>
      <c r="AB51" s="26"/>
      <c r="AC51" s="26"/>
      <c r="AD51" s="26"/>
      <c r="AE51" s="26"/>
      <c r="AF51" s="26"/>
      <c r="AG51" s="26"/>
      <c r="AH51" s="26"/>
      <c r="AI51" s="27"/>
    </row>
    <row r="52" ht="16.8" customHeight="1">
      <c r="A52" s="123"/>
      <c r="B52" s="124"/>
      <c r="C52" s="124"/>
      <c r="D52" s="124"/>
      <c r="E52" s="124"/>
      <c r="F52" s="124"/>
      <c r="G52" s="124"/>
      <c r="H52" s="124"/>
      <c r="I52" s="122"/>
      <c r="J52" s="140"/>
      <c r="K52" s="141"/>
      <c r="L52" s="142"/>
      <c r="M52" s="115"/>
      <c r="N52" s="116"/>
      <c r="O52" s="140"/>
      <c r="P52" s="141"/>
      <c r="Q52" s="142"/>
      <c r="R52" s="109"/>
      <c r="S52" s="124"/>
      <c r="T52" s="124"/>
      <c r="U52" s="124"/>
      <c r="V52" s="124"/>
      <c r="W52" s="124"/>
      <c r="X52" s="124"/>
      <c r="Y52" s="124"/>
      <c r="Z52" s="26"/>
      <c r="AA52" s="26"/>
      <c r="AB52" s="26"/>
      <c r="AC52" s="26"/>
      <c r="AD52" s="26"/>
      <c r="AE52" s="26"/>
      <c r="AF52" s="26"/>
      <c r="AG52" s="26"/>
      <c r="AH52" s="26"/>
      <c r="AI52" s="27"/>
    </row>
    <row r="53" ht="16.2" customHeight="1">
      <c r="A53" s="123"/>
      <c r="B53" s="124"/>
      <c r="C53" s="124"/>
      <c r="D53" s="124"/>
      <c r="E53" s="124"/>
      <c r="F53" s="124"/>
      <c r="G53" s="124"/>
      <c r="H53" s="124"/>
      <c r="I53" s="143"/>
      <c r="J53" s="127"/>
      <c r="K53" s="127"/>
      <c r="L53" s="127"/>
      <c r="M53" s="128"/>
      <c r="N53" s="128"/>
      <c r="O53" s="127"/>
      <c r="P53" s="127"/>
      <c r="Q53" s="127"/>
      <c r="R53" s="124"/>
      <c r="S53" s="124"/>
      <c r="T53" s="124"/>
      <c r="U53" s="124"/>
      <c r="V53" s="124"/>
      <c r="W53" s="124"/>
      <c r="X53" s="124"/>
      <c r="Y53" s="124"/>
      <c r="Z53" s="26"/>
      <c r="AA53" s="26"/>
      <c r="AB53" s="26"/>
      <c r="AC53" s="26"/>
      <c r="AD53" s="26"/>
      <c r="AE53" s="26"/>
      <c r="AF53" s="26"/>
      <c r="AG53" s="26"/>
      <c r="AH53" s="26"/>
      <c r="AI53" s="27"/>
    </row>
    <row r="54" ht="15.6" customHeight="1">
      <c r="A54" s="123"/>
      <c r="B54" s="124"/>
      <c r="C54" s="124"/>
      <c r="D54" s="124"/>
      <c r="E54" s="124"/>
      <c r="F54" s="124"/>
      <c r="G54" s="124"/>
      <c r="H54" s="124"/>
      <c r="I54" s="143"/>
      <c r="J54" s="124"/>
      <c r="K54" s="124"/>
      <c r="L54" s="124"/>
      <c r="M54" s="124"/>
      <c r="N54" s="124"/>
      <c r="O54" s="124"/>
      <c r="P54" s="124"/>
      <c r="Q54" s="124"/>
      <c r="R54" s="124"/>
      <c r="S54" s="124"/>
      <c r="T54" s="124"/>
      <c r="U54" s="124"/>
      <c r="V54" s="124"/>
      <c r="W54" s="124"/>
      <c r="X54" s="124"/>
      <c r="Y54" s="124"/>
      <c r="Z54" s="26"/>
      <c r="AA54" s="26"/>
      <c r="AB54" s="26"/>
      <c r="AC54" s="26"/>
      <c r="AD54" s="26"/>
      <c r="AE54" s="26"/>
      <c r="AF54" s="26"/>
      <c r="AG54" s="26"/>
      <c r="AH54" s="26"/>
      <c r="AI54" s="27"/>
    </row>
    <row r="55" ht="15.6" customHeight="1">
      <c r="A55" s="144"/>
      <c r="B55" s="26"/>
      <c r="C55" s="26"/>
      <c r="D55" s="26"/>
      <c r="E55" s="26"/>
      <c r="F55" s="26"/>
      <c r="G55" s="26"/>
      <c r="H55" s="26"/>
      <c r="I55" s="143"/>
      <c r="J55" s="124"/>
      <c r="K55" s="124"/>
      <c r="L55" s="124"/>
      <c r="M55" s="124"/>
      <c r="N55" s="124"/>
      <c r="O55" s="124"/>
      <c r="P55" s="124"/>
      <c r="Q55" s="124"/>
      <c r="R55" s="124"/>
      <c r="S55" s="124"/>
      <c r="T55" s="124"/>
      <c r="U55" s="124"/>
      <c r="V55" s="124"/>
      <c r="W55" s="124"/>
      <c r="X55" s="124"/>
      <c r="Y55" s="124"/>
      <c r="Z55" s="26"/>
      <c r="AA55" s="26"/>
      <c r="AB55" s="26"/>
      <c r="AC55" s="26"/>
      <c r="AD55" s="26"/>
      <c r="AE55" s="26"/>
      <c r="AF55" s="26"/>
      <c r="AG55" s="26"/>
      <c r="AH55" s="26"/>
      <c r="AI55" s="27"/>
    </row>
    <row r="56" ht="15.6" customHeight="1">
      <c r="A56" s="144"/>
      <c r="B56" s="26"/>
      <c r="C56" s="26"/>
      <c r="D56" s="26"/>
      <c r="E56" s="26"/>
      <c r="F56" s="26"/>
      <c r="G56" s="26"/>
      <c r="H56" s="26"/>
      <c r="I56" s="143"/>
      <c r="J56" s="124"/>
      <c r="K56" s="124"/>
      <c r="L56" s="124"/>
      <c r="M56" s="124"/>
      <c r="N56" s="124"/>
      <c r="O56" s="124"/>
      <c r="P56" s="124"/>
      <c r="Q56" s="124"/>
      <c r="R56" s="124"/>
      <c r="S56" s="124"/>
      <c r="T56" s="124"/>
      <c r="U56" s="124"/>
      <c r="V56" s="124"/>
      <c r="W56" s="124"/>
      <c r="X56" s="124"/>
      <c r="Y56" s="124"/>
      <c r="Z56" s="26"/>
      <c r="AA56" s="26"/>
      <c r="AB56" s="26"/>
      <c r="AC56" s="26"/>
      <c r="AD56" s="26"/>
      <c r="AE56" s="26"/>
      <c r="AF56" s="26"/>
      <c r="AG56" s="26"/>
      <c r="AH56" s="26"/>
      <c r="AI56" s="27"/>
    </row>
    <row r="57" ht="15" customHeight="1">
      <c r="A57" s="144"/>
      <c r="B57" s="26"/>
      <c r="C57" s="26"/>
      <c r="D57" s="26"/>
      <c r="E57" s="26"/>
      <c r="F57" s="26"/>
      <c r="G57" s="26"/>
      <c r="H57" s="26"/>
      <c r="I57" s="26"/>
      <c r="J57" s="145"/>
      <c r="K57" s="145"/>
      <c r="L57" s="145"/>
      <c r="M57" s="145"/>
      <c r="N57" s="145"/>
      <c r="O57" s="145"/>
      <c r="P57" s="145"/>
      <c r="Q57" s="145"/>
      <c r="R57" s="145"/>
      <c r="S57" s="145"/>
      <c r="T57" s="145"/>
      <c r="U57" s="145"/>
      <c r="V57" s="145"/>
      <c r="W57" s="145"/>
      <c r="X57" s="145"/>
      <c r="Y57" s="145"/>
      <c r="Z57" s="145"/>
      <c r="AA57" s="145"/>
      <c r="AB57" s="26"/>
      <c r="AC57" s="26"/>
      <c r="AD57" s="26"/>
      <c r="AE57" s="26"/>
      <c r="AF57" s="26"/>
      <c r="AG57" s="26"/>
      <c r="AH57" s="26"/>
      <c r="AI57" s="27"/>
    </row>
    <row r="58" ht="14.4" customHeight="1">
      <c r="A58" s="144"/>
      <c r="B58" s="26"/>
      <c r="C58" s="26"/>
      <c r="D58" s="26"/>
      <c r="E58" s="26"/>
      <c r="F58" s="26"/>
      <c r="G58" s="26"/>
      <c r="H58" s="26"/>
      <c r="I58" s="26"/>
      <c r="J58" s="145"/>
      <c r="K58" s="145"/>
      <c r="L58" s="145"/>
      <c r="M58" s="145"/>
      <c r="N58" s="145"/>
      <c r="O58" s="145"/>
      <c r="P58" s="145"/>
      <c r="Q58" s="145"/>
      <c r="R58" s="145"/>
      <c r="S58" s="145"/>
      <c r="T58" s="145"/>
      <c r="U58" s="145"/>
      <c r="V58" s="145"/>
      <c r="W58" s="145"/>
      <c r="X58" s="145"/>
      <c r="Y58" s="145"/>
      <c r="Z58" s="145"/>
      <c r="AA58" s="145"/>
      <c r="AB58" s="26"/>
      <c r="AC58" s="26"/>
      <c r="AD58" s="26"/>
      <c r="AE58" s="26"/>
      <c r="AF58" s="26"/>
      <c r="AG58" s="26"/>
      <c r="AH58" s="26"/>
      <c r="AI58" s="27"/>
    </row>
    <row r="59" ht="15" customHeight="1">
      <c r="A59" s="144"/>
      <c r="B59" s="26"/>
      <c r="C59" s="26"/>
      <c r="D59" s="26"/>
      <c r="E59" s="26"/>
      <c r="F59" s="26"/>
      <c r="G59" s="26"/>
      <c r="H59" s="26"/>
      <c r="I59" s="26"/>
      <c r="J59" s="145"/>
      <c r="K59" s="145"/>
      <c r="L59" s="145"/>
      <c r="M59" s="145"/>
      <c r="N59" s="145"/>
      <c r="O59" s="145"/>
      <c r="P59" s="145"/>
      <c r="Q59" s="145"/>
      <c r="R59" s="145"/>
      <c r="S59" s="145"/>
      <c r="T59" s="145"/>
      <c r="U59" s="145"/>
      <c r="V59" s="145"/>
      <c r="W59" s="145"/>
      <c r="X59" s="145"/>
      <c r="Y59" s="145"/>
      <c r="Z59" s="145"/>
      <c r="AA59" s="145"/>
      <c r="AB59" s="26"/>
      <c r="AC59" s="26"/>
      <c r="AD59" s="26"/>
      <c r="AE59" s="26"/>
      <c r="AF59" s="26"/>
      <c r="AG59" s="26"/>
      <c r="AH59" s="26"/>
      <c r="AI59" s="27"/>
    </row>
    <row r="60" ht="15" customHeight="1">
      <c r="A60" s="144"/>
      <c r="B60" s="26"/>
      <c r="C60" s="26"/>
      <c r="D60" s="26"/>
      <c r="E60" s="26"/>
      <c r="F60" s="26"/>
      <c r="G60" s="26"/>
      <c r="H60" s="26"/>
      <c r="I60" s="26"/>
      <c r="J60" s="26"/>
      <c r="K60" s="146"/>
      <c r="L60" s="146"/>
      <c r="M60" s="146"/>
      <c r="N60" s="146"/>
      <c r="O60" s="146"/>
      <c r="P60" s="146"/>
      <c r="Q60" s="146"/>
      <c r="R60" s="146"/>
      <c r="S60" s="26"/>
      <c r="T60" s="146"/>
      <c r="U60" s="146"/>
      <c r="V60" s="146"/>
      <c r="W60" s="146"/>
      <c r="X60" s="146"/>
      <c r="Y60" s="146"/>
      <c r="Z60" s="146"/>
      <c r="AA60" s="146"/>
      <c r="AB60" s="26"/>
      <c r="AC60" s="26"/>
      <c r="AD60" s="26"/>
      <c r="AE60" s="26"/>
      <c r="AF60" s="26"/>
      <c r="AG60" s="26"/>
      <c r="AH60" s="26"/>
      <c r="AI60" s="27"/>
    </row>
    <row r="61" ht="15" customHeight="1">
      <c r="A61" s="144"/>
      <c r="B61" s="26"/>
      <c r="C61" s="26"/>
      <c r="D61" s="26"/>
      <c r="E61" s="26"/>
      <c r="F61" s="26"/>
      <c r="G61" s="26"/>
      <c r="H61" s="26"/>
      <c r="I61" s="26"/>
      <c r="J61" s="26"/>
      <c r="K61" s="146"/>
      <c r="L61" s="146"/>
      <c r="M61" s="146"/>
      <c r="N61" s="146"/>
      <c r="O61" s="146"/>
      <c r="P61" s="146"/>
      <c r="Q61" s="146"/>
      <c r="R61" s="146"/>
      <c r="S61" s="26"/>
      <c r="T61" s="146"/>
      <c r="U61" s="146"/>
      <c r="V61" s="146"/>
      <c r="W61" s="146"/>
      <c r="X61" s="146"/>
      <c r="Y61" s="146"/>
      <c r="Z61" s="146"/>
      <c r="AA61" s="146"/>
      <c r="AB61" s="26"/>
      <c r="AC61" s="26"/>
      <c r="AD61" s="26"/>
      <c r="AE61" s="26"/>
      <c r="AF61" s="26"/>
      <c r="AG61" s="26"/>
      <c r="AH61" s="26"/>
      <c r="AI61" s="27"/>
    </row>
    <row r="62" ht="15" customHeight="1">
      <c r="A62" s="144"/>
      <c r="B62" s="26"/>
      <c r="C62" s="26"/>
      <c r="D62" s="26"/>
      <c r="E62" s="26"/>
      <c r="F62" s="26"/>
      <c r="G62" s="26"/>
      <c r="H62" s="26"/>
      <c r="I62" s="26"/>
      <c r="J62" s="26"/>
      <c r="K62" s="146"/>
      <c r="L62" s="146"/>
      <c r="M62" s="146"/>
      <c r="N62" s="146"/>
      <c r="O62" s="146"/>
      <c r="P62" s="146"/>
      <c r="Q62" s="146"/>
      <c r="R62" s="146"/>
      <c r="S62" s="26"/>
      <c r="T62" s="146"/>
      <c r="U62" s="146"/>
      <c r="V62" s="146"/>
      <c r="W62" s="146"/>
      <c r="X62" s="146"/>
      <c r="Y62" s="146"/>
      <c r="Z62" s="146"/>
      <c r="AA62" s="146"/>
      <c r="AB62" s="26"/>
      <c r="AC62" s="26"/>
      <c r="AD62" s="26"/>
      <c r="AE62" s="26"/>
      <c r="AF62" s="26"/>
      <c r="AG62" s="26"/>
      <c r="AH62" s="26"/>
      <c r="AI62" s="27"/>
    </row>
    <row r="63" ht="15" customHeight="1">
      <c r="A63" s="144"/>
      <c r="B63" s="26"/>
      <c r="C63" s="26"/>
      <c r="D63" s="26"/>
      <c r="E63" s="26"/>
      <c r="F63" s="26"/>
      <c r="G63" s="26"/>
      <c r="H63" s="26"/>
      <c r="I63" s="26"/>
      <c r="J63" s="26"/>
      <c r="K63" s="146"/>
      <c r="L63" s="146"/>
      <c r="M63" s="146"/>
      <c r="N63" s="146"/>
      <c r="O63" s="146"/>
      <c r="P63" s="146"/>
      <c r="Q63" s="146"/>
      <c r="R63" s="146"/>
      <c r="S63" s="26"/>
      <c r="T63" s="146"/>
      <c r="U63" s="146"/>
      <c r="V63" s="146"/>
      <c r="W63" s="146"/>
      <c r="X63" s="146"/>
      <c r="Y63" s="146"/>
      <c r="Z63" s="146"/>
      <c r="AA63" s="146"/>
      <c r="AB63" s="26"/>
      <c r="AC63" s="26"/>
      <c r="AD63" s="26"/>
      <c r="AE63" s="26"/>
      <c r="AF63" s="26"/>
      <c r="AG63" s="26"/>
      <c r="AH63" s="26"/>
      <c r="AI63" s="27"/>
    </row>
    <row r="64" ht="15" customHeight="1">
      <c r="A64" s="144"/>
      <c r="B64" s="26"/>
      <c r="C64" s="26"/>
      <c r="D64" s="26"/>
      <c r="E64" s="26"/>
      <c r="F64" s="26"/>
      <c r="G64" s="26"/>
      <c r="H64" s="26"/>
      <c r="I64" s="26"/>
      <c r="J64" s="26"/>
      <c r="K64" s="146"/>
      <c r="L64" s="146"/>
      <c r="M64" s="146"/>
      <c r="N64" s="146"/>
      <c r="O64" s="146"/>
      <c r="P64" s="146"/>
      <c r="Q64" s="146"/>
      <c r="R64" s="146"/>
      <c r="S64" s="26"/>
      <c r="T64" s="146"/>
      <c r="U64" s="146"/>
      <c r="V64" s="146"/>
      <c r="W64" s="146"/>
      <c r="X64" s="146"/>
      <c r="Y64" s="146"/>
      <c r="Z64" s="146"/>
      <c r="AA64" s="146"/>
      <c r="AB64" s="26"/>
      <c r="AC64" s="26"/>
      <c r="AD64" s="26"/>
      <c r="AE64" s="26"/>
      <c r="AF64" s="26"/>
      <c r="AG64" s="26"/>
      <c r="AH64" s="26"/>
      <c r="AI64" s="27"/>
    </row>
    <row r="65" ht="15" customHeight="1">
      <c r="A65" s="144"/>
      <c r="B65" s="26"/>
      <c r="C65" s="26"/>
      <c r="D65" s="26"/>
      <c r="E65" s="26"/>
      <c r="F65" s="26"/>
      <c r="G65" s="26"/>
      <c r="H65" s="26"/>
      <c r="I65" s="26"/>
      <c r="J65" s="26"/>
      <c r="K65" s="146"/>
      <c r="L65" s="146"/>
      <c r="M65" s="146"/>
      <c r="N65" s="146"/>
      <c r="O65" s="146"/>
      <c r="P65" s="146"/>
      <c r="Q65" s="146"/>
      <c r="R65" s="146"/>
      <c r="S65" s="26"/>
      <c r="T65" s="146"/>
      <c r="U65" s="146"/>
      <c r="V65" s="146"/>
      <c r="W65" s="146"/>
      <c r="X65" s="146"/>
      <c r="Y65" s="146"/>
      <c r="Z65" s="146"/>
      <c r="AA65" s="146"/>
      <c r="AB65" s="26"/>
      <c r="AC65" s="26"/>
      <c r="AD65" s="26"/>
      <c r="AE65" s="26"/>
      <c r="AF65" s="26"/>
      <c r="AG65" s="26"/>
      <c r="AH65" s="26"/>
      <c r="AI65" s="27"/>
    </row>
    <row r="66" ht="15" customHeight="1">
      <c r="A66" s="144"/>
      <c r="B66" s="26"/>
      <c r="C66" s="26"/>
      <c r="D66" s="26"/>
      <c r="E66" s="26"/>
      <c r="F66" s="26"/>
      <c r="G66" s="26"/>
      <c r="H66" s="26"/>
      <c r="I66" s="26"/>
      <c r="J66" s="26"/>
      <c r="K66" s="146"/>
      <c r="L66" s="146"/>
      <c r="M66" s="146"/>
      <c r="N66" s="146"/>
      <c r="O66" s="146"/>
      <c r="P66" s="146"/>
      <c r="Q66" s="146"/>
      <c r="R66" s="146"/>
      <c r="S66" s="26"/>
      <c r="T66" s="146"/>
      <c r="U66" s="146"/>
      <c r="V66" s="146"/>
      <c r="W66" s="146"/>
      <c r="X66" s="146"/>
      <c r="Y66" s="146"/>
      <c r="Z66" s="146"/>
      <c r="AA66" s="146"/>
      <c r="AB66" s="26"/>
      <c r="AC66" s="26"/>
      <c r="AD66" s="26"/>
      <c r="AE66" s="26"/>
      <c r="AF66" s="26"/>
      <c r="AG66" s="26"/>
      <c r="AH66" s="26"/>
      <c r="AI66" s="27"/>
    </row>
    <row r="67" ht="15" customHeight="1">
      <c r="A67" s="144"/>
      <c r="B67" s="26"/>
      <c r="C67" s="26"/>
      <c r="D67" s="26"/>
      <c r="E67" s="26"/>
      <c r="F67" s="26"/>
      <c r="G67" s="26"/>
      <c r="H67" s="26"/>
      <c r="I67" s="26"/>
      <c r="J67" s="26"/>
      <c r="K67" s="146"/>
      <c r="L67" s="146"/>
      <c r="M67" s="146"/>
      <c r="N67" s="146"/>
      <c r="O67" s="146"/>
      <c r="P67" s="146"/>
      <c r="Q67" s="146"/>
      <c r="R67" s="146"/>
      <c r="S67" s="26"/>
      <c r="T67" s="146"/>
      <c r="U67" s="146"/>
      <c r="V67" s="146"/>
      <c r="W67" s="146"/>
      <c r="X67" s="146"/>
      <c r="Y67" s="146"/>
      <c r="Z67" s="146"/>
      <c r="AA67" s="146"/>
      <c r="AB67" s="26"/>
      <c r="AC67" s="26"/>
      <c r="AD67" s="26"/>
      <c r="AE67" s="26"/>
      <c r="AF67" s="26"/>
      <c r="AG67" s="26"/>
      <c r="AH67" s="26"/>
      <c r="AI67" s="27"/>
    </row>
    <row r="68" ht="15" customHeight="1">
      <c r="A68" s="144"/>
      <c r="B68" s="26"/>
      <c r="C68" s="26"/>
      <c r="D68" s="26"/>
      <c r="E68" s="26"/>
      <c r="F68" s="26"/>
      <c r="G68" s="26"/>
      <c r="H68" s="26"/>
      <c r="I68" s="26"/>
      <c r="J68" s="26"/>
      <c r="K68" s="146"/>
      <c r="L68" s="146"/>
      <c r="M68" s="146"/>
      <c r="N68" s="146"/>
      <c r="O68" s="146"/>
      <c r="P68" s="146"/>
      <c r="Q68" s="146"/>
      <c r="R68" s="146"/>
      <c r="S68" s="26"/>
      <c r="T68" s="146"/>
      <c r="U68" s="146"/>
      <c r="V68" s="146"/>
      <c r="W68" s="146"/>
      <c r="X68" s="146"/>
      <c r="Y68" s="146"/>
      <c r="Z68" s="146"/>
      <c r="AA68" s="146"/>
      <c r="AB68" s="26"/>
      <c r="AC68" s="26"/>
      <c r="AD68" s="26"/>
      <c r="AE68" s="26"/>
      <c r="AF68" s="26"/>
      <c r="AG68" s="26"/>
      <c r="AH68" s="26"/>
      <c r="AI68" s="27"/>
    </row>
    <row r="69" ht="15" customHeight="1">
      <c r="A69" s="144"/>
      <c r="B69" s="26"/>
      <c r="C69" s="26"/>
      <c r="D69" s="26"/>
      <c r="E69" s="26"/>
      <c r="F69" s="26"/>
      <c r="G69" s="26"/>
      <c r="H69" s="26"/>
      <c r="I69" s="26"/>
      <c r="J69" s="26"/>
      <c r="K69" s="146"/>
      <c r="L69" s="146"/>
      <c r="M69" s="146"/>
      <c r="N69" s="146"/>
      <c r="O69" s="146"/>
      <c r="P69" s="146"/>
      <c r="Q69" s="146"/>
      <c r="R69" s="146"/>
      <c r="S69" s="26"/>
      <c r="T69" s="146"/>
      <c r="U69" s="146"/>
      <c r="V69" s="146"/>
      <c r="W69" s="146"/>
      <c r="X69" s="146"/>
      <c r="Y69" s="146"/>
      <c r="Z69" s="146"/>
      <c r="AA69" s="146"/>
      <c r="AB69" s="26"/>
      <c r="AC69" s="26"/>
      <c r="AD69" s="26"/>
      <c r="AE69" s="26"/>
      <c r="AF69" s="26"/>
      <c r="AG69" s="26"/>
      <c r="AH69" s="26"/>
      <c r="AI69" s="27"/>
    </row>
    <row r="70" ht="15" customHeight="1">
      <c r="A70" s="144"/>
      <c r="B70" s="26"/>
      <c r="C70" s="26"/>
      <c r="D70" s="26"/>
      <c r="E70" s="26"/>
      <c r="F70" s="26"/>
      <c r="G70" s="26"/>
      <c r="H70" s="26"/>
      <c r="I70" s="26"/>
      <c r="J70" s="26"/>
      <c r="K70" s="146"/>
      <c r="L70" s="146"/>
      <c r="M70" s="146"/>
      <c r="N70" s="146"/>
      <c r="O70" s="146"/>
      <c r="P70" s="146"/>
      <c r="Q70" s="146"/>
      <c r="R70" s="146"/>
      <c r="S70" s="26"/>
      <c r="T70" s="146"/>
      <c r="U70" s="146"/>
      <c r="V70" s="146"/>
      <c r="W70" s="146"/>
      <c r="X70" s="146"/>
      <c r="Y70" s="146"/>
      <c r="Z70" s="146"/>
      <c r="AA70" s="146"/>
      <c r="AB70" s="26"/>
      <c r="AC70" s="26"/>
      <c r="AD70" s="26"/>
      <c r="AE70" s="26"/>
      <c r="AF70" s="26"/>
      <c r="AG70" s="26"/>
      <c r="AH70" s="26"/>
      <c r="AI70" s="27"/>
    </row>
    <row r="71" ht="15" customHeight="1">
      <c r="A71" s="144"/>
      <c r="B71" s="26"/>
      <c r="C71" s="26"/>
      <c r="D71" s="26"/>
      <c r="E71" s="26"/>
      <c r="F71" s="26"/>
      <c r="G71" s="26"/>
      <c r="H71" s="26"/>
      <c r="I71" s="26"/>
      <c r="J71" s="26"/>
      <c r="K71" s="146"/>
      <c r="L71" s="146"/>
      <c r="M71" s="146"/>
      <c r="N71" s="146"/>
      <c r="O71" s="146"/>
      <c r="P71" s="146"/>
      <c r="Q71" s="146"/>
      <c r="R71" s="146"/>
      <c r="S71" s="26"/>
      <c r="T71" s="146"/>
      <c r="U71" s="146"/>
      <c r="V71" s="146"/>
      <c r="W71" s="146"/>
      <c r="X71" s="146"/>
      <c r="Y71" s="146"/>
      <c r="Z71" s="146"/>
      <c r="AA71" s="146"/>
      <c r="AB71" s="26"/>
      <c r="AC71" s="26"/>
      <c r="AD71" s="26"/>
      <c r="AE71" s="26"/>
      <c r="AF71" s="26"/>
      <c r="AG71" s="26"/>
      <c r="AH71" s="26"/>
      <c r="AI71" s="27"/>
    </row>
    <row r="72" ht="15" customHeight="1">
      <c r="A72" s="144"/>
      <c r="B72" s="26"/>
      <c r="C72" s="26"/>
      <c r="D72" s="26"/>
      <c r="E72" s="26"/>
      <c r="F72" s="26"/>
      <c r="G72" s="26"/>
      <c r="H72" s="26"/>
      <c r="I72" s="26"/>
      <c r="J72" s="26"/>
      <c r="K72" s="146"/>
      <c r="L72" s="146"/>
      <c r="M72" s="146"/>
      <c r="N72" s="146"/>
      <c r="O72" s="146"/>
      <c r="P72" s="146"/>
      <c r="Q72" s="146"/>
      <c r="R72" s="146"/>
      <c r="S72" s="26"/>
      <c r="T72" s="146"/>
      <c r="U72" s="146"/>
      <c r="V72" s="146"/>
      <c r="W72" s="146"/>
      <c r="X72" s="146"/>
      <c r="Y72" s="146"/>
      <c r="Z72" s="146"/>
      <c r="AA72" s="146"/>
      <c r="AB72" s="26"/>
      <c r="AC72" s="26"/>
      <c r="AD72" s="26"/>
      <c r="AE72" s="26"/>
      <c r="AF72" s="26"/>
      <c r="AG72" s="26"/>
      <c r="AH72" s="26"/>
      <c r="AI72" s="27"/>
    </row>
    <row r="73" ht="15" customHeight="1">
      <c r="A73" s="144"/>
      <c r="B73" s="26"/>
      <c r="C73" s="26"/>
      <c r="D73" s="26"/>
      <c r="E73" s="26"/>
      <c r="F73" s="26"/>
      <c r="G73" s="26"/>
      <c r="H73" s="26"/>
      <c r="I73" s="26"/>
      <c r="J73" s="26"/>
      <c r="K73" s="146"/>
      <c r="L73" s="146"/>
      <c r="M73" s="146"/>
      <c r="N73" s="146"/>
      <c r="O73" s="146"/>
      <c r="P73" s="146"/>
      <c r="Q73" s="146"/>
      <c r="R73" s="146"/>
      <c r="S73" s="26"/>
      <c r="T73" s="146"/>
      <c r="U73" s="146"/>
      <c r="V73" s="146"/>
      <c r="W73" s="146"/>
      <c r="X73" s="146"/>
      <c r="Y73" s="146"/>
      <c r="Z73" s="146"/>
      <c r="AA73" s="146"/>
      <c r="AB73" s="26"/>
      <c r="AC73" s="26"/>
      <c r="AD73" s="26"/>
      <c r="AE73" s="26"/>
      <c r="AF73" s="26"/>
      <c r="AG73" s="26"/>
      <c r="AH73" s="26"/>
      <c r="AI73" s="27"/>
    </row>
    <row r="74" ht="15" customHeight="1">
      <c r="A74" s="147"/>
      <c r="B74" s="148"/>
      <c r="C74" s="148"/>
      <c r="D74" s="148"/>
      <c r="E74" s="148"/>
      <c r="F74" s="148"/>
      <c r="G74" s="148"/>
      <c r="H74" s="148"/>
      <c r="I74" s="148"/>
      <c r="J74" s="148"/>
      <c r="K74" s="149"/>
      <c r="L74" s="149"/>
      <c r="M74" s="149"/>
      <c r="N74" s="149"/>
      <c r="O74" s="149"/>
      <c r="P74" s="149"/>
      <c r="Q74" s="149"/>
      <c r="R74" s="149"/>
      <c r="S74" s="148"/>
      <c r="T74" s="149"/>
      <c r="U74" s="149"/>
      <c r="V74" s="149"/>
      <c r="W74" s="149"/>
      <c r="X74" s="149"/>
      <c r="Y74" s="149"/>
      <c r="Z74" s="149"/>
      <c r="AA74" s="149"/>
      <c r="AB74" s="148"/>
      <c r="AC74" s="148"/>
      <c r="AD74" s="148"/>
      <c r="AE74" s="148"/>
      <c r="AF74" s="148"/>
      <c r="AG74" s="148"/>
      <c r="AH74" s="148"/>
      <c r="AI74" s="150"/>
    </row>
  </sheetData>
  <mergeCells count="92">
    <mergeCell ref="I12:J13"/>
    <mergeCell ref="K12:L13"/>
    <mergeCell ref="J19:Y20"/>
    <mergeCell ref="J21:Y23"/>
    <mergeCell ref="R30:V31"/>
    <mergeCell ref="W30:Y31"/>
    <mergeCell ref="A15:Y18"/>
    <mergeCell ref="A26:E27"/>
    <mergeCell ref="F26:H27"/>
    <mergeCell ref="J26:N27"/>
    <mergeCell ref="O26:Q27"/>
    <mergeCell ref="A28:E29"/>
    <mergeCell ref="F28:H29"/>
    <mergeCell ref="J28:N29"/>
    <mergeCell ref="O28:Q29"/>
    <mergeCell ref="A19:H20"/>
    <mergeCell ref="M53:N53"/>
    <mergeCell ref="K60:R74"/>
    <mergeCell ref="D37:E37"/>
    <mergeCell ref="M39:N39"/>
    <mergeCell ref="C40:F41"/>
    <mergeCell ref="L42:O43"/>
    <mergeCell ref="C42:F43"/>
    <mergeCell ref="L44:O45"/>
    <mergeCell ref="A47:C48"/>
    <mergeCell ref="F47:H48"/>
    <mergeCell ref="J49:L50"/>
    <mergeCell ref="O49:Q50"/>
    <mergeCell ref="A49:C50"/>
    <mergeCell ref="F49:H50"/>
    <mergeCell ref="J51:L52"/>
    <mergeCell ref="T60:AA74"/>
    <mergeCell ref="R24:V25"/>
    <mergeCell ref="W24:Y25"/>
    <mergeCell ref="R26:V27"/>
    <mergeCell ref="W26:Y27"/>
    <mergeCell ref="R28:V29"/>
    <mergeCell ref="W28:Y29"/>
    <mergeCell ref="O51:Q52"/>
    <mergeCell ref="F35:H36"/>
    <mergeCell ref="J37:L38"/>
    <mergeCell ref="O37:Q38"/>
    <mergeCell ref="A30:E31"/>
    <mergeCell ref="F30:H31"/>
    <mergeCell ref="J30:N31"/>
    <mergeCell ref="O30:Q31"/>
    <mergeCell ref="J32:N33"/>
    <mergeCell ref="O32:Q33"/>
    <mergeCell ref="A33:C34"/>
    <mergeCell ref="F33:H34"/>
    <mergeCell ref="J35:L36"/>
    <mergeCell ref="O35:Q36"/>
    <mergeCell ref="A35:C36"/>
    <mergeCell ref="D51:E51"/>
    <mergeCell ref="A21:H23"/>
    <mergeCell ref="A24:E25"/>
    <mergeCell ref="F24:H25"/>
    <mergeCell ref="J24:N25"/>
    <mergeCell ref="O24:Q25"/>
    <mergeCell ref="A12:B13"/>
    <mergeCell ref="C12:D13"/>
    <mergeCell ref="E12:F13"/>
    <mergeCell ref="G12:H13"/>
    <mergeCell ref="E14:F14"/>
    <mergeCell ref="G14:H14"/>
    <mergeCell ref="P10:Q11"/>
    <mergeCell ref="A8:B9"/>
    <mergeCell ref="C8:D9"/>
    <mergeCell ref="E8:F9"/>
    <mergeCell ref="G8:H9"/>
    <mergeCell ref="N8:O9"/>
    <mergeCell ref="P8:Q9"/>
    <mergeCell ref="A10:B11"/>
    <mergeCell ref="C10:D11"/>
    <mergeCell ref="E10:F11"/>
    <mergeCell ref="G10:H11"/>
    <mergeCell ref="N10:O11"/>
    <mergeCell ref="I10:J11"/>
    <mergeCell ref="K10:L11"/>
    <mergeCell ref="I8:J9"/>
    <mergeCell ref="K8:L9"/>
    <mergeCell ref="A1:Q3"/>
    <mergeCell ref="N4:Q5"/>
    <mergeCell ref="A6:B7"/>
    <mergeCell ref="C6:D7"/>
    <mergeCell ref="E6:F7"/>
    <mergeCell ref="G6:H7"/>
    <mergeCell ref="N6:O7"/>
    <mergeCell ref="P6:Q7"/>
    <mergeCell ref="A4:M5"/>
    <mergeCell ref="I6:J7"/>
    <mergeCell ref="K6:L7"/>
  </mergeCells>
  <pageMargins left="0.7" right="0.7" top="0.75" bottom="0.75" header="0.3" footer="0.3"/>
  <pageSetup firstPageNumber="1" fitToHeight="1" fitToWidth="1" scale="100" useFirstPageNumber="0" orientation="portrait" pageOrder="downThenOver"/>
  <headerFooter>
    <oddFooter>&amp;C&amp;"Helvetica Neue,Regular"&amp;12&amp;K000000&amp;P</oddFooter>
  </headerFooter>
</worksheet>
</file>

<file path=xl/worksheets/sheet3.xml><?xml version="1.0" encoding="utf-8"?>
<worksheet xmlns:r="http://schemas.openxmlformats.org/officeDocument/2006/relationships" xmlns="http://schemas.openxmlformats.org/spreadsheetml/2006/main">
  <dimension ref="A1:AI74"/>
  <sheetViews>
    <sheetView workbookViewId="0" showGridLines="0" defaultGridColor="1"/>
  </sheetViews>
  <sheetFormatPr defaultColWidth="8.83333" defaultRowHeight="14.4" customHeight="1" outlineLevelRow="0" outlineLevelCol="0"/>
  <cols>
    <col min="1" max="1" width="8.85156" style="163" customWidth="1"/>
    <col min="2" max="2" width="12.8516" style="163" customWidth="1"/>
    <col min="3" max="3" width="10.8516" style="163" customWidth="1"/>
    <col min="4" max="34" width="8.85156" style="163" customWidth="1"/>
    <col min="35" max="35" width="10.5" style="163" customWidth="1"/>
    <col min="36" max="256" width="8.85156" style="163" customWidth="1"/>
  </cols>
  <sheetData>
    <row r="1" ht="15" customHeight="1">
      <c r="A1" t="s" s="2">
        <v>40</v>
      </c>
      <c r="B1" s="3"/>
      <c r="C1" s="3"/>
      <c r="D1" s="3"/>
      <c r="E1" s="3"/>
      <c r="F1" s="3"/>
      <c r="G1" s="3"/>
      <c r="H1" s="3"/>
      <c r="I1" s="3"/>
      <c r="J1" s="3"/>
      <c r="K1" s="3"/>
      <c r="L1" s="3"/>
      <c r="M1" s="3"/>
      <c r="N1" s="3"/>
      <c r="O1" s="3"/>
      <c r="P1" s="3"/>
      <c r="Q1" s="3"/>
      <c r="R1" s="3"/>
      <c r="S1" s="3"/>
      <c r="T1" s="3"/>
      <c r="U1" s="3"/>
      <c r="V1" s="3"/>
      <c r="W1" s="3"/>
      <c r="X1" s="3"/>
      <c r="Y1" s="4"/>
      <c r="Z1" s="5"/>
      <c r="AA1" s="6"/>
      <c r="AB1" s="6"/>
      <c r="AC1" s="6"/>
      <c r="AD1" s="6"/>
      <c r="AE1" s="6"/>
      <c r="AF1" s="6"/>
      <c r="AG1" s="6"/>
      <c r="AH1" s="6"/>
      <c r="AI1" s="7"/>
    </row>
    <row r="2" ht="14.4" customHeight="1">
      <c r="A2" s="8"/>
      <c r="B2" s="9"/>
      <c r="C2" s="9"/>
      <c r="D2" s="9"/>
      <c r="E2" s="9"/>
      <c r="F2" s="9"/>
      <c r="G2" s="9"/>
      <c r="H2" s="9"/>
      <c r="I2" s="9"/>
      <c r="J2" s="9"/>
      <c r="K2" s="9"/>
      <c r="L2" s="9"/>
      <c r="M2" s="9"/>
      <c r="N2" s="9"/>
      <c r="O2" s="9"/>
      <c r="P2" s="9"/>
      <c r="Q2" s="9"/>
      <c r="R2" s="9"/>
      <c r="S2" s="9"/>
      <c r="T2" s="9"/>
      <c r="U2" s="9"/>
      <c r="V2" s="9"/>
      <c r="W2" s="9"/>
      <c r="X2" s="9"/>
      <c r="Y2" s="10"/>
      <c r="Z2" s="11"/>
      <c r="AA2" s="12"/>
      <c r="AB2" s="12"/>
      <c r="AC2" s="12"/>
      <c r="AD2" s="12"/>
      <c r="AE2" s="12"/>
      <c r="AF2" s="12"/>
      <c r="AG2" s="12"/>
      <c r="AH2" s="12"/>
      <c r="AI2" s="13"/>
    </row>
    <row r="3" ht="15" customHeight="1">
      <c r="A3" s="14"/>
      <c r="B3" s="15"/>
      <c r="C3" s="15"/>
      <c r="D3" s="15"/>
      <c r="E3" s="15"/>
      <c r="F3" s="15"/>
      <c r="G3" s="15"/>
      <c r="H3" s="15"/>
      <c r="I3" s="15"/>
      <c r="J3" s="15"/>
      <c r="K3" s="15"/>
      <c r="L3" s="15"/>
      <c r="M3" s="15"/>
      <c r="N3" s="15"/>
      <c r="O3" s="15"/>
      <c r="P3" s="15"/>
      <c r="Q3" s="15"/>
      <c r="R3" s="15"/>
      <c r="S3" s="15"/>
      <c r="T3" s="15"/>
      <c r="U3" s="15"/>
      <c r="V3" s="15"/>
      <c r="W3" s="15"/>
      <c r="X3" s="15"/>
      <c r="Y3" s="16"/>
      <c r="Z3" s="11"/>
      <c r="AA3" s="12"/>
      <c r="AB3" s="12"/>
      <c r="AC3" s="12"/>
      <c r="AD3" s="12"/>
      <c r="AE3" s="12"/>
      <c r="AF3" s="12"/>
      <c r="AG3" s="12"/>
      <c r="AH3" s="12"/>
      <c r="AI3" s="13"/>
    </row>
    <row r="4" ht="15.6" customHeight="1">
      <c r="A4" t="s" s="17">
        <v>1</v>
      </c>
      <c r="B4" s="18"/>
      <c r="C4" s="18"/>
      <c r="D4" s="18"/>
      <c r="E4" s="18"/>
      <c r="F4" s="18"/>
      <c r="G4" s="18"/>
      <c r="H4" s="18"/>
      <c r="I4" s="18"/>
      <c r="J4" s="18"/>
      <c r="K4" s="18"/>
      <c r="L4" s="18"/>
      <c r="M4" s="18"/>
      <c r="N4" s="18"/>
      <c r="O4" s="18"/>
      <c r="P4" s="18"/>
      <c r="Q4" s="18"/>
      <c r="R4" s="18"/>
      <c r="S4" s="18"/>
      <c r="T4" s="18"/>
      <c r="U4" s="19"/>
      <c r="V4" t="s" s="23">
        <v>2</v>
      </c>
      <c r="W4" s="24"/>
      <c r="X4" s="24"/>
      <c r="Y4" s="24"/>
      <c r="Z4" s="25"/>
      <c r="AA4" s="26"/>
      <c r="AB4" s="26"/>
      <c r="AC4" s="26"/>
      <c r="AD4" s="26"/>
      <c r="AE4" s="26"/>
      <c r="AF4" s="26"/>
      <c r="AG4" s="26"/>
      <c r="AH4" s="26"/>
      <c r="AI4" s="27"/>
    </row>
    <row r="5" ht="15.6" customHeight="1">
      <c r="A5" s="28"/>
      <c r="B5" s="29"/>
      <c r="C5" s="29"/>
      <c r="D5" s="29"/>
      <c r="E5" s="29"/>
      <c r="F5" s="29"/>
      <c r="G5" s="29"/>
      <c r="H5" s="29"/>
      <c r="I5" s="29"/>
      <c r="J5" s="29"/>
      <c r="K5" s="29"/>
      <c r="L5" s="29"/>
      <c r="M5" s="29"/>
      <c r="N5" s="29"/>
      <c r="O5" s="29"/>
      <c r="P5" s="29"/>
      <c r="Q5" s="29"/>
      <c r="R5" s="29"/>
      <c r="S5" s="29"/>
      <c r="T5" s="29"/>
      <c r="U5" s="30"/>
      <c r="V5" s="24"/>
      <c r="W5" s="24"/>
      <c r="X5" s="24"/>
      <c r="Y5" s="24"/>
      <c r="Z5" s="25"/>
      <c r="AA5" s="26"/>
      <c r="AB5" s="26"/>
      <c r="AC5" s="26"/>
      <c r="AD5" s="26"/>
      <c r="AE5" s="26"/>
      <c r="AF5" s="26"/>
      <c r="AG5" s="26"/>
      <c r="AH5" s="26"/>
      <c r="AI5" s="27"/>
    </row>
    <row r="6" ht="15.6" customHeight="1">
      <c r="A6" t="s" s="32">
        <v>3</v>
      </c>
      <c r="B6" s="33"/>
      <c r="C6" s="34">
        <v>845</v>
      </c>
      <c r="D6" s="35"/>
      <c r="E6" t="s" s="32">
        <v>4</v>
      </c>
      <c r="F6" s="33"/>
      <c r="G6" s="34">
        <v>1.85</v>
      </c>
      <c r="H6" s="35"/>
      <c r="I6" t="s" s="32">
        <v>41</v>
      </c>
      <c r="J6" s="33"/>
      <c r="K6" s="34">
        <v>70</v>
      </c>
      <c r="L6" s="35"/>
      <c r="M6" t="s" s="32">
        <v>42</v>
      </c>
      <c r="N6" s="33"/>
      <c r="O6" s="34">
        <v>80</v>
      </c>
      <c r="P6" s="35"/>
      <c r="Q6" t="s" s="32">
        <v>43</v>
      </c>
      <c r="R6" s="33"/>
      <c r="S6" s="34">
        <v>0.35</v>
      </c>
      <c r="T6" s="35"/>
      <c r="U6" s="164"/>
      <c r="V6" t="s" s="32">
        <v>5</v>
      </c>
      <c r="W6" s="33"/>
      <c r="X6" s="34">
        <v>1.223</v>
      </c>
      <c r="Y6" s="35"/>
      <c r="Z6" s="25"/>
      <c r="AA6" s="26"/>
      <c r="AB6" s="26"/>
      <c r="AC6" s="26"/>
      <c r="AD6" s="26"/>
      <c r="AE6" s="26"/>
      <c r="AF6" s="26"/>
      <c r="AG6" s="26"/>
      <c r="AH6" s="26"/>
      <c r="AI6" s="27"/>
    </row>
    <row r="7" ht="15.6" customHeight="1">
      <c r="A7" s="33"/>
      <c r="B7" s="33"/>
      <c r="C7" s="35"/>
      <c r="D7" s="35"/>
      <c r="E7" s="33"/>
      <c r="F7" s="33"/>
      <c r="G7" s="35"/>
      <c r="H7" s="35"/>
      <c r="I7" s="33"/>
      <c r="J7" s="33"/>
      <c r="K7" s="35"/>
      <c r="L7" s="35"/>
      <c r="M7" s="33"/>
      <c r="N7" s="33"/>
      <c r="O7" s="35"/>
      <c r="P7" s="35"/>
      <c r="Q7" s="33"/>
      <c r="R7" s="33"/>
      <c r="S7" s="35"/>
      <c r="T7" s="35"/>
      <c r="U7" s="153"/>
      <c r="V7" s="33"/>
      <c r="W7" s="33"/>
      <c r="X7" s="35"/>
      <c r="Y7" s="35"/>
      <c r="Z7" s="25"/>
      <c r="AA7" s="26"/>
      <c r="AB7" s="26"/>
      <c r="AC7" s="26"/>
      <c r="AD7" s="26"/>
      <c r="AE7" s="26"/>
      <c r="AF7" s="26"/>
      <c r="AG7" s="26"/>
      <c r="AH7" s="26"/>
      <c r="AI7" s="27"/>
    </row>
    <row r="8" ht="15.6" customHeight="1">
      <c r="A8" t="s" s="32">
        <v>6</v>
      </c>
      <c r="B8" s="33"/>
      <c r="C8" s="36">
        <v>0.5</v>
      </c>
      <c r="D8" s="35"/>
      <c r="E8" t="s" s="165">
        <v>10</v>
      </c>
      <c r="F8" s="166"/>
      <c r="G8" s="167">
        <v>-0.6</v>
      </c>
      <c r="H8" s="168"/>
      <c r="I8" t="s" s="32">
        <v>44</v>
      </c>
      <c r="J8" s="33"/>
      <c r="K8" s="36">
        <f>(C8*C6)-K6</f>
        <v>352.5</v>
      </c>
      <c r="L8" s="35"/>
      <c r="M8" t="s" s="32">
        <v>45</v>
      </c>
      <c r="N8" s="33"/>
      <c r="O8" s="36">
        <f>(C6*C8)-O6</f>
        <v>342.5</v>
      </c>
      <c r="P8" s="35"/>
      <c r="Q8" t="s" s="32">
        <v>46</v>
      </c>
      <c r="R8" s="33"/>
      <c r="S8" s="34">
        <v>0.45</v>
      </c>
      <c r="T8" s="35"/>
      <c r="U8" s="153"/>
      <c r="V8" t="s" s="32">
        <v>8</v>
      </c>
      <c r="W8" s="33"/>
      <c r="X8" s="34">
        <v>1.2</v>
      </c>
      <c r="Y8" s="35"/>
      <c r="Z8" s="25"/>
      <c r="AA8" s="26"/>
      <c r="AB8" s="26"/>
      <c r="AC8" s="26"/>
      <c r="AD8" s="26"/>
      <c r="AE8" s="26"/>
      <c r="AF8" s="26"/>
      <c r="AG8" s="26"/>
      <c r="AH8" s="26"/>
      <c r="AI8" s="27"/>
    </row>
    <row r="9" ht="15.6" customHeight="1">
      <c r="A9" s="33"/>
      <c r="B9" s="33"/>
      <c r="C9" s="35"/>
      <c r="D9" s="35"/>
      <c r="E9" s="169"/>
      <c r="F9" s="170"/>
      <c r="G9" s="171"/>
      <c r="H9" s="172"/>
      <c r="I9" s="33"/>
      <c r="J9" s="33"/>
      <c r="K9" s="35"/>
      <c r="L9" s="35"/>
      <c r="M9" s="33"/>
      <c r="N9" s="33"/>
      <c r="O9" s="35"/>
      <c r="P9" s="35"/>
      <c r="Q9" s="33"/>
      <c r="R9" s="33"/>
      <c r="S9" s="35"/>
      <c r="T9" s="35"/>
      <c r="U9" s="153"/>
      <c r="V9" s="33"/>
      <c r="W9" s="33"/>
      <c r="X9" s="35"/>
      <c r="Y9" s="35"/>
      <c r="Z9" s="25"/>
      <c r="AA9" s="26"/>
      <c r="AB9" s="26"/>
      <c r="AC9" s="26"/>
      <c r="AD9" s="26"/>
      <c r="AE9" s="26"/>
      <c r="AF9" s="26"/>
      <c r="AG9" s="26"/>
      <c r="AH9" s="26"/>
      <c r="AI9" s="27"/>
    </row>
    <row r="10" ht="15.6" customHeight="1">
      <c r="A10" t="s" s="32">
        <v>9</v>
      </c>
      <c r="B10" s="33"/>
      <c r="C10" s="36">
        <v>0.5</v>
      </c>
      <c r="D10" s="35"/>
      <c r="E10" t="s" s="32">
        <v>13</v>
      </c>
      <c r="F10" s="33"/>
      <c r="G10" s="34">
        <v>-0.6</v>
      </c>
      <c r="H10" s="35"/>
      <c r="I10" t="s" s="32">
        <v>47</v>
      </c>
      <c r="J10" s="33"/>
      <c r="K10" s="34">
        <v>0.2</v>
      </c>
      <c r="L10" s="35"/>
      <c r="M10" t="s" s="32">
        <v>48</v>
      </c>
      <c r="N10" s="33"/>
      <c r="O10" s="34">
        <v>0.21</v>
      </c>
      <c r="P10" s="35"/>
      <c r="Q10" s="20"/>
      <c r="R10" s="21"/>
      <c r="S10" s="21"/>
      <c r="T10" s="21"/>
      <c r="U10" s="31"/>
      <c r="V10" t="s" s="32">
        <v>11</v>
      </c>
      <c r="W10" s="33"/>
      <c r="X10" s="34">
        <v>9.81</v>
      </c>
      <c r="Y10" s="35"/>
      <c r="Z10" s="25"/>
      <c r="AA10" s="26"/>
      <c r="AB10" s="26"/>
      <c r="AC10" s="26"/>
      <c r="AD10" s="26"/>
      <c r="AE10" s="26"/>
      <c r="AF10" s="26"/>
      <c r="AG10" s="26"/>
      <c r="AH10" s="26"/>
      <c r="AI10" s="27"/>
    </row>
    <row r="11" ht="15.6" customHeight="1">
      <c r="A11" s="33"/>
      <c r="B11" s="33"/>
      <c r="C11" s="35"/>
      <c r="D11" s="35"/>
      <c r="E11" s="33"/>
      <c r="F11" s="33"/>
      <c r="G11" s="35"/>
      <c r="H11" s="35"/>
      <c r="I11" s="33"/>
      <c r="J11" s="33"/>
      <c r="K11" s="35"/>
      <c r="L11" s="35"/>
      <c r="M11" s="33"/>
      <c r="N11" s="33"/>
      <c r="O11" s="35"/>
      <c r="P11" s="35"/>
      <c r="Q11" s="25"/>
      <c r="R11" s="26"/>
      <c r="S11" s="26"/>
      <c r="T11" s="26"/>
      <c r="U11" s="31"/>
      <c r="V11" s="33"/>
      <c r="W11" s="33"/>
      <c r="X11" s="35"/>
      <c r="Y11" s="35"/>
      <c r="Z11" s="25"/>
      <c r="AA11" s="26"/>
      <c r="AB11" s="26"/>
      <c r="AC11" s="26"/>
      <c r="AD11" s="26"/>
      <c r="AE11" s="26"/>
      <c r="AF11" s="26"/>
      <c r="AG11" s="26"/>
      <c r="AH11" s="26"/>
      <c r="AI11" s="27"/>
    </row>
    <row r="12" ht="15.6" customHeight="1">
      <c r="A12" s="173"/>
      <c r="B12" s="39"/>
      <c r="C12" s="40"/>
      <c r="D12" s="40"/>
      <c r="E12" s="39"/>
      <c r="F12" s="39"/>
      <c r="G12" s="40"/>
      <c r="H12" s="174"/>
      <c r="I12" t="s" s="32">
        <v>49</v>
      </c>
      <c r="J12" s="33"/>
      <c r="K12" s="34">
        <v>0.15</v>
      </c>
      <c r="L12" s="35"/>
      <c r="M12" t="s" s="32">
        <v>50</v>
      </c>
      <c r="N12" s="33"/>
      <c r="O12" s="34">
        <v>0.25</v>
      </c>
      <c r="P12" s="35"/>
      <c r="Q12" s="25"/>
      <c r="R12" s="26"/>
      <c r="S12" s="26"/>
      <c r="T12" s="26"/>
      <c r="U12" s="26"/>
      <c r="V12" s="21"/>
      <c r="W12" s="21"/>
      <c r="X12" s="21"/>
      <c r="Y12" s="21"/>
      <c r="Z12" s="26"/>
      <c r="AA12" s="26"/>
      <c r="AB12" s="26"/>
      <c r="AC12" s="26"/>
      <c r="AD12" s="26"/>
      <c r="AE12" s="26"/>
      <c r="AF12" s="26"/>
      <c r="AG12" s="26"/>
      <c r="AH12" s="26"/>
      <c r="AI12" s="27"/>
    </row>
    <row r="13" ht="15.6" customHeight="1">
      <c r="A13" s="175"/>
      <c r="B13" s="176"/>
      <c r="C13" s="177"/>
      <c r="D13" s="177"/>
      <c r="E13" s="176"/>
      <c r="F13" s="176"/>
      <c r="G13" s="177"/>
      <c r="H13" s="178"/>
      <c r="I13" s="33"/>
      <c r="J13" s="33"/>
      <c r="K13" s="35"/>
      <c r="L13" s="35"/>
      <c r="M13" s="33"/>
      <c r="N13" s="33"/>
      <c r="O13" s="35"/>
      <c r="P13" s="35"/>
      <c r="Q13" s="25"/>
      <c r="R13" s="26"/>
      <c r="S13" s="26"/>
      <c r="T13" s="26"/>
      <c r="U13" s="26"/>
      <c r="V13" s="26"/>
      <c r="W13" s="26"/>
      <c r="X13" s="26"/>
      <c r="Y13" s="26"/>
      <c r="Z13" s="26"/>
      <c r="AA13" s="26"/>
      <c r="AB13" s="26"/>
      <c r="AC13" s="26"/>
      <c r="AD13" s="26"/>
      <c r="AE13" s="26"/>
      <c r="AF13" s="26"/>
      <c r="AG13" s="26"/>
      <c r="AH13" s="26"/>
      <c r="AI13" s="27"/>
    </row>
    <row r="14" ht="19.2" customHeight="1">
      <c r="A14" s="179"/>
      <c r="B14" s="41"/>
      <c r="C14" s="41"/>
      <c r="D14" s="41"/>
      <c r="E14" s="180"/>
      <c r="F14" s="180"/>
      <c r="G14" s="181"/>
      <c r="H14" s="181"/>
      <c r="I14" s="38"/>
      <c r="J14" s="38"/>
      <c r="K14" s="38"/>
      <c r="L14" s="38"/>
      <c r="M14" s="38"/>
      <c r="N14" s="38"/>
      <c r="O14" s="38"/>
      <c r="P14" s="38"/>
      <c r="Q14" s="41"/>
      <c r="R14" s="41"/>
      <c r="S14" s="41"/>
      <c r="T14" s="41"/>
      <c r="U14" s="41"/>
      <c r="V14" s="41"/>
      <c r="W14" s="41"/>
      <c r="X14" s="41"/>
      <c r="Y14" s="41"/>
      <c r="Z14" s="41"/>
      <c r="AA14" s="41"/>
      <c r="AB14" s="41"/>
      <c r="AC14" s="41"/>
      <c r="AD14" s="41"/>
      <c r="AE14" s="41"/>
      <c r="AF14" s="41"/>
      <c r="AG14" s="41"/>
      <c r="AH14" s="26"/>
      <c r="AI14" s="27"/>
    </row>
    <row r="15" ht="15" customHeight="1">
      <c r="A15" t="s" s="42">
        <v>14</v>
      </c>
      <c r="B15" s="43"/>
      <c r="C15" s="43"/>
      <c r="D15" s="43"/>
      <c r="E15" s="43"/>
      <c r="F15" s="43"/>
      <c r="G15" s="43"/>
      <c r="H15" s="43"/>
      <c r="I15" s="43"/>
      <c r="J15" s="43"/>
      <c r="K15" s="43"/>
      <c r="L15" s="43"/>
      <c r="M15" s="43"/>
      <c r="N15" s="43"/>
      <c r="O15" s="43"/>
      <c r="P15" s="43"/>
      <c r="Q15" s="43"/>
      <c r="R15" s="43"/>
      <c r="S15" s="43"/>
      <c r="T15" s="43"/>
      <c r="U15" s="43"/>
      <c r="V15" s="43"/>
      <c r="W15" s="43"/>
      <c r="X15" s="43"/>
      <c r="Y15" s="43"/>
      <c r="Z15" s="43"/>
      <c r="AA15" s="43"/>
      <c r="AB15" s="43"/>
      <c r="AC15" s="43"/>
      <c r="AD15" s="43"/>
      <c r="AE15" s="43"/>
      <c r="AF15" s="43"/>
      <c r="AG15" s="44"/>
      <c r="AH15" s="45"/>
      <c r="AI15" s="47"/>
    </row>
    <row r="16" ht="14.4" customHeight="1">
      <c r="A16" s="48"/>
      <c r="B16" s="49"/>
      <c r="C16" s="49"/>
      <c r="D16" s="49"/>
      <c r="E16" s="49"/>
      <c r="F16" s="49"/>
      <c r="G16" s="49"/>
      <c r="H16" s="49"/>
      <c r="I16" s="49"/>
      <c r="J16" s="49"/>
      <c r="K16" s="49"/>
      <c r="L16" s="49"/>
      <c r="M16" s="49"/>
      <c r="N16" s="49"/>
      <c r="O16" s="49"/>
      <c r="P16" s="49"/>
      <c r="Q16" s="49"/>
      <c r="R16" s="49"/>
      <c r="S16" s="49"/>
      <c r="T16" s="49"/>
      <c r="U16" s="49"/>
      <c r="V16" s="49"/>
      <c r="W16" s="49"/>
      <c r="X16" s="49"/>
      <c r="Y16" s="49"/>
      <c r="Z16" s="49"/>
      <c r="AA16" s="49"/>
      <c r="AB16" s="49"/>
      <c r="AC16" s="49"/>
      <c r="AD16" s="49"/>
      <c r="AE16" s="49"/>
      <c r="AF16" s="49"/>
      <c r="AG16" s="50"/>
      <c r="AH16" s="45"/>
      <c r="AI16" s="47"/>
    </row>
    <row r="17" ht="14.4" customHeight="1">
      <c r="A17" s="48"/>
      <c r="B17" s="49"/>
      <c r="C17" s="49"/>
      <c r="D17" s="49"/>
      <c r="E17" s="49"/>
      <c r="F17" s="49"/>
      <c r="G17" s="49"/>
      <c r="H17" s="49"/>
      <c r="I17" s="49"/>
      <c r="J17" s="49"/>
      <c r="K17" s="49"/>
      <c r="L17" s="49"/>
      <c r="M17" s="49"/>
      <c r="N17" s="49"/>
      <c r="O17" s="49"/>
      <c r="P17" s="49"/>
      <c r="Q17" s="49"/>
      <c r="R17" s="49"/>
      <c r="S17" s="49"/>
      <c r="T17" s="49"/>
      <c r="U17" s="49"/>
      <c r="V17" s="49"/>
      <c r="W17" s="49"/>
      <c r="X17" s="49"/>
      <c r="Y17" s="49"/>
      <c r="Z17" s="49"/>
      <c r="AA17" s="49"/>
      <c r="AB17" s="49"/>
      <c r="AC17" s="49"/>
      <c r="AD17" s="49"/>
      <c r="AE17" s="49"/>
      <c r="AF17" s="49"/>
      <c r="AG17" s="50"/>
      <c r="AH17" s="45"/>
      <c r="AI17" s="47"/>
    </row>
    <row r="18" ht="15" customHeight="1">
      <c r="A18" s="51"/>
      <c r="B18" s="52"/>
      <c r="C18" s="52"/>
      <c r="D18" s="52"/>
      <c r="E18" s="52"/>
      <c r="F18" s="52"/>
      <c r="G18" s="52"/>
      <c r="H18" s="52"/>
      <c r="I18" s="52"/>
      <c r="J18" s="52"/>
      <c r="K18" s="52"/>
      <c r="L18" s="52"/>
      <c r="M18" s="52"/>
      <c r="N18" s="52"/>
      <c r="O18" s="52"/>
      <c r="P18" s="52"/>
      <c r="Q18" s="52"/>
      <c r="R18" s="52"/>
      <c r="S18" s="52"/>
      <c r="T18" s="52"/>
      <c r="U18" s="52"/>
      <c r="V18" s="52"/>
      <c r="W18" s="52"/>
      <c r="X18" s="52"/>
      <c r="Y18" s="52"/>
      <c r="Z18" s="52"/>
      <c r="AA18" s="52"/>
      <c r="AB18" s="52"/>
      <c r="AC18" s="52"/>
      <c r="AD18" s="52"/>
      <c r="AE18" s="52"/>
      <c r="AF18" s="52"/>
      <c r="AG18" s="53"/>
      <c r="AH18" s="45"/>
      <c r="AI18" s="47"/>
    </row>
    <row r="19" ht="24" customHeight="1">
      <c r="A19" t="s" s="54">
        <v>15</v>
      </c>
      <c r="B19" s="55"/>
      <c r="C19" s="55"/>
      <c r="D19" s="55"/>
      <c r="E19" s="55"/>
      <c r="F19" s="55"/>
      <c r="G19" s="55"/>
      <c r="H19" s="56"/>
      <c r="I19" s="57"/>
      <c r="J19" t="s" s="54">
        <v>16</v>
      </c>
      <c r="K19" s="55"/>
      <c r="L19" s="55"/>
      <c r="M19" s="55"/>
      <c r="N19" s="55"/>
      <c r="O19" s="55"/>
      <c r="P19" s="55"/>
      <c r="Q19" s="55"/>
      <c r="R19" s="55"/>
      <c r="S19" s="55"/>
      <c r="T19" s="55"/>
      <c r="U19" s="55"/>
      <c r="V19" s="55"/>
      <c r="W19" s="55"/>
      <c r="X19" s="55"/>
      <c r="Y19" s="55"/>
      <c r="Z19" s="55"/>
      <c r="AA19" s="55"/>
      <c r="AB19" s="55"/>
      <c r="AC19" s="55"/>
      <c r="AD19" s="55"/>
      <c r="AE19" s="55"/>
      <c r="AF19" s="55"/>
      <c r="AG19" s="56"/>
      <c r="AH19" s="25"/>
      <c r="AI19" s="27"/>
    </row>
    <row r="20" ht="24" customHeight="1">
      <c r="A20" s="58"/>
      <c r="B20" s="59"/>
      <c r="C20" s="59"/>
      <c r="D20" s="59"/>
      <c r="E20" s="59"/>
      <c r="F20" s="59"/>
      <c r="G20" s="59"/>
      <c r="H20" s="60"/>
      <c r="I20" s="61"/>
      <c r="J20" s="58"/>
      <c r="K20" s="59"/>
      <c r="L20" s="59"/>
      <c r="M20" s="59"/>
      <c r="N20" s="59"/>
      <c r="O20" s="59"/>
      <c r="P20" s="59"/>
      <c r="Q20" s="59"/>
      <c r="R20" s="59"/>
      <c r="S20" s="59"/>
      <c r="T20" s="59"/>
      <c r="U20" s="59"/>
      <c r="V20" s="59"/>
      <c r="W20" s="59"/>
      <c r="X20" s="59"/>
      <c r="Y20" s="59"/>
      <c r="Z20" s="59"/>
      <c r="AA20" s="59"/>
      <c r="AB20" s="59"/>
      <c r="AC20" s="59"/>
      <c r="AD20" s="59"/>
      <c r="AE20" s="59"/>
      <c r="AF20" s="59"/>
      <c r="AG20" s="60"/>
      <c r="AH20" s="25"/>
      <c r="AI20" s="27"/>
    </row>
    <row r="21" ht="16.2" customHeight="1">
      <c r="A21" t="s" s="62">
        <v>17</v>
      </c>
      <c r="B21" s="63"/>
      <c r="C21" s="63"/>
      <c r="D21" s="63"/>
      <c r="E21" s="63"/>
      <c r="F21" s="63"/>
      <c r="G21" s="63"/>
      <c r="H21" s="64"/>
      <c r="I21" s="65"/>
      <c r="J21" t="s" s="66">
        <v>18</v>
      </c>
      <c r="K21" s="67"/>
      <c r="L21" s="67"/>
      <c r="M21" s="67"/>
      <c r="N21" s="67"/>
      <c r="O21" s="67"/>
      <c r="P21" s="67"/>
      <c r="Q21" s="67"/>
      <c r="R21" s="67"/>
      <c r="S21" s="67"/>
      <c r="T21" s="67"/>
      <c r="U21" s="67"/>
      <c r="V21" s="67"/>
      <c r="W21" s="67"/>
      <c r="X21" s="67"/>
      <c r="Y21" s="67"/>
      <c r="Z21" s="67"/>
      <c r="AA21" s="67"/>
      <c r="AB21" s="67"/>
      <c r="AC21" s="67"/>
      <c r="AD21" s="67"/>
      <c r="AE21" s="67"/>
      <c r="AF21" s="67"/>
      <c r="AG21" s="68"/>
      <c r="AH21" s="25"/>
      <c r="AI21" s="27"/>
    </row>
    <row r="22" ht="15.6" customHeight="1">
      <c r="A22" s="69"/>
      <c r="B22" s="70"/>
      <c r="C22" s="70"/>
      <c r="D22" s="70"/>
      <c r="E22" s="70"/>
      <c r="F22" s="70"/>
      <c r="G22" s="70"/>
      <c r="H22" s="71"/>
      <c r="I22" s="65"/>
      <c r="J22" s="72"/>
      <c r="K22" s="73"/>
      <c r="L22" s="73"/>
      <c r="M22" s="73"/>
      <c r="N22" s="73"/>
      <c r="O22" s="73"/>
      <c r="P22" s="73"/>
      <c r="Q22" s="73"/>
      <c r="R22" s="73"/>
      <c r="S22" s="73"/>
      <c r="T22" s="73"/>
      <c r="U22" s="73"/>
      <c r="V22" s="73"/>
      <c r="W22" s="73"/>
      <c r="X22" s="73"/>
      <c r="Y22" s="73"/>
      <c r="Z22" s="73"/>
      <c r="AA22" s="73"/>
      <c r="AB22" s="73"/>
      <c r="AC22" s="73"/>
      <c r="AD22" s="73"/>
      <c r="AE22" s="73"/>
      <c r="AF22" s="73"/>
      <c r="AG22" s="74"/>
      <c r="AH22" s="25"/>
      <c r="AI22" s="27"/>
    </row>
    <row r="23" ht="16.2" customHeight="1">
      <c r="A23" s="75"/>
      <c r="B23" s="76"/>
      <c r="C23" s="76"/>
      <c r="D23" s="76"/>
      <c r="E23" s="76"/>
      <c r="F23" s="76"/>
      <c r="G23" s="76"/>
      <c r="H23" s="77"/>
      <c r="I23" s="65"/>
      <c r="J23" s="78"/>
      <c r="K23" s="79"/>
      <c r="L23" s="79"/>
      <c r="M23" s="79"/>
      <c r="N23" s="79"/>
      <c r="O23" s="79"/>
      <c r="P23" s="79"/>
      <c r="Q23" s="79"/>
      <c r="R23" s="79"/>
      <c r="S23" s="79"/>
      <c r="T23" s="79"/>
      <c r="U23" s="79"/>
      <c r="V23" s="79"/>
      <c r="W23" s="79"/>
      <c r="X23" s="79"/>
      <c r="Y23" s="79"/>
      <c r="Z23" s="79"/>
      <c r="AA23" s="79"/>
      <c r="AB23" s="79"/>
      <c r="AC23" s="79"/>
      <c r="AD23" s="79"/>
      <c r="AE23" s="79"/>
      <c r="AF23" s="79"/>
      <c r="AG23" s="80"/>
      <c r="AH23" s="25"/>
      <c r="AI23" s="27"/>
    </row>
    <row r="24" ht="15.6" customHeight="1">
      <c r="A24" t="s" s="81">
        <v>19</v>
      </c>
      <c r="B24" s="82"/>
      <c r="C24" s="82"/>
      <c r="D24" s="82"/>
      <c r="E24" s="83"/>
      <c r="F24" s="84">
        <v>0</v>
      </c>
      <c r="G24" s="85"/>
      <c r="H24" s="86"/>
      <c r="I24" s="87"/>
      <c r="J24" t="s" s="81">
        <v>19</v>
      </c>
      <c r="K24" s="82"/>
      <c r="L24" s="82"/>
      <c r="M24" s="82"/>
      <c r="N24" s="83"/>
      <c r="O24" s="84">
        <v>25</v>
      </c>
      <c r="P24" s="85"/>
      <c r="Q24" s="86"/>
      <c r="R24" t="s" s="2">
        <v>51</v>
      </c>
      <c r="S24" s="3"/>
      <c r="T24" s="3"/>
      <c r="U24" s="3"/>
      <c r="V24" s="3"/>
      <c r="W24" s="3"/>
      <c r="X24" s="3"/>
      <c r="Y24" s="4"/>
      <c r="Z24" t="s" s="2">
        <v>52</v>
      </c>
      <c r="AA24" s="3"/>
      <c r="AB24" s="3"/>
      <c r="AC24" s="3"/>
      <c r="AD24" s="3"/>
      <c r="AE24" s="3"/>
      <c r="AF24" s="3"/>
      <c r="AG24" s="4"/>
      <c r="AH24" s="25"/>
      <c r="AI24" s="27"/>
    </row>
    <row r="25" ht="15.6" customHeight="1">
      <c r="A25" s="88"/>
      <c r="B25" s="89"/>
      <c r="C25" s="89"/>
      <c r="D25" s="89"/>
      <c r="E25" s="90"/>
      <c r="F25" s="91"/>
      <c r="G25" s="92"/>
      <c r="H25" s="93"/>
      <c r="I25" s="87"/>
      <c r="J25" s="88"/>
      <c r="K25" s="89"/>
      <c r="L25" s="89"/>
      <c r="M25" s="89"/>
      <c r="N25" s="90"/>
      <c r="O25" s="91"/>
      <c r="P25" s="92"/>
      <c r="Q25" s="93"/>
      <c r="R25" s="14"/>
      <c r="S25" s="15"/>
      <c r="T25" s="15"/>
      <c r="U25" s="15"/>
      <c r="V25" s="15"/>
      <c r="W25" s="15"/>
      <c r="X25" s="15"/>
      <c r="Y25" s="16"/>
      <c r="Z25" s="14"/>
      <c r="AA25" s="15"/>
      <c r="AB25" s="15"/>
      <c r="AC25" s="15"/>
      <c r="AD25" s="15"/>
      <c r="AE25" s="15"/>
      <c r="AF25" s="15"/>
      <c r="AG25" s="16"/>
      <c r="AH25" s="25"/>
      <c r="AI25" s="27"/>
    </row>
    <row r="26" ht="15.6" customHeight="1">
      <c r="A26" t="s" s="81">
        <v>20</v>
      </c>
      <c r="B26" s="82"/>
      <c r="C26" s="82"/>
      <c r="D26" s="82"/>
      <c r="E26" s="83"/>
      <c r="F26" s="84">
        <v>0</v>
      </c>
      <c r="G26" s="85"/>
      <c r="H26" s="86"/>
      <c r="I26" s="87"/>
      <c r="J26" t="s" s="81">
        <v>21</v>
      </c>
      <c r="K26" s="82"/>
      <c r="L26" s="82"/>
      <c r="M26" s="82"/>
      <c r="N26" s="83"/>
      <c r="O26" s="84">
        <v>0.8</v>
      </c>
      <c r="P26" s="85"/>
      <c r="Q26" s="86"/>
      <c r="R26" t="s" s="81">
        <v>36</v>
      </c>
      <c r="S26" s="82"/>
      <c r="T26" s="82"/>
      <c r="U26" s="82"/>
      <c r="V26" s="83"/>
      <c r="W26" s="154">
        <v>84.51000000000001</v>
      </c>
      <c r="X26" s="155"/>
      <c r="Y26" s="156"/>
      <c r="Z26" t="s" s="81">
        <v>36</v>
      </c>
      <c r="AA26" s="82"/>
      <c r="AB26" s="82"/>
      <c r="AC26" s="82"/>
      <c r="AD26" s="83"/>
      <c r="AE26" s="154">
        <v>80.06</v>
      </c>
      <c r="AF26" s="155"/>
      <c r="AG26" s="156"/>
      <c r="AH26" s="25"/>
      <c r="AI26" s="27"/>
    </row>
    <row r="27" ht="15.6" customHeight="1">
      <c r="A27" s="88"/>
      <c r="B27" s="89"/>
      <c r="C27" s="89"/>
      <c r="D27" s="89"/>
      <c r="E27" s="90"/>
      <c r="F27" s="91"/>
      <c r="G27" s="92"/>
      <c r="H27" s="93"/>
      <c r="I27" s="87"/>
      <c r="J27" s="88"/>
      <c r="K27" s="89"/>
      <c r="L27" s="89"/>
      <c r="M27" s="89"/>
      <c r="N27" s="90"/>
      <c r="O27" s="91"/>
      <c r="P27" s="92"/>
      <c r="Q27" s="93"/>
      <c r="R27" s="88"/>
      <c r="S27" s="89"/>
      <c r="T27" s="89"/>
      <c r="U27" s="89"/>
      <c r="V27" s="90"/>
      <c r="W27" s="157"/>
      <c r="X27" s="158"/>
      <c r="Y27" s="159"/>
      <c r="Z27" s="88"/>
      <c r="AA27" s="89"/>
      <c r="AB27" s="89"/>
      <c r="AC27" s="89"/>
      <c r="AD27" s="90"/>
      <c r="AE27" s="157"/>
      <c r="AF27" s="158"/>
      <c r="AG27" s="159"/>
      <c r="AH27" s="25"/>
      <c r="AI27" s="27"/>
    </row>
    <row r="28" ht="15.6" customHeight="1">
      <c r="A28" t="s" s="81">
        <v>22</v>
      </c>
      <c r="B28" s="82"/>
      <c r="C28" s="82"/>
      <c r="D28" s="82"/>
      <c r="E28" s="83"/>
      <c r="F28" s="94">
        <f>A35+F35</f>
        <v>4144.725</v>
      </c>
      <c r="G28" s="95"/>
      <c r="H28" s="96"/>
      <c r="I28" s="87"/>
      <c r="J28" t="s" s="81">
        <v>22</v>
      </c>
      <c r="K28" s="82"/>
      <c r="L28" s="82"/>
      <c r="M28" s="82"/>
      <c r="N28" s="83"/>
      <c r="O28" s="94">
        <v>-821.85</v>
      </c>
      <c r="P28" s="97"/>
      <c r="Q28" s="98"/>
      <c r="R28" t="s" s="81">
        <v>37</v>
      </c>
      <c r="S28" s="82"/>
      <c r="T28" s="82"/>
      <c r="U28" s="82"/>
      <c r="V28" s="83"/>
      <c r="W28" s="154"/>
      <c r="X28" s="155"/>
      <c r="Y28" s="156"/>
      <c r="Z28" t="s" s="81">
        <v>37</v>
      </c>
      <c r="AA28" s="82"/>
      <c r="AB28" s="82"/>
      <c r="AC28" s="82"/>
      <c r="AD28" s="83"/>
      <c r="AE28" s="154"/>
      <c r="AF28" s="155"/>
      <c r="AG28" s="156"/>
      <c r="AH28" s="25"/>
      <c r="AI28" s="27"/>
    </row>
    <row r="29" ht="15.6" customHeight="1">
      <c r="A29" s="88"/>
      <c r="B29" s="89"/>
      <c r="C29" s="89"/>
      <c r="D29" s="89"/>
      <c r="E29" s="90"/>
      <c r="F29" s="99"/>
      <c r="G29" s="100"/>
      <c r="H29" s="101"/>
      <c r="I29" s="87"/>
      <c r="J29" s="88"/>
      <c r="K29" s="89"/>
      <c r="L29" s="89"/>
      <c r="M29" s="89"/>
      <c r="N29" s="90"/>
      <c r="O29" s="102"/>
      <c r="P29" s="103"/>
      <c r="Q29" s="104"/>
      <c r="R29" s="88"/>
      <c r="S29" s="89"/>
      <c r="T29" s="89"/>
      <c r="U29" s="89"/>
      <c r="V29" s="90"/>
      <c r="W29" s="157"/>
      <c r="X29" s="158"/>
      <c r="Y29" s="159"/>
      <c r="Z29" s="88"/>
      <c r="AA29" s="89"/>
      <c r="AB29" s="89"/>
      <c r="AC29" s="89"/>
      <c r="AD29" s="90"/>
      <c r="AE29" s="157"/>
      <c r="AF29" s="158"/>
      <c r="AG29" s="159"/>
      <c r="AH29" s="25"/>
      <c r="AI29" s="27"/>
    </row>
    <row r="30" ht="15.6" customHeight="1">
      <c r="A30" t="s" s="81">
        <v>23</v>
      </c>
      <c r="B30" s="82"/>
      <c r="C30" s="82"/>
      <c r="D30" s="82"/>
      <c r="E30" s="83"/>
      <c r="F30" s="94">
        <f>A49+F49</f>
        <v>4144.725</v>
      </c>
      <c r="G30" s="95"/>
      <c r="H30" s="96"/>
      <c r="I30" s="87"/>
      <c r="J30" t="s" s="81">
        <v>23</v>
      </c>
      <c r="K30" s="82"/>
      <c r="L30" s="82"/>
      <c r="M30" s="82"/>
      <c r="N30" s="83"/>
      <c r="O30" s="94">
        <f>O28</f>
        <v>-821.85</v>
      </c>
      <c r="P30" s="97"/>
      <c r="Q30" s="98"/>
      <c r="R30" t="s" s="81">
        <v>38</v>
      </c>
      <c r="S30" s="82"/>
      <c r="T30" s="82"/>
      <c r="U30" s="82"/>
      <c r="V30" s="83"/>
      <c r="W30" s="154"/>
      <c r="X30" s="155"/>
      <c r="Y30" s="156"/>
      <c r="Z30" t="s" s="81">
        <v>38</v>
      </c>
      <c r="AA30" s="82"/>
      <c r="AB30" s="82"/>
      <c r="AC30" s="82"/>
      <c r="AD30" s="83"/>
      <c r="AE30" s="154"/>
      <c r="AF30" s="155"/>
      <c r="AG30" s="156"/>
      <c r="AH30" s="25"/>
      <c r="AI30" s="27"/>
    </row>
    <row r="31" ht="15.6" customHeight="1">
      <c r="A31" s="88"/>
      <c r="B31" s="89"/>
      <c r="C31" s="89"/>
      <c r="D31" s="89"/>
      <c r="E31" s="90"/>
      <c r="F31" s="99"/>
      <c r="G31" s="100"/>
      <c r="H31" s="101"/>
      <c r="I31" s="87"/>
      <c r="J31" s="88"/>
      <c r="K31" s="89"/>
      <c r="L31" s="89"/>
      <c r="M31" s="89"/>
      <c r="N31" s="90"/>
      <c r="O31" s="102"/>
      <c r="P31" s="103"/>
      <c r="Q31" s="104"/>
      <c r="R31" s="88"/>
      <c r="S31" s="89"/>
      <c r="T31" s="89"/>
      <c r="U31" s="89"/>
      <c r="V31" s="90"/>
      <c r="W31" s="157"/>
      <c r="X31" s="158"/>
      <c r="Y31" s="159"/>
      <c r="Z31" s="88"/>
      <c r="AA31" s="89"/>
      <c r="AB31" s="89"/>
      <c r="AC31" s="89"/>
      <c r="AD31" s="90"/>
      <c r="AE31" s="157"/>
      <c r="AF31" s="158"/>
      <c r="AG31" s="159"/>
      <c r="AH31" s="25"/>
      <c r="AI31" s="27"/>
    </row>
    <row r="32" ht="15.6" customHeight="1">
      <c r="A32" s="105"/>
      <c r="B32" s="106"/>
      <c r="C32" s="106"/>
      <c r="D32" s="107"/>
      <c r="E32" s="107"/>
      <c r="F32" s="106"/>
      <c r="G32" s="106"/>
      <c r="H32" s="106"/>
      <c r="I32" s="126"/>
      <c r="J32" s="82"/>
      <c r="K32" s="82"/>
      <c r="L32" s="82"/>
      <c r="M32" s="82"/>
      <c r="N32" s="82"/>
      <c r="O32" s="160"/>
      <c r="P32" s="160"/>
      <c r="Q32" s="182"/>
      <c r="R32" t="s" s="81">
        <v>53</v>
      </c>
      <c r="S32" s="82"/>
      <c r="T32" s="82"/>
      <c r="U32" s="82"/>
      <c r="V32" s="83"/>
      <c r="W32" s="154"/>
      <c r="X32" s="155"/>
      <c r="Y32" s="156"/>
      <c r="Z32" t="s" s="81">
        <v>54</v>
      </c>
      <c r="AA32" s="82"/>
      <c r="AB32" s="82"/>
      <c r="AC32" s="82"/>
      <c r="AD32" s="83"/>
      <c r="AE32" s="154"/>
      <c r="AF32" s="155"/>
      <c r="AG32" s="156"/>
      <c r="AH32" s="25"/>
      <c r="AI32" s="27"/>
    </row>
    <row r="33" ht="15.6" customHeight="1">
      <c r="A33" t="s" s="81">
        <v>25</v>
      </c>
      <c r="B33" s="82"/>
      <c r="C33" s="83"/>
      <c r="D33" s="109"/>
      <c r="E33" s="110"/>
      <c r="F33" t="s" s="81">
        <v>26</v>
      </c>
      <c r="G33" s="82"/>
      <c r="H33" s="83"/>
      <c r="I33" s="111"/>
      <c r="J33" s="161"/>
      <c r="K33" s="161"/>
      <c r="L33" s="161"/>
      <c r="M33" s="161"/>
      <c r="N33" s="161"/>
      <c r="O33" s="162"/>
      <c r="P33" s="162"/>
      <c r="Q33" s="183"/>
      <c r="R33" s="88"/>
      <c r="S33" s="89"/>
      <c r="T33" s="89"/>
      <c r="U33" s="89"/>
      <c r="V33" s="90"/>
      <c r="W33" s="157"/>
      <c r="X33" s="158"/>
      <c r="Y33" s="159"/>
      <c r="Z33" s="88"/>
      <c r="AA33" s="89"/>
      <c r="AB33" s="89"/>
      <c r="AC33" s="89"/>
      <c r="AD33" s="90"/>
      <c r="AE33" s="157"/>
      <c r="AF33" s="158"/>
      <c r="AG33" s="159"/>
      <c r="AH33" s="25"/>
      <c r="AI33" s="27"/>
    </row>
    <row r="34" ht="15.6" customHeight="1">
      <c r="A34" s="88"/>
      <c r="B34" s="89"/>
      <c r="C34" s="90"/>
      <c r="D34" s="109"/>
      <c r="E34" s="110"/>
      <c r="F34" s="88"/>
      <c r="G34" s="89"/>
      <c r="H34" s="90"/>
      <c r="I34" s="111"/>
      <c r="J34" s="125"/>
      <c r="K34" s="125"/>
      <c r="L34" s="125"/>
      <c r="M34" s="124"/>
      <c r="N34" s="124"/>
      <c r="O34" s="125"/>
      <c r="P34" s="125"/>
      <c r="Q34" s="125"/>
      <c r="R34" s="107"/>
      <c r="S34" s="106"/>
      <c r="T34" s="106"/>
      <c r="U34" s="106"/>
      <c r="V34" s="106"/>
      <c r="W34" s="106"/>
      <c r="X34" s="106"/>
      <c r="Y34" s="106"/>
      <c r="Z34" s="106"/>
      <c r="AA34" s="106"/>
      <c r="AB34" s="106"/>
      <c r="AC34" s="106"/>
      <c r="AD34" s="106"/>
      <c r="AE34" s="106"/>
      <c r="AF34" s="106"/>
      <c r="AG34" s="106"/>
      <c r="AH34" s="26"/>
      <c r="AI34" s="27"/>
    </row>
    <row r="35" ht="16.2" customHeight="1">
      <c r="A35" s="112">
        <f>211.25*9.81</f>
        <v>2072.3625</v>
      </c>
      <c r="B35" s="113"/>
      <c r="C35" s="114"/>
      <c r="D35" s="115"/>
      <c r="E35" s="116"/>
      <c r="F35" s="112">
        <f>A35</f>
        <v>2072.3625</v>
      </c>
      <c r="G35" s="113"/>
      <c r="H35" s="114"/>
      <c r="I35" s="65"/>
      <c r="J35" t="s" s="81">
        <v>25</v>
      </c>
      <c r="K35" s="82"/>
      <c r="L35" s="83"/>
      <c r="M35" s="109"/>
      <c r="N35" s="110"/>
      <c r="O35" t="s" s="81">
        <v>26</v>
      </c>
      <c r="P35" s="82"/>
      <c r="Q35" s="83"/>
      <c r="R35" s="184"/>
      <c r="S35" t="s" s="66">
        <v>55</v>
      </c>
      <c r="T35" s="67"/>
      <c r="U35" s="67"/>
      <c r="V35" s="67"/>
      <c r="W35" s="67"/>
      <c r="X35" s="67"/>
      <c r="Y35" s="67"/>
      <c r="Z35" s="67"/>
      <c r="AA35" s="67"/>
      <c r="AB35" s="67"/>
      <c r="AC35" s="67"/>
      <c r="AD35" s="67"/>
      <c r="AE35" s="67"/>
      <c r="AF35" s="67"/>
      <c r="AG35" s="68"/>
      <c r="AH35" s="25"/>
      <c r="AI35" s="27"/>
    </row>
    <row r="36" ht="16.2" customHeight="1">
      <c r="A36" s="117"/>
      <c r="B36" s="118"/>
      <c r="C36" s="119"/>
      <c r="D36" s="115"/>
      <c r="E36" s="116"/>
      <c r="F36" s="117"/>
      <c r="G36" s="118"/>
      <c r="H36" s="119"/>
      <c r="I36" s="65"/>
      <c r="J36" s="88"/>
      <c r="K36" s="89"/>
      <c r="L36" s="90"/>
      <c r="M36" s="109"/>
      <c r="N36" s="110"/>
      <c r="O36" s="88"/>
      <c r="P36" s="89"/>
      <c r="Q36" s="90"/>
      <c r="R36" s="184"/>
      <c r="S36" s="72"/>
      <c r="T36" s="73"/>
      <c r="U36" s="73"/>
      <c r="V36" s="73"/>
      <c r="W36" s="73"/>
      <c r="X36" s="73"/>
      <c r="Y36" s="73"/>
      <c r="Z36" s="73"/>
      <c r="AA36" s="73"/>
      <c r="AB36" s="73"/>
      <c r="AC36" s="73"/>
      <c r="AD36" s="73"/>
      <c r="AE36" s="73"/>
      <c r="AF36" s="73"/>
      <c r="AG36" s="74"/>
      <c r="AH36" s="25"/>
      <c r="AI36" s="27"/>
    </row>
    <row r="37" ht="16.2" customHeight="1">
      <c r="A37" s="120"/>
      <c r="B37" s="107"/>
      <c r="C37" s="107"/>
      <c r="D37" s="121"/>
      <c r="E37" s="121"/>
      <c r="F37" s="107"/>
      <c r="G37" s="107"/>
      <c r="H37" s="107"/>
      <c r="I37" s="122"/>
      <c r="J37" s="112">
        <f>211.35*X10</f>
        <v>2073.3435</v>
      </c>
      <c r="K37" s="113"/>
      <c r="L37" s="114"/>
      <c r="M37" s="115"/>
      <c r="N37" s="116"/>
      <c r="O37" s="112">
        <f>J37</f>
        <v>2073.3435</v>
      </c>
      <c r="P37" s="113"/>
      <c r="Q37" s="114"/>
      <c r="R37" s="184"/>
      <c r="S37" s="72"/>
      <c r="T37" s="73"/>
      <c r="U37" s="73"/>
      <c r="V37" s="73"/>
      <c r="W37" s="73"/>
      <c r="X37" s="73"/>
      <c r="Y37" s="73"/>
      <c r="Z37" s="73"/>
      <c r="AA37" s="73"/>
      <c r="AB37" s="73"/>
      <c r="AC37" s="73"/>
      <c r="AD37" s="73"/>
      <c r="AE37" s="73"/>
      <c r="AF37" s="73"/>
      <c r="AG37" s="74"/>
      <c r="AH37" s="25"/>
      <c r="AI37" s="27"/>
    </row>
    <row r="38" ht="16.2" customHeight="1">
      <c r="A38" s="123"/>
      <c r="B38" s="124"/>
      <c r="C38" s="124"/>
      <c r="D38" s="124"/>
      <c r="E38" s="124"/>
      <c r="F38" s="124"/>
      <c r="G38" s="124"/>
      <c r="H38" s="124"/>
      <c r="I38" s="122"/>
      <c r="J38" s="117"/>
      <c r="K38" s="118"/>
      <c r="L38" s="119"/>
      <c r="M38" s="115"/>
      <c r="N38" s="116"/>
      <c r="O38" s="117"/>
      <c r="P38" s="118"/>
      <c r="Q38" s="119"/>
      <c r="R38" s="184"/>
      <c r="S38" s="78"/>
      <c r="T38" s="79"/>
      <c r="U38" s="79"/>
      <c r="V38" s="79"/>
      <c r="W38" s="79"/>
      <c r="X38" s="79"/>
      <c r="Y38" s="79"/>
      <c r="Z38" s="79"/>
      <c r="AA38" s="79"/>
      <c r="AB38" s="79"/>
      <c r="AC38" s="79"/>
      <c r="AD38" s="79"/>
      <c r="AE38" s="79"/>
      <c r="AF38" s="79"/>
      <c r="AG38" s="80"/>
      <c r="AH38" s="25"/>
      <c r="AI38" s="27"/>
    </row>
    <row r="39" ht="15.6" customHeight="1">
      <c r="A39" s="123"/>
      <c r="B39" s="124"/>
      <c r="C39" s="125"/>
      <c r="D39" s="125"/>
      <c r="E39" s="125"/>
      <c r="F39" s="125"/>
      <c r="G39" s="124"/>
      <c r="H39" s="124"/>
      <c r="I39" s="126"/>
      <c r="J39" s="127"/>
      <c r="K39" s="127"/>
      <c r="L39" s="127"/>
      <c r="M39" s="128"/>
      <c r="N39" s="128"/>
      <c r="O39" s="127"/>
      <c r="P39" s="127"/>
      <c r="Q39" s="127"/>
      <c r="R39" s="110"/>
      <c r="S39" s="185"/>
      <c r="T39" s="186"/>
      <c r="U39" s="186"/>
      <c r="V39" s="186"/>
      <c r="W39" s="186"/>
      <c r="X39" s="186"/>
      <c r="Y39" s="186"/>
      <c r="Z39" s="186"/>
      <c r="AA39" s="186"/>
      <c r="AB39" s="186"/>
      <c r="AC39" s="186"/>
      <c r="AD39" s="186"/>
      <c r="AE39" s="186"/>
      <c r="AF39" s="186"/>
      <c r="AG39" s="187"/>
      <c r="AH39" s="25"/>
      <c r="AI39" s="27"/>
    </row>
    <row r="40" ht="15" customHeight="1">
      <c r="A40" s="123"/>
      <c r="B40" s="110"/>
      <c r="C40" t="s" s="81">
        <v>27</v>
      </c>
      <c r="D40" s="82"/>
      <c r="E40" s="82"/>
      <c r="F40" s="83"/>
      <c r="G40" s="109"/>
      <c r="H40" s="124"/>
      <c r="I40" s="126"/>
      <c r="J40" s="124"/>
      <c r="K40" s="124"/>
      <c r="L40" s="124"/>
      <c r="M40" s="124"/>
      <c r="N40" s="124"/>
      <c r="O40" s="124"/>
      <c r="P40" s="124"/>
      <c r="Q40" s="124"/>
      <c r="R40" s="110"/>
      <c r="S40" s="188"/>
      <c r="T40" s="189"/>
      <c r="U40" s="189"/>
      <c r="V40" s="189"/>
      <c r="W40" s="189"/>
      <c r="X40" s="189"/>
      <c r="Y40" s="189"/>
      <c r="Z40" s="189"/>
      <c r="AA40" s="189"/>
      <c r="AB40" s="189"/>
      <c r="AC40" s="189"/>
      <c r="AD40" s="189"/>
      <c r="AE40" s="189"/>
      <c r="AF40" s="189"/>
      <c r="AG40" s="190"/>
      <c r="AH40" s="25"/>
      <c r="AI40" s="27"/>
    </row>
    <row r="41" ht="15.6" customHeight="1">
      <c r="A41" s="123"/>
      <c r="B41" s="110"/>
      <c r="C41" s="88"/>
      <c r="D41" s="89"/>
      <c r="E41" s="89"/>
      <c r="F41" s="90"/>
      <c r="G41" s="109"/>
      <c r="H41" s="124"/>
      <c r="I41" s="126"/>
      <c r="J41" s="124"/>
      <c r="K41" s="124"/>
      <c r="L41" s="125"/>
      <c r="M41" s="125"/>
      <c r="N41" s="125"/>
      <c r="O41" s="125"/>
      <c r="P41" s="124"/>
      <c r="Q41" s="124"/>
      <c r="R41" s="110"/>
      <c r="S41" s="188"/>
      <c r="T41" s="189"/>
      <c r="U41" s="189"/>
      <c r="V41" s="189"/>
      <c r="W41" s="189"/>
      <c r="X41" s="189"/>
      <c r="Y41" s="189"/>
      <c r="Z41" s="189"/>
      <c r="AA41" s="189"/>
      <c r="AB41" s="189"/>
      <c r="AC41" s="189"/>
      <c r="AD41" s="189"/>
      <c r="AE41" s="189"/>
      <c r="AF41" s="189"/>
      <c r="AG41" s="190"/>
      <c r="AH41" s="25"/>
      <c r="AI41" s="27"/>
    </row>
    <row r="42" ht="15.6" customHeight="1">
      <c r="A42" s="123"/>
      <c r="B42" s="110"/>
      <c r="C42" s="112">
        <f>A35+F35+F49+A49</f>
        <v>8289.450000000001</v>
      </c>
      <c r="D42" s="129"/>
      <c r="E42" s="129"/>
      <c r="F42" s="130"/>
      <c r="G42" s="109"/>
      <c r="H42" s="124"/>
      <c r="I42" s="126"/>
      <c r="J42" s="124"/>
      <c r="K42" s="110"/>
      <c r="L42" t="s" s="81">
        <v>27</v>
      </c>
      <c r="M42" s="82"/>
      <c r="N42" s="82"/>
      <c r="O42" s="83"/>
      <c r="P42" s="109"/>
      <c r="Q42" s="124"/>
      <c r="R42" s="110"/>
      <c r="S42" s="188"/>
      <c r="T42" s="189"/>
      <c r="U42" s="189"/>
      <c r="V42" s="189"/>
      <c r="W42" s="189"/>
      <c r="X42" s="189"/>
      <c r="Y42" s="189"/>
      <c r="Z42" s="189"/>
      <c r="AA42" s="189"/>
      <c r="AB42" s="189"/>
      <c r="AC42" s="189"/>
      <c r="AD42" s="189"/>
      <c r="AE42" s="189"/>
      <c r="AF42" s="189"/>
      <c r="AG42" s="190"/>
      <c r="AH42" s="25"/>
      <c r="AI42" s="27"/>
    </row>
    <row r="43" ht="15.6" customHeight="1">
      <c r="A43" s="123"/>
      <c r="B43" s="110"/>
      <c r="C43" s="131"/>
      <c r="D43" s="132"/>
      <c r="E43" s="132"/>
      <c r="F43" s="133"/>
      <c r="G43" s="109"/>
      <c r="H43" s="124"/>
      <c r="I43" s="126"/>
      <c r="J43" s="134"/>
      <c r="K43" s="110"/>
      <c r="L43" s="88"/>
      <c r="M43" s="89"/>
      <c r="N43" s="89"/>
      <c r="O43" s="90"/>
      <c r="P43" s="109"/>
      <c r="Q43" s="134"/>
      <c r="R43" s="110"/>
      <c r="S43" s="188"/>
      <c r="T43" s="189"/>
      <c r="U43" s="189"/>
      <c r="V43" s="189"/>
      <c r="W43" s="189"/>
      <c r="X43" s="189"/>
      <c r="Y43" s="189"/>
      <c r="Z43" s="189"/>
      <c r="AA43" s="189"/>
      <c r="AB43" s="189"/>
      <c r="AC43" s="189"/>
      <c r="AD43" s="189"/>
      <c r="AE43" s="189"/>
      <c r="AF43" s="189"/>
      <c r="AG43" s="190"/>
      <c r="AH43" s="25"/>
      <c r="AI43" s="27"/>
    </row>
    <row r="44" ht="15.6" customHeight="1">
      <c r="A44" s="123"/>
      <c r="B44" s="124"/>
      <c r="C44" s="107"/>
      <c r="D44" s="107"/>
      <c r="E44" s="107"/>
      <c r="F44" s="107"/>
      <c r="G44" s="124"/>
      <c r="H44" s="124"/>
      <c r="I44" s="126"/>
      <c r="J44" s="124"/>
      <c r="K44" s="110"/>
      <c r="L44" s="112">
        <f>J37+O37+O51+J51</f>
        <v>8293.374</v>
      </c>
      <c r="M44" s="129"/>
      <c r="N44" s="129"/>
      <c r="O44" s="130"/>
      <c r="P44" s="109"/>
      <c r="Q44" s="124"/>
      <c r="R44" s="110"/>
      <c r="S44" s="188"/>
      <c r="T44" s="189"/>
      <c r="U44" s="189"/>
      <c r="V44" s="189"/>
      <c r="W44" s="189"/>
      <c r="X44" s="189"/>
      <c r="Y44" s="189"/>
      <c r="Z44" s="189"/>
      <c r="AA44" s="189"/>
      <c r="AB44" s="189"/>
      <c r="AC44" s="189"/>
      <c r="AD44" s="189"/>
      <c r="AE44" s="189"/>
      <c r="AF44" s="189"/>
      <c r="AG44" s="190"/>
      <c r="AH44" s="25"/>
      <c r="AI44" s="27"/>
    </row>
    <row r="45" ht="15.6" customHeight="1">
      <c r="A45" s="123"/>
      <c r="B45" s="124"/>
      <c r="C45" s="124"/>
      <c r="D45" s="124"/>
      <c r="E45" s="124"/>
      <c r="F45" s="124"/>
      <c r="G45" s="124"/>
      <c r="H45" s="124"/>
      <c r="I45" s="126"/>
      <c r="J45" s="124"/>
      <c r="K45" s="110"/>
      <c r="L45" s="131"/>
      <c r="M45" s="132"/>
      <c r="N45" s="132"/>
      <c r="O45" s="133"/>
      <c r="P45" s="109"/>
      <c r="Q45" s="124"/>
      <c r="R45" s="110"/>
      <c r="S45" s="188"/>
      <c r="T45" s="189"/>
      <c r="U45" s="189"/>
      <c r="V45" s="189"/>
      <c r="W45" s="189"/>
      <c r="X45" s="189"/>
      <c r="Y45" s="189"/>
      <c r="Z45" s="189"/>
      <c r="AA45" s="189"/>
      <c r="AB45" s="189"/>
      <c r="AC45" s="189"/>
      <c r="AD45" s="189"/>
      <c r="AE45" s="189"/>
      <c r="AF45" s="189"/>
      <c r="AG45" s="190"/>
      <c r="AH45" s="25"/>
      <c r="AI45" s="27"/>
    </row>
    <row r="46" ht="15.6" customHeight="1">
      <c r="A46" s="135"/>
      <c r="B46" s="125"/>
      <c r="C46" s="125"/>
      <c r="D46" s="124"/>
      <c r="E46" s="124"/>
      <c r="F46" s="125"/>
      <c r="G46" s="125"/>
      <c r="H46" s="125"/>
      <c r="I46" s="126"/>
      <c r="J46" s="124"/>
      <c r="K46" s="124"/>
      <c r="L46" s="107"/>
      <c r="M46" s="107"/>
      <c r="N46" s="107"/>
      <c r="O46" s="107"/>
      <c r="P46" s="124"/>
      <c r="Q46" s="124"/>
      <c r="R46" s="110"/>
      <c r="S46" s="188"/>
      <c r="T46" s="189"/>
      <c r="U46" s="189"/>
      <c r="V46" s="189"/>
      <c r="W46" s="189"/>
      <c r="X46" s="189"/>
      <c r="Y46" s="189"/>
      <c r="Z46" s="189"/>
      <c r="AA46" s="189"/>
      <c r="AB46" s="189"/>
      <c r="AC46" s="189"/>
      <c r="AD46" s="189"/>
      <c r="AE46" s="189"/>
      <c r="AF46" s="189"/>
      <c r="AG46" s="190"/>
      <c r="AH46" s="25"/>
      <c r="AI46" s="27"/>
    </row>
    <row r="47" ht="15.6" customHeight="1">
      <c r="A47" t="s" s="136">
        <v>28</v>
      </c>
      <c r="B47" s="137"/>
      <c r="C47" s="138"/>
      <c r="D47" s="109"/>
      <c r="E47" s="110"/>
      <c r="F47" t="s" s="136">
        <v>29</v>
      </c>
      <c r="G47" s="137"/>
      <c r="H47" s="138"/>
      <c r="I47" s="111"/>
      <c r="J47" s="124"/>
      <c r="K47" s="124"/>
      <c r="L47" s="124"/>
      <c r="M47" s="124"/>
      <c r="N47" s="124"/>
      <c r="O47" s="124"/>
      <c r="P47" s="124"/>
      <c r="Q47" s="124"/>
      <c r="R47" s="110"/>
      <c r="S47" s="188"/>
      <c r="T47" s="189"/>
      <c r="U47" s="189"/>
      <c r="V47" s="189"/>
      <c r="W47" s="189"/>
      <c r="X47" s="189"/>
      <c r="Y47" s="189"/>
      <c r="Z47" s="189"/>
      <c r="AA47" s="189"/>
      <c r="AB47" s="189"/>
      <c r="AC47" s="189"/>
      <c r="AD47" s="189"/>
      <c r="AE47" s="189"/>
      <c r="AF47" s="189"/>
      <c r="AG47" s="190"/>
      <c r="AH47" s="25"/>
      <c r="AI47" s="27"/>
    </row>
    <row r="48" ht="15.6" customHeight="1">
      <c r="A48" s="139"/>
      <c r="B48" s="137"/>
      <c r="C48" s="138"/>
      <c r="D48" s="109"/>
      <c r="E48" s="110"/>
      <c r="F48" s="139"/>
      <c r="G48" s="137"/>
      <c r="H48" s="138"/>
      <c r="I48" s="111"/>
      <c r="J48" s="125"/>
      <c r="K48" s="125"/>
      <c r="L48" s="125"/>
      <c r="M48" s="124"/>
      <c r="N48" s="124"/>
      <c r="O48" s="125"/>
      <c r="P48" s="125"/>
      <c r="Q48" s="125"/>
      <c r="R48" s="110"/>
      <c r="S48" s="188"/>
      <c r="T48" s="189"/>
      <c r="U48" s="189"/>
      <c r="V48" s="189"/>
      <c r="W48" s="189"/>
      <c r="X48" s="189"/>
      <c r="Y48" s="189"/>
      <c r="Z48" s="189"/>
      <c r="AA48" s="189"/>
      <c r="AB48" s="189"/>
      <c r="AC48" s="189"/>
      <c r="AD48" s="189"/>
      <c r="AE48" s="189"/>
      <c r="AF48" s="189"/>
      <c r="AG48" s="190"/>
      <c r="AH48" s="25"/>
      <c r="AI48" s="27"/>
    </row>
    <row r="49" ht="16.8" customHeight="1">
      <c r="A49" s="140">
        <f>F49</f>
        <v>2072.3625</v>
      </c>
      <c r="B49" s="141"/>
      <c r="C49" s="142"/>
      <c r="D49" s="115"/>
      <c r="E49" s="116"/>
      <c r="F49" s="140">
        <f>F35</f>
        <v>2072.3625</v>
      </c>
      <c r="G49" s="141"/>
      <c r="H49" s="142"/>
      <c r="I49" s="65"/>
      <c r="J49" t="s" s="136">
        <v>28</v>
      </c>
      <c r="K49" s="137"/>
      <c r="L49" s="138"/>
      <c r="M49" s="109"/>
      <c r="N49" s="110"/>
      <c r="O49" t="s" s="136">
        <v>29</v>
      </c>
      <c r="P49" s="137"/>
      <c r="Q49" s="138"/>
      <c r="R49" s="184"/>
      <c r="S49" s="188"/>
      <c r="T49" s="189"/>
      <c r="U49" s="189"/>
      <c r="V49" s="189"/>
      <c r="W49" s="189"/>
      <c r="X49" s="189"/>
      <c r="Y49" s="189"/>
      <c r="Z49" s="189"/>
      <c r="AA49" s="189"/>
      <c r="AB49" s="189"/>
      <c r="AC49" s="189"/>
      <c r="AD49" s="189"/>
      <c r="AE49" s="189"/>
      <c r="AF49" s="189"/>
      <c r="AG49" s="190"/>
      <c r="AH49" s="25"/>
      <c r="AI49" s="27"/>
    </row>
    <row r="50" ht="16.8" customHeight="1">
      <c r="A50" s="140"/>
      <c r="B50" s="141"/>
      <c r="C50" s="142"/>
      <c r="D50" s="115"/>
      <c r="E50" s="116"/>
      <c r="F50" s="140"/>
      <c r="G50" s="141"/>
      <c r="H50" s="142"/>
      <c r="I50" s="65"/>
      <c r="J50" s="139"/>
      <c r="K50" s="137"/>
      <c r="L50" s="138"/>
      <c r="M50" s="109"/>
      <c r="N50" s="110"/>
      <c r="O50" s="139"/>
      <c r="P50" s="137"/>
      <c r="Q50" s="138"/>
      <c r="R50" s="184"/>
      <c r="S50" s="188"/>
      <c r="T50" s="189"/>
      <c r="U50" s="189"/>
      <c r="V50" s="189"/>
      <c r="W50" s="189"/>
      <c r="X50" s="189"/>
      <c r="Y50" s="189"/>
      <c r="Z50" s="189"/>
      <c r="AA50" s="189"/>
      <c r="AB50" s="189"/>
      <c r="AC50" s="189"/>
      <c r="AD50" s="189"/>
      <c r="AE50" s="189"/>
      <c r="AF50" s="189"/>
      <c r="AG50" s="190"/>
      <c r="AH50" s="25"/>
      <c r="AI50" s="27"/>
    </row>
    <row r="51" ht="16.8" customHeight="1">
      <c r="A51" s="120"/>
      <c r="B51" s="107"/>
      <c r="C51" s="107"/>
      <c r="D51" s="121"/>
      <c r="E51" s="121"/>
      <c r="F51" s="107"/>
      <c r="G51" s="107"/>
      <c r="H51" s="107"/>
      <c r="I51" s="122"/>
      <c r="J51" s="140">
        <f>O51</f>
        <v>2073.3435</v>
      </c>
      <c r="K51" s="141"/>
      <c r="L51" s="142"/>
      <c r="M51" s="115"/>
      <c r="N51" s="116"/>
      <c r="O51" s="140">
        <f>O37</f>
        <v>2073.3435</v>
      </c>
      <c r="P51" s="141"/>
      <c r="Q51" s="142"/>
      <c r="R51" s="184"/>
      <c r="S51" s="188"/>
      <c r="T51" s="189"/>
      <c r="U51" s="189"/>
      <c r="V51" s="189"/>
      <c r="W51" s="189"/>
      <c r="X51" s="189"/>
      <c r="Y51" s="189"/>
      <c r="Z51" s="189"/>
      <c r="AA51" s="189"/>
      <c r="AB51" s="189"/>
      <c r="AC51" s="189"/>
      <c r="AD51" s="189"/>
      <c r="AE51" s="189"/>
      <c r="AF51" s="189"/>
      <c r="AG51" s="190"/>
      <c r="AH51" s="25"/>
      <c r="AI51" s="27"/>
    </row>
    <row r="52" ht="16.8" customHeight="1">
      <c r="A52" s="123"/>
      <c r="B52" s="124"/>
      <c r="C52" s="124"/>
      <c r="D52" s="124"/>
      <c r="E52" s="124"/>
      <c r="F52" s="124"/>
      <c r="G52" s="124"/>
      <c r="H52" s="124"/>
      <c r="I52" s="122"/>
      <c r="J52" s="140"/>
      <c r="K52" s="141"/>
      <c r="L52" s="142"/>
      <c r="M52" s="115"/>
      <c r="N52" s="116"/>
      <c r="O52" s="140"/>
      <c r="P52" s="141"/>
      <c r="Q52" s="142"/>
      <c r="R52" s="184"/>
      <c r="S52" s="188"/>
      <c r="T52" s="189"/>
      <c r="U52" s="189"/>
      <c r="V52" s="189"/>
      <c r="W52" s="189"/>
      <c r="X52" s="189"/>
      <c r="Y52" s="189"/>
      <c r="Z52" s="189"/>
      <c r="AA52" s="189"/>
      <c r="AB52" s="189"/>
      <c r="AC52" s="189"/>
      <c r="AD52" s="189"/>
      <c r="AE52" s="189"/>
      <c r="AF52" s="189"/>
      <c r="AG52" s="190"/>
      <c r="AH52" s="25"/>
      <c r="AI52" s="27"/>
    </row>
    <row r="53" ht="16.2" customHeight="1">
      <c r="A53" s="123"/>
      <c r="B53" s="124"/>
      <c r="C53" s="124"/>
      <c r="D53" s="124"/>
      <c r="E53" s="124"/>
      <c r="F53" s="124"/>
      <c r="G53" s="124"/>
      <c r="H53" s="124"/>
      <c r="I53" s="143"/>
      <c r="J53" s="127"/>
      <c r="K53" s="127"/>
      <c r="L53" s="127"/>
      <c r="M53" s="128"/>
      <c r="N53" s="128"/>
      <c r="O53" s="127"/>
      <c r="P53" s="127"/>
      <c r="Q53" s="127"/>
      <c r="R53" s="110"/>
      <c r="S53" s="188"/>
      <c r="T53" s="189"/>
      <c r="U53" s="189"/>
      <c r="V53" s="189"/>
      <c r="W53" s="189"/>
      <c r="X53" s="189"/>
      <c r="Y53" s="189"/>
      <c r="Z53" s="189"/>
      <c r="AA53" s="189"/>
      <c r="AB53" s="189"/>
      <c r="AC53" s="189"/>
      <c r="AD53" s="189"/>
      <c r="AE53" s="189"/>
      <c r="AF53" s="189"/>
      <c r="AG53" s="190"/>
      <c r="AH53" s="25"/>
      <c r="AI53" s="27"/>
    </row>
    <row r="54" ht="15.6" customHeight="1">
      <c r="A54" s="123"/>
      <c r="B54" s="124"/>
      <c r="C54" s="124"/>
      <c r="D54" s="124"/>
      <c r="E54" s="124"/>
      <c r="F54" s="124"/>
      <c r="G54" s="124"/>
      <c r="H54" s="124"/>
      <c r="I54" s="143"/>
      <c r="J54" s="124"/>
      <c r="K54" s="124"/>
      <c r="L54" s="124"/>
      <c r="M54" s="124"/>
      <c r="N54" s="124"/>
      <c r="O54" s="124"/>
      <c r="P54" s="124"/>
      <c r="Q54" s="124"/>
      <c r="R54" s="110"/>
      <c r="S54" s="188"/>
      <c r="T54" s="189"/>
      <c r="U54" s="189"/>
      <c r="V54" s="189"/>
      <c r="W54" s="189"/>
      <c r="X54" s="189"/>
      <c r="Y54" s="189"/>
      <c r="Z54" s="189"/>
      <c r="AA54" s="189"/>
      <c r="AB54" s="189"/>
      <c r="AC54" s="189"/>
      <c r="AD54" s="189"/>
      <c r="AE54" s="189"/>
      <c r="AF54" s="189"/>
      <c r="AG54" s="190"/>
      <c r="AH54" s="25"/>
      <c r="AI54" s="27"/>
    </row>
    <row r="55" ht="15.6" customHeight="1">
      <c r="A55" s="144"/>
      <c r="B55" s="26"/>
      <c r="C55" s="26"/>
      <c r="D55" s="26"/>
      <c r="E55" s="26"/>
      <c r="F55" s="26"/>
      <c r="G55" s="26"/>
      <c r="H55" s="26"/>
      <c r="I55" s="143"/>
      <c r="J55" s="124"/>
      <c r="K55" s="124"/>
      <c r="L55" s="124"/>
      <c r="M55" s="124"/>
      <c r="N55" s="124"/>
      <c r="O55" s="124"/>
      <c r="P55" s="124"/>
      <c r="Q55" s="124"/>
      <c r="R55" s="110"/>
      <c r="S55" s="188"/>
      <c r="T55" s="189"/>
      <c r="U55" s="189"/>
      <c r="V55" s="189"/>
      <c r="W55" s="189"/>
      <c r="X55" s="189"/>
      <c r="Y55" s="189"/>
      <c r="Z55" s="189"/>
      <c r="AA55" s="189"/>
      <c r="AB55" s="189"/>
      <c r="AC55" s="189"/>
      <c r="AD55" s="189"/>
      <c r="AE55" s="189"/>
      <c r="AF55" s="189"/>
      <c r="AG55" s="190"/>
      <c r="AH55" s="25"/>
      <c r="AI55" s="27"/>
    </row>
    <row r="56" ht="15.6" customHeight="1">
      <c r="A56" s="144"/>
      <c r="B56" s="26"/>
      <c r="C56" s="26"/>
      <c r="D56" s="26"/>
      <c r="E56" s="26"/>
      <c r="F56" s="26"/>
      <c r="G56" s="26"/>
      <c r="H56" s="26"/>
      <c r="I56" s="143"/>
      <c r="J56" s="124"/>
      <c r="K56" s="124"/>
      <c r="L56" s="124"/>
      <c r="M56" s="124"/>
      <c r="N56" s="124"/>
      <c r="O56" s="124"/>
      <c r="P56" s="124"/>
      <c r="Q56" s="124"/>
      <c r="R56" s="110"/>
      <c r="S56" s="191"/>
      <c r="T56" s="192"/>
      <c r="U56" s="192"/>
      <c r="V56" s="192"/>
      <c r="W56" s="192"/>
      <c r="X56" s="192"/>
      <c r="Y56" s="192"/>
      <c r="Z56" s="192"/>
      <c r="AA56" s="192"/>
      <c r="AB56" s="192"/>
      <c r="AC56" s="192"/>
      <c r="AD56" s="192"/>
      <c r="AE56" s="192"/>
      <c r="AF56" s="192"/>
      <c r="AG56" s="193"/>
      <c r="AH56" s="25"/>
      <c r="AI56" s="27"/>
    </row>
    <row r="57" ht="15" customHeight="1">
      <c r="A57" s="144"/>
      <c r="B57" s="26"/>
      <c r="C57" s="26"/>
      <c r="D57" s="26"/>
      <c r="E57" s="26"/>
      <c r="F57" s="26"/>
      <c r="G57" s="26"/>
      <c r="H57" s="26"/>
      <c r="I57" s="26"/>
      <c r="J57" s="145"/>
      <c r="K57" s="145"/>
      <c r="L57" s="145"/>
      <c r="M57" s="145"/>
      <c r="N57" s="145"/>
      <c r="O57" s="145"/>
      <c r="P57" s="145"/>
      <c r="Q57" s="145"/>
      <c r="R57" s="145"/>
      <c r="S57" s="194"/>
      <c r="T57" s="194"/>
      <c r="U57" s="194"/>
      <c r="V57" s="194"/>
      <c r="W57" s="194"/>
      <c r="X57" s="194"/>
      <c r="Y57" s="194"/>
      <c r="Z57" s="194"/>
      <c r="AA57" s="194"/>
      <c r="AB57" s="21"/>
      <c r="AC57" s="21"/>
      <c r="AD57" s="21"/>
      <c r="AE57" s="21"/>
      <c r="AF57" s="21"/>
      <c r="AG57" s="21"/>
      <c r="AH57" s="26"/>
      <c r="AI57" s="27"/>
    </row>
    <row r="58" ht="14.4" customHeight="1">
      <c r="A58" s="144"/>
      <c r="B58" s="26"/>
      <c r="C58" s="26"/>
      <c r="D58" s="26"/>
      <c r="E58" s="26"/>
      <c r="F58" s="26"/>
      <c r="G58" s="26"/>
      <c r="H58" s="26"/>
      <c r="I58" s="26"/>
      <c r="J58" s="145"/>
      <c r="K58" s="145"/>
      <c r="L58" s="145"/>
      <c r="M58" s="145"/>
      <c r="N58" s="145"/>
      <c r="O58" s="145"/>
      <c r="P58" s="145"/>
      <c r="Q58" s="145"/>
      <c r="R58" s="145"/>
      <c r="S58" s="145"/>
      <c r="T58" s="145"/>
      <c r="U58" s="145"/>
      <c r="V58" s="145"/>
      <c r="W58" s="145"/>
      <c r="X58" s="145"/>
      <c r="Y58" s="145"/>
      <c r="Z58" s="145"/>
      <c r="AA58" s="145"/>
      <c r="AB58" s="26"/>
      <c r="AC58" s="26"/>
      <c r="AD58" s="26"/>
      <c r="AE58" s="26"/>
      <c r="AF58" s="26"/>
      <c r="AG58" s="26"/>
      <c r="AH58" s="26"/>
      <c r="AI58" s="27"/>
    </row>
    <row r="59" ht="15" customHeight="1">
      <c r="A59" s="144"/>
      <c r="B59" s="26"/>
      <c r="C59" s="26"/>
      <c r="D59" s="26"/>
      <c r="E59" s="26"/>
      <c r="F59" s="26"/>
      <c r="G59" s="26"/>
      <c r="H59" s="26"/>
      <c r="I59" s="26"/>
      <c r="J59" s="145"/>
      <c r="K59" s="145"/>
      <c r="L59" s="145"/>
      <c r="M59" s="145"/>
      <c r="N59" s="145"/>
      <c r="O59" s="145"/>
      <c r="P59" s="145"/>
      <c r="Q59" s="145"/>
      <c r="R59" s="145"/>
      <c r="S59" s="145"/>
      <c r="T59" s="145"/>
      <c r="U59" s="145"/>
      <c r="V59" s="145"/>
      <c r="W59" s="145"/>
      <c r="X59" s="145"/>
      <c r="Y59" s="145"/>
      <c r="Z59" s="145"/>
      <c r="AA59" s="145"/>
      <c r="AB59" s="26"/>
      <c r="AC59" s="26"/>
      <c r="AD59" s="26"/>
      <c r="AE59" s="26"/>
      <c r="AF59" s="26"/>
      <c r="AG59" s="26"/>
      <c r="AH59" s="26"/>
      <c r="AI59" s="27"/>
    </row>
    <row r="60" ht="15" customHeight="1">
      <c r="A60" s="144"/>
      <c r="B60" s="26"/>
      <c r="C60" s="26"/>
      <c r="D60" s="26"/>
      <c r="E60" s="26"/>
      <c r="F60" s="26"/>
      <c r="G60" s="26"/>
      <c r="H60" s="26"/>
      <c r="I60" s="26"/>
      <c r="J60" s="26"/>
      <c r="K60" s="146"/>
      <c r="L60" s="146"/>
      <c r="M60" s="146"/>
      <c r="N60" s="146"/>
      <c r="O60" s="146"/>
      <c r="P60" s="146"/>
      <c r="Q60" s="146"/>
      <c r="R60" s="146"/>
      <c r="S60" s="26"/>
      <c r="T60" s="146"/>
      <c r="U60" s="146"/>
      <c r="V60" s="146"/>
      <c r="W60" s="146"/>
      <c r="X60" s="146"/>
      <c r="Y60" s="146"/>
      <c r="Z60" s="146"/>
      <c r="AA60" s="146"/>
      <c r="AB60" s="26"/>
      <c r="AC60" s="26"/>
      <c r="AD60" s="26"/>
      <c r="AE60" s="26"/>
      <c r="AF60" s="26"/>
      <c r="AG60" s="26"/>
      <c r="AH60" s="26"/>
      <c r="AI60" s="27"/>
    </row>
    <row r="61" ht="15" customHeight="1">
      <c r="A61" s="144"/>
      <c r="B61" s="26"/>
      <c r="C61" s="26"/>
      <c r="D61" s="26"/>
      <c r="E61" s="26"/>
      <c r="F61" s="26"/>
      <c r="G61" s="26"/>
      <c r="H61" s="26"/>
      <c r="I61" s="26"/>
      <c r="J61" s="26"/>
      <c r="K61" s="146"/>
      <c r="L61" s="146"/>
      <c r="M61" s="146"/>
      <c r="N61" s="146"/>
      <c r="O61" s="146"/>
      <c r="P61" s="146"/>
      <c r="Q61" s="146"/>
      <c r="R61" s="146"/>
      <c r="S61" s="26"/>
      <c r="T61" s="146"/>
      <c r="U61" s="146"/>
      <c r="V61" s="146"/>
      <c r="W61" s="146"/>
      <c r="X61" s="146"/>
      <c r="Y61" s="146"/>
      <c r="Z61" s="146"/>
      <c r="AA61" s="146"/>
      <c r="AB61" s="26"/>
      <c r="AC61" s="26"/>
      <c r="AD61" s="26"/>
      <c r="AE61" s="26"/>
      <c r="AF61" s="26"/>
      <c r="AG61" s="26"/>
      <c r="AH61" s="26"/>
      <c r="AI61" s="27"/>
    </row>
    <row r="62" ht="15" customHeight="1">
      <c r="A62" s="144"/>
      <c r="B62" s="26"/>
      <c r="C62" s="26"/>
      <c r="D62" s="26"/>
      <c r="E62" s="26"/>
      <c r="F62" s="26"/>
      <c r="G62" s="26"/>
      <c r="H62" s="26"/>
      <c r="I62" s="26"/>
      <c r="J62" s="26"/>
      <c r="K62" s="146"/>
      <c r="L62" s="146"/>
      <c r="M62" s="146"/>
      <c r="N62" s="146"/>
      <c r="O62" s="146"/>
      <c r="P62" s="146"/>
      <c r="Q62" s="146"/>
      <c r="R62" s="146"/>
      <c r="S62" s="26"/>
      <c r="T62" s="146"/>
      <c r="U62" s="146"/>
      <c r="V62" s="146"/>
      <c r="W62" s="146"/>
      <c r="X62" s="146"/>
      <c r="Y62" s="146"/>
      <c r="Z62" s="146"/>
      <c r="AA62" s="146"/>
      <c r="AB62" s="26"/>
      <c r="AC62" s="26"/>
      <c r="AD62" s="26"/>
      <c r="AE62" s="26"/>
      <c r="AF62" s="26"/>
      <c r="AG62" s="26"/>
      <c r="AH62" s="26"/>
      <c r="AI62" s="27"/>
    </row>
    <row r="63" ht="15" customHeight="1">
      <c r="A63" s="144"/>
      <c r="B63" s="26"/>
      <c r="C63" s="26"/>
      <c r="D63" s="26"/>
      <c r="E63" s="26"/>
      <c r="F63" s="26"/>
      <c r="G63" s="26"/>
      <c r="H63" s="26"/>
      <c r="I63" s="26"/>
      <c r="J63" s="26"/>
      <c r="K63" s="146"/>
      <c r="L63" s="146"/>
      <c r="M63" s="146"/>
      <c r="N63" s="146"/>
      <c r="O63" s="146"/>
      <c r="P63" s="146"/>
      <c r="Q63" s="146"/>
      <c r="R63" s="146"/>
      <c r="S63" s="26"/>
      <c r="T63" s="146"/>
      <c r="U63" s="146"/>
      <c r="V63" s="146"/>
      <c r="W63" s="146"/>
      <c r="X63" s="146"/>
      <c r="Y63" s="146"/>
      <c r="Z63" s="146"/>
      <c r="AA63" s="146"/>
      <c r="AB63" s="26"/>
      <c r="AC63" s="26"/>
      <c r="AD63" s="26"/>
      <c r="AE63" s="26"/>
      <c r="AF63" s="26"/>
      <c r="AG63" s="26"/>
      <c r="AH63" s="26"/>
      <c r="AI63" s="27"/>
    </row>
    <row r="64" ht="15" customHeight="1">
      <c r="A64" s="144"/>
      <c r="B64" s="26"/>
      <c r="C64" s="26"/>
      <c r="D64" s="26"/>
      <c r="E64" s="26"/>
      <c r="F64" s="26"/>
      <c r="G64" s="26"/>
      <c r="H64" s="26"/>
      <c r="I64" s="26"/>
      <c r="J64" s="26"/>
      <c r="K64" s="146"/>
      <c r="L64" s="146"/>
      <c r="M64" s="146"/>
      <c r="N64" s="146"/>
      <c r="O64" s="146"/>
      <c r="P64" s="146"/>
      <c r="Q64" s="146"/>
      <c r="R64" s="146"/>
      <c r="S64" s="26"/>
      <c r="T64" s="146"/>
      <c r="U64" s="146"/>
      <c r="V64" s="146"/>
      <c r="W64" s="146"/>
      <c r="X64" s="146"/>
      <c r="Y64" s="146"/>
      <c r="Z64" s="146"/>
      <c r="AA64" s="146"/>
      <c r="AB64" s="26"/>
      <c r="AC64" s="26"/>
      <c r="AD64" s="26"/>
      <c r="AE64" s="26"/>
      <c r="AF64" s="26"/>
      <c r="AG64" s="26"/>
      <c r="AH64" s="26"/>
      <c r="AI64" s="27"/>
    </row>
    <row r="65" ht="15" customHeight="1">
      <c r="A65" s="144"/>
      <c r="B65" s="26"/>
      <c r="C65" s="26"/>
      <c r="D65" s="26"/>
      <c r="E65" s="26"/>
      <c r="F65" s="26"/>
      <c r="G65" s="26"/>
      <c r="H65" s="26"/>
      <c r="I65" s="26"/>
      <c r="J65" s="26"/>
      <c r="K65" s="146"/>
      <c r="L65" s="146"/>
      <c r="M65" s="146"/>
      <c r="N65" s="146"/>
      <c r="O65" s="146"/>
      <c r="P65" s="146"/>
      <c r="Q65" s="146"/>
      <c r="R65" s="146"/>
      <c r="S65" s="26"/>
      <c r="T65" s="146"/>
      <c r="U65" s="146"/>
      <c r="V65" s="146"/>
      <c r="W65" s="146"/>
      <c r="X65" s="146"/>
      <c r="Y65" s="146"/>
      <c r="Z65" s="146"/>
      <c r="AA65" s="146"/>
      <c r="AB65" s="26"/>
      <c r="AC65" s="26"/>
      <c r="AD65" s="26"/>
      <c r="AE65" s="26"/>
      <c r="AF65" s="26"/>
      <c r="AG65" s="26"/>
      <c r="AH65" s="26"/>
      <c r="AI65" s="27"/>
    </row>
    <row r="66" ht="15" customHeight="1">
      <c r="A66" s="144"/>
      <c r="B66" s="26"/>
      <c r="C66" s="26"/>
      <c r="D66" s="26"/>
      <c r="E66" s="26"/>
      <c r="F66" s="26"/>
      <c r="G66" s="26"/>
      <c r="H66" s="26"/>
      <c r="I66" s="26"/>
      <c r="J66" s="26"/>
      <c r="K66" s="146"/>
      <c r="L66" s="146"/>
      <c r="M66" s="146"/>
      <c r="N66" s="146"/>
      <c r="O66" s="146"/>
      <c r="P66" s="146"/>
      <c r="Q66" s="146"/>
      <c r="R66" s="146"/>
      <c r="S66" s="26"/>
      <c r="T66" s="146"/>
      <c r="U66" s="146"/>
      <c r="V66" s="146"/>
      <c r="W66" s="146"/>
      <c r="X66" s="146"/>
      <c r="Y66" s="146"/>
      <c r="Z66" s="146"/>
      <c r="AA66" s="146"/>
      <c r="AB66" s="26"/>
      <c r="AC66" s="26"/>
      <c r="AD66" s="26"/>
      <c r="AE66" s="26"/>
      <c r="AF66" s="26"/>
      <c r="AG66" s="26"/>
      <c r="AH66" s="26"/>
      <c r="AI66" s="27"/>
    </row>
    <row r="67" ht="15" customHeight="1">
      <c r="A67" s="144"/>
      <c r="B67" s="26"/>
      <c r="C67" s="26"/>
      <c r="D67" s="26"/>
      <c r="E67" s="26"/>
      <c r="F67" s="26"/>
      <c r="G67" s="26"/>
      <c r="H67" s="26"/>
      <c r="I67" s="26"/>
      <c r="J67" s="26"/>
      <c r="K67" s="146"/>
      <c r="L67" s="146"/>
      <c r="M67" s="146"/>
      <c r="N67" s="146"/>
      <c r="O67" s="146"/>
      <c r="P67" s="146"/>
      <c r="Q67" s="146"/>
      <c r="R67" s="146"/>
      <c r="S67" s="26"/>
      <c r="T67" s="146"/>
      <c r="U67" s="146"/>
      <c r="V67" s="146"/>
      <c r="W67" s="146"/>
      <c r="X67" s="146"/>
      <c r="Y67" s="146"/>
      <c r="Z67" s="146"/>
      <c r="AA67" s="146"/>
      <c r="AB67" s="26"/>
      <c r="AC67" s="26"/>
      <c r="AD67" s="26"/>
      <c r="AE67" s="26"/>
      <c r="AF67" s="26"/>
      <c r="AG67" s="26"/>
      <c r="AH67" s="26"/>
      <c r="AI67" s="27"/>
    </row>
    <row r="68" ht="15" customHeight="1">
      <c r="A68" s="144"/>
      <c r="B68" s="26"/>
      <c r="C68" s="26"/>
      <c r="D68" s="26"/>
      <c r="E68" s="26"/>
      <c r="F68" s="26"/>
      <c r="G68" s="26"/>
      <c r="H68" s="26"/>
      <c r="I68" s="26"/>
      <c r="J68" s="26"/>
      <c r="K68" s="146"/>
      <c r="L68" s="146"/>
      <c r="M68" s="146"/>
      <c r="N68" s="146"/>
      <c r="O68" s="146"/>
      <c r="P68" s="146"/>
      <c r="Q68" s="146"/>
      <c r="R68" s="146"/>
      <c r="S68" s="26"/>
      <c r="T68" s="146"/>
      <c r="U68" s="146"/>
      <c r="V68" s="146"/>
      <c r="W68" s="146"/>
      <c r="X68" s="146"/>
      <c r="Y68" s="146"/>
      <c r="Z68" s="146"/>
      <c r="AA68" s="146"/>
      <c r="AB68" s="26"/>
      <c r="AC68" s="26"/>
      <c r="AD68" s="26"/>
      <c r="AE68" s="26"/>
      <c r="AF68" s="26"/>
      <c r="AG68" s="26"/>
      <c r="AH68" s="26"/>
      <c r="AI68" s="27"/>
    </row>
    <row r="69" ht="15" customHeight="1">
      <c r="A69" s="144"/>
      <c r="B69" s="26"/>
      <c r="C69" s="26"/>
      <c r="D69" s="26"/>
      <c r="E69" s="26"/>
      <c r="F69" s="26"/>
      <c r="G69" s="26"/>
      <c r="H69" s="26"/>
      <c r="I69" s="26"/>
      <c r="J69" s="26"/>
      <c r="K69" s="146"/>
      <c r="L69" s="146"/>
      <c r="M69" s="146"/>
      <c r="N69" s="146"/>
      <c r="O69" s="146"/>
      <c r="P69" s="146"/>
      <c r="Q69" s="146"/>
      <c r="R69" s="146"/>
      <c r="S69" s="26"/>
      <c r="T69" s="146"/>
      <c r="U69" s="146"/>
      <c r="V69" s="146"/>
      <c r="W69" s="146"/>
      <c r="X69" s="146"/>
      <c r="Y69" s="146"/>
      <c r="Z69" s="146"/>
      <c r="AA69" s="146"/>
      <c r="AB69" s="26"/>
      <c r="AC69" s="26"/>
      <c r="AD69" s="26"/>
      <c r="AE69" s="26"/>
      <c r="AF69" s="26"/>
      <c r="AG69" s="26"/>
      <c r="AH69" s="26"/>
      <c r="AI69" s="27"/>
    </row>
    <row r="70" ht="15" customHeight="1">
      <c r="A70" s="144"/>
      <c r="B70" s="26"/>
      <c r="C70" s="26"/>
      <c r="D70" s="26"/>
      <c r="E70" s="26"/>
      <c r="F70" s="26"/>
      <c r="G70" s="26"/>
      <c r="H70" s="26"/>
      <c r="I70" s="26"/>
      <c r="J70" s="26"/>
      <c r="K70" s="146"/>
      <c r="L70" s="146"/>
      <c r="M70" s="146"/>
      <c r="N70" s="146"/>
      <c r="O70" s="146"/>
      <c r="P70" s="146"/>
      <c r="Q70" s="146"/>
      <c r="R70" s="146"/>
      <c r="S70" s="26"/>
      <c r="T70" s="146"/>
      <c r="U70" s="146"/>
      <c r="V70" s="146"/>
      <c r="W70" s="146"/>
      <c r="X70" s="146"/>
      <c r="Y70" s="146"/>
      <c r="Z70" s="146"/>
      <c r="AA70" s="146"/>
      <c r="AB70" s="26"/>
      <c r="AC70" s="26"/>
      <c r="AD70" s="26"/>
      <c r="AE70" s="26"/>
      <c r="AF70" s="26"/>
      <c r="AG70" s="26"/>
      <c r="AH70" s="26"/>
      <c r="AI70" s="27"/>
    </row>
    <row r="71" ht="15" customHeight="1">
      <c r="A71" s="144"/>
      <c r="B71" s="26"/>
      <c r="C71" s="26"/>
      <c r="D71" s="26"/>
      <c r="E71" s="26"/>
      <c r="F71" s="26"/>
      <c r="G71" s="26"/>
      <c r="H71" s="26"/>
      <c r="I71" s="26"/>
      <c r="J71" s="26"/>
      <c r="K71" s="146"/>
      <c r="L71" s="146"/>
      <c r="M71" s="146"/>
      <c r="N71" s="146"/>
      <c r="O71" s="146"/>
      <c r="P71" s="146"/>
      <c r="Q71" s="146"/>
      <c r="R71" s="146"/>
      <c r="S71" s="26"/>
      <c r="T71" s="146"/>
      <c r="U71" s="146"/>
      <c r="V71" s="146"/>
      <c r="W71" s="146"/>
      <c r="X71" s="146"/>
      <c r="Y71" s="146"/>
      <c r="Z71" s="146"/>
      <c r="AA71" s="146"/>
      <c r="AB71" s="26"/>
      <c r="AC71" s="26"/>
      <c r="AD71" s="26"/>
      <c r="AE71" s="26"/>
      <c r="AF71" s="26"/>
      <c r="AG71" s="26"/>
      <c r="AH71" s="26"/>
      <c r="AI71" s="27"/>
    </row>
    <row r="72" ht="15" customHeight="1">
      <c r="A72" s="144"/>
      <c r="B72" s="26"/>
      <c r="C72" s="26"/>
      <c r="D72" s="26"/>
      <c r="E72" s="26"/>
      <c r="F72" s="26"/>
      <c r="G72" s="26"/>
      <c r="H72" s="26"/>
      <c r="I72" s="26"/>
      <c r="J72" s="26"/>
      <c r="K72" s="146"/>
      <c r="L72" s="146"/>
      <c r="M72" s="146"/>
      <c r="N72" s="146"/>
      <c r="O72" s="146"/>
      <c r="P72" s="146"/>
      <c r="Q72" s="146"/>
      <c r="R72" s="146"/>
      <c r="S72" s="26"/>
      <c r="T72" s="146"/>
      <c r="U72" s="146"/>
      <c r="V72" s="146"/>
      <c r="W72" s="146"/>
      <c r="X72" s="146"/>
      <c r="Y72" s="146"/>
      <c r="Z72" s="146"/>
      <c r="AA72" s="146"/>
      <c r="AB72" s="26"/>
      <c r="AC72" s="26"/>
      <c r="AD72" s="26"/>
      <c r="AE72" s="26"/>
      <c r="AF72" s="26"/>
      <c r="AG72" s="26"/>
      <c r="AH72" s="26"/>
      <c r="AI72" s="27"/>
    </row>
    <row r="73" ht="15" customHeight="1">
      <c r="A73" s="144"/>
      <c r="B73" s="26"/>
      <c r="C73" s="26"/>
      <c r="D73" s="26"/>
      <c r="E73" s="26"/>
      <c r="F73" s="26"/>
      <c r="G73" s="26"/>
      <c r="H73" s="26"/>
      <c r="I73" s="26"/>
      <c r="J73" s="26"/>
      <c r="K73" s="146"/>
      <c r="L73" s="146"/>
      <c r="M73" s="146"/>
      <c r="N73" s="146"/>
      <c r="O73" s="146"/>
      <c r="P73" s="146"/>
      <c r="Q73" s="146"/>
      <c r="R73" s="146"/>
      <c r="S73" s="26"/>
      <c r="T73" s="146"/>
      <c r="U73" s="146"/>
      <c r="V73" s="146"/>
      <c r="W73" s="146"/>
      <c r="X73" s="146"/>
      <c r="Y73" s="146"/>
      <c r="Z73" s="146"/>
      <c r="AA73" s="146"/>
      <c r="AB73" s="26"/>
      <c r="AC73" s="26"/>
      <c r="AD73" s="26"/>
      <c r="AE73" s="26"/>
      <c r="AF73" s="26"/>
      <c r="AG73" s="26"/>
      <c r="AH73" s="26"/>
      <c r="AI73" s="27"/>
    </row>
    <row r="74" ht="15" customHeight="1">
      <c r="A74" s="147"/>
      <c r="B74" s="148"/>
      <c r="C74" s="148"/>
      <c r="D74" s="148"/>
      <c r="E74" s="148"/>
      <c r="F74" s="148"/>
      <c r="G74" s="148"/>
      <c r="H74" s="148"/>
      <c r="I74" s="148"/>
      <c r="J74" s="148"/>
      <c r="K74" s="149"/>
      <c r="L74" s="149"/>
      <c r="M74" s="149"/>
      <c r="N74" s="149"/>
      <c r="O74" s="149"/>
      <c r="P74" s="149"/>
      <c r="Q74" s="149"/>
      <c r="R74" s="149"/>
      <c r="S74" s="148"/>
      <c r="T74" s="149"/>
      <c r="U74" s="149"/>
      <c r="V74" s="149"/>
      <c r="W74" s="149"/>
      <c r="X74" s="149"/>
      <c r="Y74" s="149"/>
      <c r="Z74" s="149"/>
      <c r="AA74" s="149"/>
      <c r="AB74" s="148"/>
      <c r="AC74" s="148"/>
      <c r="AD74" s="148"/>
      <c r="AE74" s="148"/>
      <c r="AF74" s="148"/>
      <c r="AG74" s="148"/>
      <c r="AH74" s="148"/>
      <c r="AI74" s="150"/>
    </row>
  </sheetData>
  <mergeCells count="116">
    <mergeCell ref="S39:AG56"/>
    <mergeCell ref="Z32:AD33"/>
    <mergeCell ref="AE32:AG33"/>
    <mergeCell ref="J19:AG20"/>
    <mergeCell ref="J21:AG23"/>
    <mergeCell ref="A15:AG18"/>
    <mergeCell ref="S35:AG38"/>
    <mergeCell ref="Z24:AG25"/>
    <mergeCell ref="Z26:AD27"/>
    <mergeCell ref="AE26:AG27"/>
    <mergeCell ref="Z28:AD29"/>
    <mergeCell ref="AE28:AG29"/>
    <mergeCell ref="Z30:AD31"/>
    <mergeCell ref="AE30:AG31"/>
    <mergeCell ref="R28:V29"/>
    <mergeCell ref="R30:V31"/>
    <mergeCell ref="R32:V33"/>
    <mergeCell ref="W28:Y29"/>
    <mergeCell ref="W30:Y31"/>
    <mergeCell ref="W32:Y33"/>
    <mergeCell ref="A47:C48"/>
    <mergeCell ref="F47:H48"/>
    <mergeCell ref="J49:L50"/>
    <mergeCell ref="O49:Q50"/>
    <mergeCell ref="A1:Y3"/>
    <mergeCell ref="A4:U5"/>
    <mergeCell ref="Q6:R7"/>
    <mergeCell ref="S6:T7"/>
    <mergeCell ref="Q8:R9"/>
    <mergeCell ref="S8:T9"/>
    <mergeCell ref="K60:R74"/>
    <mergeCell ref="T60:AA74"/>
    <mergeCell ref="M6:N7"/>
    <mergeCell ref="O6:P7"/>
    <mergeCell ref="M8:N9"/>
    <mergeCell ref="O8:P9"/>
    <mergeCell ref="M10:N11"/>
    <mergeCell ref="O10:P11"/>
    <mergeCell ref="A49:C50"/>
    <mergeCell ref="F49:H50"/>
    <mergeCell ref="J51:L52"/>
    <mergeCell ref="O51:Q52"/>
    <mergeCell ref="D51:E51"/>
    <mergeCell ref="M53:N53"/>
    <mergeCell ref="C40:F41"/>
    <mergeCell ref="L42:O43"/>
    <mergeCell ref="C42:F43"/>
    <mergeCell ref="L44:O45"/>
    <mergeCell ref="A35:C36"/>
    <mergeCell ref="F35:H36"/>
    <mergeCell ref="J37:L38"/>
    <mergeCell ref="O37:Q38"/>
    <mergeCell ref="D37:E37"/>
    <mergeCell ref="M39:N39"/>
    <mergeCell ref="J32:N33"/>
    <mergeCell ref="O32:Q33"/>
    <mergeCell ref="A33:C34"/>
    <mergeCell ref="F33:H34"/>
    <mergeCell ref="J35:L36"/>
    <mergeCell ref="O35:Q36"/>
    <mergeCell ref="A30:E31"/>
    <mergeCell ref="F30:H31"/>
    <mergeCell ref="J30:N31"/>
    <mergeCell ref="O30:Q31"/>
    <mergeCell ref="A28:E29"/>
    <mergeCell ref="F28:H29"/>
    <mergeCell ref="J28:N29"/>
    <mergeCell ref="O28:Q29"/>
    <mergeCell ref="A26:E27"/>
    <mergeCell ref="F26:H27"/>
    <mergeCell ref="J26:N27"/>
    <mergeCell ref="O26:Q27"/>
    <mergeCell ref="A24:E25"/>
    <mergeCell ref="F24:H25"/>
    <mergeCell ref="J24:N25"/>
    <mergeCell ref="O24:Q25"/>
    <mergeCell ref="R26:V27"/>
    <mergeCell ref="W26:Y27"/>
    <mergeCell ref="R24:Y25"/>
    <mergeCell ref="E14:F14"/>
    <mergeCell ref="G14:H14"/>
    <mergeCell ref="A19:H20"/>
    <mergeCell ref="A21:H23"/>
    <mergeCell ref="A12:B13"/>
    <mergeCell ref="C12:D13"/>
    <mergeCell ref="E12:F13"/>
    <mergeCell ref="G12:H13"/>
    <mergeCell ref="I12:J13"/>
    <mergeCell ref="K12:L13"/>
    <mergeCell ref="M12:N13"/>
    <mergeCell ref="O12:P13"/>
    <mergeCell ref="A10:B11"/>
    <mergeCell ref="C10:D11"/>
    <mergeCell ref="E10:F11"/>
    <mergeCell ref="G10:H11"/>
    <mergeCell ref="I10:J11"/>
    <mergeCell ref="K10:L11"/>
    <mergeCell ref="A8:B9"/>
    <mergeCell ref="C8:D9"/>
    <mergeCell ref="E8:F9"/>
    <mergeCell ref="G8:H9"/>
    <mergeCell ref="I8:J9"/>
    <mergeCell ref="K8:L9"/>
    <mergeCell ref="V8:W9"/>
    <mergeCell ref="X8:Y9"/>
    <mergeCell ref="V10:W11"/>
    <mergeCell ref="X10:Y11"/>
    <mergeCell ref="V4:Y5"/>
    <mergeCell ref="A6:B7"/>
    <mergeCell ref="C6:D7"/>
    <mergeCell ref="E6:F7"/>
    <mergeCell ref="G6:H7"/>
    <mergeCell ref="I6:J7"/>
    <mergeCell ref="K6:L7"/>
    <mergeCell ref="V6:W7"/>
    <mergeCell ref="X6:Y7"/>
  </mergeCells>
  <pageMargins left="0.7" right="0.7" top="0.75" bottom="0.75" header="0.3" footer="0.3"/>
  <pageSetup firstPageNumber="1" fitToHeight="1" fitToWidth="1" scale="100" useFirstPageNumber="0" orientation="portrait" pageOrder="downThenOver"/>
  <headerFooter>
    <oddFooter>&amp;C&amp;"Helvetica Neue,Regular"&amp;12&amp;K000000&amp;P</oddFooter>
  </headerFooter>
</worksheet>
</file>

<file path=xl/worksheets/sheet4.xml><?xml version="1.0" encoding="utf-8"?>
<worksheet xmlns:r="http://schemas.openxmlformats.org/officeDocument/2006/relationships" xmlns="http://schemas.openxmlformats.org/spreadsheetml/2006/main">
  <dimension ref="A1:Q30"/>
  <sheetViews>
    <sheetView workbookViewId="0" showGridLines="0" defaultGridColor="1"/>
  </sheetViews>
  <sheetFormatPr defaultColWidth="8.83333" defaultRowHeight="14.4" customHeight="1" outlineLevelRow="0" outlineLevelCol="0"/>
  <cols>
    <col min="1" max="1" width="10.5" style="195" customWidth="1"/>
    <col min="2" max="17" width="8.85156" style="195" customWidth="1"/>
    <col min="18" max="256" width="8.85156" style="195" customWidth="1"/>
  </cols>
  <sheetData>
    <row r="1" ht="14.4" customHeight="1">
      <c r="A1" s="196"/>
      <c r="B1" s="197"/>
      <c r="C1" s="197"/>
      <c r="D1" s="197"/>
      <c r="E1" s="197"/>
      <c r="F1" s="197"/>
      <c r="G1" s="197"/>
      <c r="H1" s="197"/>
      <c r="I1" s="197"/>
      <c r="J1" s="197"/>
      <c r="K1" s="197"/>
      <c r="L1" s="197"/>
      <c r="M1" s="197"/>
      <c r="N1" s="197"/>
      <c r="O1" s="197"/>
      <c r="P1" s="197"/>
      <c r="Q1" s="198"/>
    </row>
    <row r="2" ht="14.4" customHeight="1">
      <c r="A2" s="199"/>
      <c r="B2" s="200"/>
      <c r="C2" s="200"/>
      <c r="D2" s="200"/>
      <c r="E2" s="200"/>
      <c r="F2" s="200"/>
      <c r="G2" s="200"/>
      <c r="H2" s="200"/>
      <c r="I2" s="200"/>
      <c r="J2" s="200"/>
      <c r="K2" s="200"/>
      <c r="L2" s="200"/>
      <c r="M2" s="200"/>
      <c r="N2" s="200"/>
      <c r="O2" s="200"/>
      <c r="P2" s="200"/>
      <c r="Q2" s="201"/>
    </row>
    <row r="3" ht="14.4" customHeight="1">
      <c r="A3" s="199"/>
      <c r="B3" s="200"/>
      <c r="C3" s="200"/>
      <c r="D3" s="200"/>
      <c r="E3" s="200"/>
      <c r="F3" s="200"/>
      <c r="G3" s="200"/>
      <c r="H3" s="200"/>
      <c r="I3" s="200"/>
      <c r="J3" s="200"/>
      <c r="K3" s="200"/>
      <c r="L3" s="200"/>
      <c r="M3" s="200"/>
      <c r="N3" s="200"/>
      <c r="O3" s="200"/>
      <c r="P3" s="200"/>
      <c r="Q3" s="201"/>
    </row>
    <row r="4" ht="14.4" customHeight="1">
      <c r="A4" s="199"/>
      <c r="B4" s="200"/>
      <c r="C4" s="200"/>
      <c r="D4" s="200"/>
      <c r="E4" s="200"/>
      <c r="F4" s="200"/>
      <c r="G4" s="200"/>
      <c r="H4" s="200"/>
      <c r="I4" s="200"/>
      <c r="J4" s="200"/>
      <c r="K4" s="200"/>
      <c r="L4" s="200"/>
      <c r="M4" s="200"/>
      <c r="N4" s="200"/>
      <c r="O4" s="200"/>
      <c r="P4" s="200"/>
      <c r="Q4" s="201"/>
    </row>
    <row r="5" ht="14.4" customHeight="1">
      <c r="A5" s="199"/>
      <c r="B5" s="200"/>
      <c r="C5" s="200"/>
      <c r="D5" s="200"/>
      <c r="E5" s="200"/>
      <c r="F5" s="200"/>
      <c r="G5" s="200"/>
      <c r="H5" s="200"/>
      <c r="I5" s="200"/>
      <c r="J5" s="200"/>
      <c r="K5" s="200"/>
      <c r="L5" s="200"/>
      <c r="M5" s="200"/>
      <c r="N5" s="200"/>
      <c r="O5" s="200"/>
      <c r="P5" s="200"/>
      <c r="Q5" s="201"/>
    </row>
    <row r="6" ht="14.4" customHeight="1">
      <c r="A6" s="199"/>
      <c r="B6" s="200"/>
      <c r="C6" s="200"/>
      <c r="D6" s="200"/>
      <c r="E6" s="200"/>
      <c r="F6" s="200"/>
      <c r="G6" s="200"/>
      <c r="H6" s="200"/>
      <c r="I6" s="200"/>
      <c r="J6" s="200"/>
      <c r="K6" s="200"/>
      <c r="L6" s="200"/>
      <c r="M6" s="200"/>
      <c r="N6" s="200"/>
      <c r="O6" s="200"/>
      <c r="P6" s="200"/>
      <c r="Q6" s="201"/>
    </row>
    <row r="7" ht="14.4" customHeight="1">
      <c r="A7" s="199"/>
      <c r="B7" s="200"/>
      <c r="C7" s="200"/>
      <c r="D7" s="200"/>
      <c r="E7" s="200"/>
      <c r="F7" s="200"/>
      <c r="G7" s="200"/>
      <c r="H7" s="200"/>
      <c r="I7" s="200"/>
      <c r="J7" s="200"/>
      <c r="K7" s="200"/>
      <c r="L7" s="200"/>
      <c r="M7" s="200"/>
      <c r="N7" s="200"/>
      <c r="O7" s="200"/>
      <c r="P7" s="200"/>
      <c r="Q7" s="201"/>
    </row>
    <row r="8" ht="14.4" customHeight="1">
      <c r="A8" s="199"/>
      <c r="B8" s="200"/>
      <c r="C8" s="200"/>
      <c r="D8" s="200"/>
      <c r="E8" s="200"/>
      <c r="F8" s="200"/>
      <c r="G8" s="200"/>
      <c r="H8" s="200"/>
      <c r="I8" s="200"/>
      <c r="J8" s="200"/>
      <c r="K8" s="200"/>
      <c r="L8" s="200"/>
      <c r="M8" s="200"/>
      <c r="N8" s="200"/>
      <c r="O8" s="200"/>
      <c r="P8" s="200"/>
      <c r="Q8" s="201"/>
    </row>
    <row r="9" ht="14.4" customHeight="1">
      <c r="A9" s="199"/>
      <c r="B9" s="200"/>
      <c r="C9" s="200"/>
      <c r="D9" s="200"/>
      <c r="E9" s="200"/>
      <c r="F9" s="200"/>
      <c r="G9" s="200"/>
      <c r="H9" s="200"/>
      <c r="I9" s="200"/>
      <c r="J9" s="200"/>
      <c r="K9" s="200"/>
      <c r="L9" s="200"/>
      <c r="M9" s="200"/>
      <c r="N9" s="200"/>
      <c r="O9" s="200"/>
      <c r="P9" s="200"/>
      <c r="Q9" s="201"/>
    </row>
    <row r="10" ht="14.4" customHeight="1">
      <c r="A10" s="199"/>
      <c r="B10" s="200"/>
      <c r="C10" s="200"/>
      <c r="D10" s="200"/>
      <c r="E10" s="200"/>
      <c r="F10" s="200"/>
      <c r="G10" s="200"/>
      <c r="H10" s="200"/>
      <c r="I10" s="200"/>
      <c r="J10" s="200"/>
      <c r="K10" s="200"/>
      <c r="L10" s="200"/>
      <c r="M10" s="200"/>
      <c r="N10" s="200"/>
      <c r="O10" s="200"/>
      <c r="P10" s="200"/>
      <c r="Q10" s="201"/>
    </row>
    <row r="11" ht="14.4" customHeight="1">
      <c r="A11" s="199"/>
      <c r="B11" s="200"/>
      <c r="C11" s="200"/>
      <c r="D11" s="200"/>
      <c r="E11" s="200"/>
      <c r="F11" s="200"/>
      <c r="G11" s="200"/>
      <c r="H11" s="200"/>
      <c r="I11" s="200"/>
      <c r="J11" s="200"/>
      <c r="K11" s="200"/>
      <c r="L11" s="200"/>
      <c r="M11" s="200"/>
      <c r="N11" s="200"/>
      <c r="O11" s="200"/>
      <c r="P11" s="200"/>
      <c r="Q11" s="201"/>
    </row>
    <row r="12" ht="14.4" customHeight="1">
      <c r="A12" s="199"/>
      <c r="B12" s="200"/>
      <c r="C12" s="200"/>
      <c r="D12" s="200"/>
      <c r="E12" s="200"/>
      <c r="F12" s="200"/>
      <c r="G12" s="200"/>
      <c r="H12" s="200"/>
      <c r="I12" s="200"/>
      <c r="J12" s="200"/>
      <c r="K12" s="200"/>
      <c r="L12" s="200"/>
      <c r="M12" s="200"/>
      <c r="N12" s="200"/>
      <c r="O12" s="200"/>
      <c r="P12" s="200"/>
      <c r="Q12" s="201"/>
    </row>
    <row r="13" ht="14.4" customHeight="1">
      <c r="A13" s="199"/>
      <c r="B13" s="200"/>
      <c r="C13" s="200"/>
      <c r="D13" s="200"/>
      <c r="E13" s="200"/>
      <c r="F13" s="200"/>
      <c r="G13" s="200"/>
      <c r="H13" s="200"/>
      <c r="I13" s="200"/>
      <c r="J13" s="200"/>
      <c r="K13" s="200"/>
      <c r="L13" s="200"/>
      <c r="M13" s="200"/>
      <c r="N13" s="200"/>
      <c r="O13" s="200"/>
      <c r="P13" s="200"/>
      <c r="Q13" s="201"/>
    </row>
    <row r="14" ht="14.4" customHeight="1">
      <c r="A14" s="199"/>
      <c r="B14" s="200"/>
      <c r="C14" s="200"/>
      <c r="D14" s="200"/>
      <c r="E14" s="200"/>
      <c r="F14" s="200"/>
      <c r="G14" s="200"/>
      <c r="H14" s="200"/>
      <c r="I14" s="200"/>
      <c r="J14" s="200"/>
      <c r="K14" s="200"/>
      <c r="L14" s="200"/>
      <c r="M14" s="200"/>
      <c r="N14" s="200"/>
      <c r="O14" s="200"/>
      <c r="P14" s="200"/>
      <c r="Q14" s="201"/>
    </row>
    <row r="15" ht="14.4" customHeight="1">
      <c r="A15" s="199"/>
      <c r="B15" s="200"/>
      <c r="C15" s="200"/>
      <c r="D15" s="200"/>
      <c r="E15" s="200"/>
      <c r="F15" s="200"/>
      <c r="G15" s="200"/>
      <c r="H15" s="200"/>
      <c r="I15" s="200"/>
      <c r="J15" s="200"/>
      <c r="K15" s="200"/>
      <c r="L15" s="200"/>
      <c r="M15" s="200"/>
      <c r="N15" s="200"/>
      <c r="O15" s="200"/>
      <c r="P15" s="200"/>
      <c r="Q15" s="201"/>
    </row>
    <row r="16" ht="14.4" customHeight="1">
      <c r="A16" s="199"/>
      <c r="B16" s="200"/>
      <c r="C16" s="200"/>
      <c r="D16" s="200"/>
      <c r="E16" s="200"/>
      <c r="F16" s="200"/>
      <c r="G16" s="200"/>
      <c r="H16" s="200"/>
      <c r="I16" s="200"/>
      <c r="J16" s="200"/>
      <c r="K16" s="200"/>
      <c r="L16" s="200"/>
      <c r="M16" s="200"/>
      <c r="N16" s="200"/>
      <c r="O16" s="200"/>
      <c r="P16" s="200"/>
      <c r="Q16" s="201"/>
    </row>
    <row r="17" ht="14.4" customHeight="1">
      <c r="A17" s="199"/>
      <c r="B17" s="200"/>
      <c r="C17" s="200"/>
      <c r="D17" s="200"/>
      <c r="E17" s="200"/>
      <c r="F17" s="200"/>
      <c r="G17" s="200"/>
      <c r="H17" s="200"/>
      <c r="I17" s="200"/>
      <c r="J17" s="200"/>
      <c r="K17" s="200"/>
      <c r="L17" s="200"/>
      <c r="M17" s="200"/>
      <c r="N17" s="200"/>
      <c r="O17" s="200"/>
      <c r="P17" s="200"/>
      <c r="Q17" s="201"/>
    </row>
    <row r="18" ht="14.4" customHeight="1">
      <c r="A18" s="199"/>
      <c r="B18" s="200"/>
      <c r="C18" s="200"/>
      <c r="D18" s="200"/>
      <c r="E18" s="200"/>
      <c r="F18" s="200"/>
      <c r="G18" s="200"/>
      <c r="H18" s="200"/>
      <c r="I18" s="200"/>
      <c r="J18" s="200"/>
      <c r="K18" s="200"/>
      <c r="L18" s="200"/>
      <c r="M18" s="200"/>
      <c r="N18" s="200"/>
      <c r="O18" s="200"/>
      <c r="P18" s="200"/>
      <c r="Q18" s="201"/>
    </row>
    <row r="19" ht="14.4" customHeight="1">
      <c r="A19" s="199"/>
      <c r="B19" s="200"/>
      <c r="C19" s="200"/>
      <c r="D19" s="200"/>
      <c r="E19" s="200"/>
      <c r="F19" s="200"/>
      <c r="G19" s="200"/>
      <c r="H19" s="200"/>
      <c r="I19" s="200"/>
      <c r="J19" s="200"/>
      <c r="K19" s="200"/>
      <c r="L19" s="200"/>
      <c r="M19" s="200"/>
      <c r="N19" s="200"/>
      <c r="O19" s="200"/>
      <c r="P19" s="200"/>
      <c r="Q19" s="201"/>
    </row>
    <row r="20" ht="14.4" customHeight="1">
      <c r="A20" s="199"/>
      <c r="B20" s="200"/>
      <c r="C20" s="200"/>
      <c r="D20" s="200"/>
      <c r="E20" s="200"/>
      <c r="F20" s="200"/>
      <c r="G20" s="200"/>
      <c r="H20" s="200"/>
      <c r="I20" s="200"/>
      <c r="J20" s="200"/>
      <c r="K20" s="200"/>
      <c r="L20" s="200"/>
      <c r="M20" s="200"/>
      <c r="N20" s="200"/>
      <c r="O20" s="200"/>
      <c r="P20" s="200"/>
      <c r="Q20" s="201"/>
    </row>
    <row r="21" ht="14.4" customHeight="1">
      <c r="A21" s="199"/>
      <c r="B21" s="200"/>
      <c r="C21" s="200"/>
      <c r="D21" s="200"/>
      <c r="E21" s="200"/>
      <c r="F21" s="200"/>
      <c r="G21" s="200"/>
      <c r="H21" s="200"/>
      <c r="I21" s="200"/>
      <c r="J21" s="200"/>
      <c r="K21" s="200"/>
      <c r="L21" s="200"/>
      <c r="M21" s="200"/>
      <c r="N21" s="200"/>
      <c r="O21" s="200"/>
      <c r="P21" s="200"/>
      <c r="Q21" s="201"/>
    </row>
    <row r="22" ht="14.4" customHeight="1">
      <c r="A22" s="199"/>
      <c r="B22" s="200"/>
      <c r="C22" s="200"/>
      <c r="D22" s="200"/>
      <c r="E22" s="200"/>
      <c r="F22" s="200"/>
      <c r="G22" s="200"/>
      <c r="H22" s="200"/>
      <c r="I22" s="200"/>
      <c r="J22" s="200"/>
      <c r="K22" s="200"/>
      <c r="L22" s="200"/>
      <c r="M22" s="200"/>
      <c r="N22" s="200"/>
      <c r="O22" s="200"/>
      <c r="P22" s="200"/>
      <c r="Q22" s="201"/>
    </row>
    <row r="23" ht="14.4" customHeight="1">
      <c r="A23" s="199"/>
      <c r="B23" s="200"/>
      <c r="C23" s="200"/>
      <c r="D23" s="200"/>
      <c r="E23" s="200"/>
      <c r="F23" s="200"/>
      <c r="G23" s="200"/>
      <c r="H23" s="200"/>
      <c r="I23" s="200"/>
      <c r="J23" s="200"/>
      <c r="K23" s="200"/>
      <c r="L23" s="200"/>
      <c r="M23" s="200"/>
      <c r="N23" s="200"/>
      <c r="O23" s="200"/>
      <c r="P23" s="200"/>
      <c r="Q23" s="201"/>
    </row>
    <row r="24" ht="14.4" customHeight="1">
      <c r="A24" s="199"/>
      <c r="B24" s="200"/>
      <c r="C24" s="200"/>
      <c r="D24" s="200"/>
      <c r="E24" s="200"/>
      <c r="F24" s="200"/>
      <c r="G24" s="200"/>
      <c r="H24" s="200"/>
      <c r="I24" s="200"/>
      <c r="J24" s="200"/>
      <c r="K24" s="200"/>
      <c r="L24" s="200"/>
      <c r="M24" s="200"/>
      <c r="N24" s="200"/>
      <c r="O24" s="200"/>
      <c r="P24" s="200"/>
      <c r="Q24" s="201"/>
    </row>
    <row r="25" ht="14.4" customHeight="1">
      <c r="A25" s="199"/>
      <c r="B25" s="200"/>
      <c r="C25" s="200"/>
      <c r="D25" s="200"/>
      <c r="E25" s="200"/>
      <c r="F25" s="200"/>
      <c r="G25" s="200"/>
      <c r="H25" s="200"/>
      <c r="I25" s="200"/>
      <c r="J25" s="200"/>
      <c r="K25" s="200"/>
      <c r="L25" s="200"/>
      <c r="M25" s="200"/>
      <c r="N25" s="200"/>
      <c r="O25" s="200"/>
      <c r="P25" s="200"/>
      <c r="Q25" s="201"/>
    </row>
    <row r="26" ht="14.4" customHeight="1">
      <c r="A26" s="199"/>
      <c r="B26" s="200"/>
      <c r="C26" s="200"/>
      <c r="D26" s="200"/>
      <c r="E26" s="200"/>
      <c r="F26" s="200"/>
      <c r="G26" s="200"/>
      <c r="H26" s="200"/>
      <c r="I26" s="200"/>
      <c r="J26" s="200"/>
      <c r="K26" s="200"/>
      <c r="L26" s="200"/>
      <c r="M26" s="200"/>
      <c r="N26" s="200"/>
      <c r="O26" s="200"/>
      <c r="P26" s="200"/>
      <c r="Q26" s="201"/>
    </row>
    <row r="27" ht="14.4" customHeight="1">
      <c r="A27" s="199"/>
      <c r="B27" s="200"/>
      <c r="C27" s="200"/>
      <c r="D27" s="200"/>
      <c r="E27" s="200"/>
      <c r="F27" s="200"/>
      <c r="G27" s="200"/>
      <c r="H27" s="200"/>
      <c r="I27" s="200"/>
      <c r="J27" s="200"/>
      <c r="K27" s="200"/>
      <c r="L27" s="200"/>
      <c r="M27" s="200"/>
      <c r="N27" s="200"/>
      <c r="O27" s="200"/>
      <c r="P27" s="200"/>
      <c r="Q27" s="201"/>
    </row>
    <row r="28" ht="14.4" customHeight="1">
      <c r="A28" s="199"/>
      <c r="B28" s="200"/>
      <c r="C28" s="200"/>
      <c r="D28" s="200"/>
      <c r="E28" s="200"/>
      <c r="F28" s="200"/>
      <c r="G28" s="200"/>
      <c r="H28" s="200"/>
      <c r="I28" s="200"/>
      <c r="J28" s="200"/>
      <c r="K28" s="200"/>
      <c r="L28" s="200"/>
      <c r="M28" s="200"/>
      <c r="N28" s="200"/>
      <c r="O28" s="200"/>
      <c r="P28" s="200"/>
      <c r="Q28" s="201"/>
    </row>
    <row r="29" ht="14.4" customHeight="1">
      <c r="A29" s="199"/>
      <c r="B29" s="200"/>
      <c r="C29" s="200"/>
      <c r="D29" s="200"/>
      <c r="E29" s="200"/>
      <c r="F29" s="200"/>
      <c r="G29" s="200"/>
      <c r="H29" s="200"/>
      <c r="I29" s="200"/>
      <c r="J29" s="200"/>
      <c r="K29" s="200"/>
      <c r="L29" s="200"/>
      <c r="M29" s="200"/>
      <c r="N29" s="200"/>
      <c r="O29" s="200"/>
      <c r="P29" s="200"/>
      <c r="Q29" s="201"/>
    </row>
    <row r="30" ht="14.4" customHeight="1">
      <c r="A30" s="202"/>
      <c r="B30" s="203"/>
      <c r="C30" s="203"/>
      <c r="D30" s="203"/>
      <c r="E30" s="203"/>
      <c r="F30" s="203"/>
      <c r="G30" s="203"/>
      <c r="H30" s="203"/>
      <c r="I30" s="203"/>
      <c r="J30" s="203"/>
      <c r="K30" s="203"/>
      <c r="L30" s="203"/>
      <c r="M30" s="203"/>
      <c r="N30" s="203"/>
      <c r="O30" s="203"/>
      <c r="P30" s="203"/>
      <c r="Q30" s="204"/>
    </row>
  </sheetData>
  <pageMargins left="0.7" right="0.7" top="0.75" bottom="0.75" header="0.3" footer="0.3"/>
  <pageSetup firstPageNumber="1" fitToHeight="1" fitToWidth="1" scale="100" useFirstPageNumber="0" orientation="portrait" pageOrder="downThenOver"/>
  <headerFooter>
    <oddFooter>&amp;C&amp;"Helvetica Neue,Regular"&amp;12&amp;K000000&amp;P</oddFooter>
  </headerFooter>
  <drawing r:id="rId1"/>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terms="http://purl.org/dc/terms/" xmlns:xsi="http://www.w3.org/2001/XMLSchema-instance"/>
</file>