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muna\Documents\"/>
    </mc:Choice>
  </mc:AlternateContent>
  <xr:revisionPtr revIDLastSave="0" documentId="13_ncr:1000001_{873B5E22-45E5-0742-87EB-BEB940C4B544}" xr6:coauthVersionLast="45" xr6:coauthVersionMax="45" xr10:uidLastSave="{00000000-0000-0000-0000-000000000000}"/>
  <bookViews>
    <workbookView xWindow="0" yWindow="0" windowWidth="20490" windowHeight="7755" xr2:uid="{00000000-000D-0000-FFFF-FFFF00000000}"/>
  </bookViews>
  <sheets>
    <sheet name="Question !" sheetId="1" r:id="rId1"/>
    <sheet name="Sheet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2" i="1" l="1"/>
  <c r="G32" i="1"/>
  <c r="E34" i="1"/>
  <c r="G34" i="1"/>
  <c r="E35" i="1"/>
  <c r="G35" i="1"/>
  <c r="G36" i="1"/>
  <c r="G38" i="1"/>
  <c r="G39" i="1"/>
  <c r="G41" i="1"/>
  <c r="G30" i="1"/>
  <c r="F7" i="1"/>
  <c r="F8" i="1"/>
  <c r="F9" i="1"/>
  <c r="F15" i="1"/>
  <c r="F12" i="1"/>
  <c r="G18" i="1"/>
  <c r="G20" i="1"/>
  <c r="G21" i="1"/>
  <c r="G22" i="1"/>
  <c r="G25" i="1"/>
  <c r="G27" i="1"/>
</calcChain>
</file>

<file path=xl/sharedStrings.xml><?xml version="1.0" encoding="utf-8"?>
<sst xmlns="http://schemas.openxmlformats.org/spreadsheetml/2006/main" count="42" uniqueCount="28">
  <si>
    <t>Breakeven point is the amount of units or the amount of revenue that covers production costs of an item sold</t>
  </si>
  <si>
    <t>units</t>
  </si>
  <si>
    <t>cost per unit</t>
  </si>
  <si>
    <t>total cost</t>
  </si>
  <si>
    <t>Direct labour</t>
  </si>
  <si>
    <t>Direct materials</t>
  </si>
  <si>
    <t>Other direct costs</t>
  </si>
  <si>
    <t>add:</t>
  </si>
  <si>
    <t>Sales</t>
  </si>
  <si>
    <t>Profit</t>
  </si>
  <si>
    <t>b</t>
  </si>
  <si>
    <t>a</t>
  </si>
  <si>
    <t>sellin price per unit</t>
  </si>
  <si>
    <t>less direct costs:</t>
  </si>
  <si>
    <t>Contribution per unit</t>
  </si>
  <si>
    <t>Contribution to sales ratio</t>
  </si>
  <si>
    <t>Breakeven point ( in revenue ) = Fived cost/Contribution per unit</t>
  </si>
  <si>
    <t>Breakeven point ( in units ) = Fived cost/Contribution per unit</t>
  </si>
  <si>
    <t>BEP ( units ) = 180,000/2.25 =</t>
  </si>
  <si>
    <t>BEP ( revenue ) = 180,000/2.25 =</t>
  </si>
  <si>
    <t>c</t>
  </si>
  <si>
    <t>Increament in sales volume = 1.05*90,000</t>
  </si>
  <si>
    <t>Fixed cost and advertising</t>
  </si>
  <si>
    <t>d</t>
  </si>
  <si>
    <t xml:space="preserve">Some of the disadvantages of break even analysis include: it assumes the fixed costs are constant while they may vary. The method assumes that all items produced are sold. It thus does not take into account theft or damaged inventory. It also doe not consider how much the demand will be in order to anticipate the sales volume. The approach also assumes that the variable cost per unit of all stock is constant while their might exist differences per unit or per batch of produced stock.  Another incorrect assumption is the straight line increament of costs of production which ignores the possibility of economies of scale. Break even analysis is not useful for companies that produce many types of products that share costs of production. It also does not consider the quality of product introduced to the market. The approach also does not consider other accounting information like time consumed to produce or sell all stock ignoring time valu of money concept </t>
  </si>
  <si>
    <t>Management accounting reports are made for internal usage to aid management decision making, unlike financial statements which are for both external and external use and only tell the financial performance and position of the business. Management accounting is important because it helps in planning and making production decisions about a product or a line of products. Information from management accounting reports helps in planning efficient production and in deciding to drop non-profitable products. Projections about a new product can help in deciding when or whether the product can be launched depending on its expected profitability. Planning also helps to anticipate the size and type of labour a production line requires. The accountants can also prepare for the amount and price of materials required for production therefore improving budgeting process.</t>
  </si>
  <si>
    <t>Before deciding on whether to drop a product or launch a new product, the management accountant looks at the contribution per unit of each product and advices management to drop the one that makes a loss and give a go-ahead for the profitable product. After analyzing the cost of labor per unit, the time and expertise required to produce a unit then they can advise on the size and type of workforce required. The quantity of material used and the cost of each supplier are also considered before deciding which materials will be bought and from whom are they being sourced.</t>
  </si>
  <si>
    <t>Fixed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</si>
</sst>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3" x14ac:knownFonts="1">
    <font>
      <sz val="11"/>
      <color theme="1"/>
      <name val="Calibri"/>
      <family val="2"/>
      <scheme val="minor"/>
    </font>
    <font>
      <sz val="11"/>
      <color theme="1"/>
      <name val="Calibri"/>
      <family val="2"/>
      <scheme val="minor"/>
    </font>
    <font>
      <sz val="12"/>
      <color theme="1"/>
      <name val="Times New Roman"/>
      <family val="1"/>
    </font>
  </fonts>
  <fills count="2">
    <fill>
      <patternFill patternType="none"/>
    </fill>
    <fill>
      <patternFill patternType="gray125"/>
    </fill>
  </fills>
  <borders count="6">
    <border>
      <left/>
      <right/>
      <top/>
      <bottom/>
      <diagonal/>
    </border>
    <border>
      <left/>
      <right/>
      <top/>
      <bottom style="thin">
        <color indexed="64"/>
      </bottom>
      <diagonal/>
    </border>
    <border>
      <left/>
      <right/>
      <top style="thin">
        <color indexed="64"/>
      </top>
      <bottom style="double">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style="double">
        <color indexed="64"/>
      </bottom>
      <diagonal/>
    </border>
  </borders>
  <cellStyleXfs count="2">
    <xf numFmtId="0" fontId="0" fillId="0" borderId="0"/>
    <xf numFmtId="164" fontId="1" fillId="0" borderId="0" applyFont="0" applyFill="0" applyBorder="0" applyAlignment="0" applyProtection="0"/>
  </cellStyleXfs>
  <cellXfs count="16">
    <xf numFmtId="0" fontId="0" fillId="0" borderId="0" xfId="0"/>
    <xf numFmtId="0" fontId="2" fillId="0" borderId="0" xfId="0" applyFont="1" applyAlignment="1">
      <alignment vertical="top"/>
    </xf>
    <xf numFmtId="0" fontId="2" fillId="0" borderId="0" xfId="0" applyFont="1" applyAlignment="1">
      <alignment vertical="top" wrapText="1"/>
    </xf>
    <xf numFmtId="165" fontId="2" fillId="0" borderId="0" xfId="1" applyNumberFormat="1" applyFont="1" applyAlignment="1">
      <alignment vertical="top"/>
    </xf>
    <xf numFmtId="2" fontId="2" fillId="0" borderId="0" xfId="0" applyNumberFormat="1" applyFont="1" applyAlignment="1">
      <alignment vertical="top"/>
    </xf>
    <xf numFmtId="2" fontId="2" fillId="0" borderId="1" xfId="0" applyNumberFormat="1" applyFont="1" applyBorder="1" applyAlignment="1">
      <alignment vertical="top"/>
    </xf>
    <xf numFmtId="165" fontId="2" fillId="0" borderId="2" xfId="1" applyNumberFormat="1" applyFont="1" applyBorder="1" applyAlignment="1">
      <alignment vertical="top"/>
    </xf>
    <xf numFmtId="165" fontId="2" fillId="0" borderId="0" xfId="1" applyNumberFormat="1" applyFont="1" applyBorder="1" applyAlignment="1">
      <alignment vertical="top"/>
    </xf>
    <xf numFmtId="165" fontId="2" fillId="0" borderId="3" xfId="1" applyNumberFormat="1" applyFont="1" applyBorder="1" applyAlignment="1">
      <alignment vertical="top"/>
    </xf>
    <xf numFmtId="0" fontId="2" fillId="0" borderId="0" xfId="0" applyFont="1" applyAlignment="1">
      <alignment horizontal="center" vertical="top"/>
    </xf>
    <xf numFmtId="165" fontId="2" fillId="0" borderId="0" xfId="1" applyNumberFormat="1" applyFont="1" applyAlignment="1">
      <alignment horizontal="center" vertical="top"/>
    </xf>
    <xf numFmtId="165" fontId="2" fillId="0" borderId="4" xfId="1" applyNumberFormat="1" applyFont="1" applyBorder="1" applyAlignment="1">
      <alignment vertical="top"/>
    </xf>
    <xf numFmtId="164" fontId="2" fillId="0" borderId="0" xfId="1" applyNumberFormat="1" applyFont="1" applyAlignment="1">
      <alignment vertical="top"/>
    </xf>
    <xf numFmtId="164" fontId="2" fillId="0" borderId="2" xfId="1" applyNumberFormat="1" applyFont="1" applyBorder="1" applyAlignment="1">
      <alignment vertical="top"/>
    </xf>
    <xf numFmtId="164" fontId="2" fillId="0" borderId="5" xfId="1" applyNumberFormat="1" applyFont="1" applyBorder="1" applyAlignment="1">
      <alignment vertical="top"/>
    </xf>
    <xf numFmtId="0" fontId="2" fillId="0" borderId="0" xfId="0" applyFont="1" applyAlignment="1">
      <alignmen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calcChain" Target="calcChain.xml" /><Relationship Id="rId5"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4"/>
  <sheetViews>
    <sheetView tabSelected="1" workbookViewId="0">
      <selection activeCell="F42" sqref="F42"/>
    </sheetView>
  </sheetViews>
  <sheetFormatPr defaultColWidth="9.14453125" defaultRowHeight="14.25" x14ac:dyDescent="0.2"/>
  <cols>
    <col min="1" max="1" width="4.03515625" style="1" customWidth="1"/>
    <col min="2" max="3" width="2.95703125" style="1" customWidth="1"/>
    <col min="4" max="4" width="16.8125" style="1" customWidth="1"/>
    <col min="5" max="5" width="11.703125" style="1" customWidth="1"/>
    <col min="6" max="7" width="11.56640625" style="3" bestFit="1" customWidth="1"/>
    <col min="8" max="16384" width="9.14453125" style="1"/>
  </cols>
  <sheetData>
    <row r="1" spans="1:10" ht="31.5" customHeight="1" x14ac:dyDescent="0.2">
      <c r="A1" s="1">
        <v>1</v>
      </c>
      <c r="B1" s="1" t="s">
        <v>11</v>
      </c>
      <c r="C1" s="15" t="s">
        <v>0</v>
      </c>
      <c r="D1" s="15"/>
      <c r="E1" s="15"/>
      <c r="F1" s="15"/>
      <c r="G1" s="15"/>
      <c r="H1" s="15"/>
      <c r="I1" s="15"/>
      <c r="J1" s="15"/>
    </row>
    <row r="3" spans="1:10" x14ac:dyDescent="0.2">
      <c r="C3" s="1" t="s">
        <v>12</v>
      </c>
      <c r="F3" s="12">
        <v>5.75</v>
      </c>
    </row>
    <row r="4" spans="1:10" x14ac:dyDescent="0.2">
      <c r="C4" s="1" t="s">
        <v>13</v>
      </c>
      <c r="F4" s="12"/>
    </row>
    <row r="5" spans="1:10" x14ac:dyDescent="0.2">
      <c r="D5" s="1" t="s">
        <v>5</v>
      </c>
      <c r="E5" s="4">
        <v>1.75</v>
      </c>
      <c r="F5" s="12"/>
    </row>
    <row r="6" spans="1:10" x14ac:dyDescent="0.2">
      <c r="D6" s="1" t="s">
        <v>4</v>
      </c>
      <c r="E6" s="4">
        <v>1.35</v>
      </c>
      <c r="F6" s="12"/>
    </row>
    <row r="7" spans="1:10" x14ac:dyDescent="0.2">
      <c r="D7" s="1" t="s">
        <v>6</v>
      </c>
      <c r="E7" s="5">
        <v>0.4</v>
      </c>
      <c r="F7" s="12">
        <f>SUM(E5:E7)</f>
        <v>3.5</v>
      </c>
    </row>
    <row r="8" spans="1:10" ht="15" thickBot="1" x14ac:dyDescent="0.25">
      <c r="C8" s="1" t="s">
        <v>14</v>
      </c>
      <c r="F8" s="13">
        <f>F3-F7</f>
        <v>2.25</v>
      </c>
    </row>
    <row r="9" spans="1:10" ht="15.75" thickTop="1" thickBot="1" x14ac:dyDescent="0.25">
      <c r="C9" s="1" t="s">
        <v>15</v>
      </c>
      <c r="F9" s="14">
        <f>F8/F3</f>
        <v>0.39130434782608697</v>
      </c>
    </row>
    <row r="10" spans="1:10" ht="15" thickTop="1" x14ac:dyDescent="0.2">
      <c r="F10" s="7"/>
    </row>
    <row r="11" spans="1:10" x14ac:dyDescent="0.2">
      <c r="C11" s="1" t="s">
        <v>17</v>
      </c>
      <c r="F11" s="7"/>
    </row>
    <row r="12" spans="1:10" x14ac:dyDescent="0.2">
      <c r="D12" s="1" t="s">
        <v>18</v>
      </c>
      <c r="F12" s="7">
        <f>180000/F8</f>
        <v>80000</v>
      </c>
    </row>
    <row r="13" spans="1:10" x14ac:dyDescent="0.2">
      <c r="F13" s="7"/>
    </row>
    <row r="14" spans="1:10" x14ac:dyDescent="0.2">
      <c r="C14" s="1" t="s">
        <v>16</v>
      </c>
      <c r="F14" s="7"/>
    </row>
    <row r="15" spans="1:10" x14ac:dyDescent="0.2">
      <c r="D15" s="1" t="s">
        <v>19</v>
      </c>
      <c r="F15" s="7">
        <f>180000/F9</f>
        <v>460000</v>
      </c>
    </row>
    <row r="18" spans="2:7" ht="15" thickBot="1" x14ac:dyDescent="0.25">
      <c r="B18" s="1" t="s">
        <v>10</v>
      </c>
      <c r="C18" s="1" t="s">
        <v>8</v>
      </c>
      <c r="E18" s="1">
        <v>5.75</v>
      </c>
      <c r="F18" s="3">
        <v>90000</v>
      </c>
      <c r="G18" s="8">
        <f>E18*F18</f>
        <v>517500</v>
      </c>
    </row>
    <row r="19" spans="2:7" x14ac:dyDescent="0.2">
      <c r="E19" s="9" t="s">
        <v>2</v>
      </c>
      <c r="F19" s="10" t="s">
        <v>1</v>
      </c>
      <c r="G19" s="10" t="s">
        <v>3</v>
      </c>
    </row>
    <row r="20" spans="2:7" x14ac:dyDescent="0.2">
      <c r="C20" s="1" t="s">
        <v>5</v>
      </c>
      <c r="E20" s="4">
        <v>1.75</v>
      </c>
      <c r="F20" s="3">
        <v>90000</v>
      </c>
      <c r="G20" s="3">
        <f>E20*F20</f>
        <v>157500</v>
      </c>
    </row>
    <row r="21" spans="2:7" x14ac:dyDescent="0.2">
      <c r="C21" s="1" t="s">
        <v>4</v>
      </c>
      <c r="E21" s="4">
        <v>1.35</v>
      </c>
      <c r="F21" s="3">
        <v>90000</v>
      </c>
      <c r="G21" s="3">
        <f>E21*F21</f>
        <v>121500.00000000001</v>
      </c>
    </row>
    <row r="22" spans="2:7" x14ac:dyDescent="0.2">
      <c r="C22" s="1" t="s">
        <v>6</v>
      </c>
      <c r="E22" s="4">
        <v>0.4</v>
      </c>
      <c r="F22" s="3">
        <v>90000</v>
      </c>
      <c r="G22" s="3">
        <f>E22*F22</f>
        <v>36000</v>
      </c>
    </row>
    <row r="23" spans="2:7" x14ac:dyDescent="0.2">
      <c r="C23" s="1" t="s">
        <v>7</v>
      </c>
      <c r="E23" s="4"/>
    </row>
    <row r="24" spans="2:7" x14ac:dyDescent="0.2">
      <c r="D24" s="1" t="s">
        <v>27</v>
      </c>
      <c r="E24" s="4"/>
      <c r="G24" s="3">
        <v>180000</v>
      </c>
    </row>
    <row r="25" spans="2:7" x14ac:dyDescent="0.2">
      <c r="G25" s="11">
        <f>G20+G21+G22+G24</f>
        <v>495000</v>
      </c>
    </row>
    <row r="27" spans="2:7" ht="15" thickBot="1" x14ac:dyDescent="0.25">
      <c r="C27" s="1" t="s">
        <v>9</v>
      </c>
      <c r="G27" s="6">
        <f>G18-G25</f>
        <v>22500</v>
      </c>
    </row>
    <row r="28" spans="2:7" ht="15" thickTop="1" x14ac:dyDescent="0.2"/>
    <row r="30" spans="2:7" x14ac:dyDescent="0.2">
      <c r="B30" s="1" t="s">
        <v>20</v>
      </c>
      <c r="C30" s="1" t="s">
        <v>21</v>
      </c>
      <c r="G30" s="3">
        <f>1.05*90000</f>
        <v>94500</v>
      </c>
    </row>
    <row r="32" spans="2:7" ht="15" thickBot="1" x14ac:dyDescent="0.25">
      <c r="C32" s="1" t="s">
        <v>8</v>
      </c>
      <c r="E32" s="1">
        <f>5.75+0.25</f>
        <v>6</v>
      </c>
      <c r="F32" s="3">
        <v>94500</v>
      </c>
      <c r="G32" s="8">
        <f>E32*F32</f>
        <v>567000</v>
      </c>
    </row>
    <row r="33" spans="2:10" x14ac:dyDescent="0.2">
      <c r="E33" s="9" t="s">
        <v>2</v>
      </c>
      <c r="F33" s="10" t="s">
        <v>1</v>
      </c>
      <c r="G33" s="10" t="s">
        <v>3</v>
      </c>
    </row>
    <row r="34" spans="2:10" x14ac:dyDescent="0.2">
      <c r="C34" s="1" t="s">
        <v>5</v>
      </c>
      <c r="E34" s="1">
        <f>1.75+0.15</f>
        <v>1.9</v>
      </c>
      <c r="F34" s="3">
        <v>94500</v>
      </c>
      <c r="G34" s="3">
        <f>E34*F34</f>
        <v>179550</v>
      </c>
    </row>
    <row r="35" spans="2:10" x14ac:dyDescent="0.2">
      <c r="C35" s="1" t="s">
        <v>4</v>
      </c>
      <c r="E35" s="1">
        <f>1.35+0.05</f>
        <v>1.4000000000000001</v>
      </c>
      <c r="F35" s="3">
        <v>94500</v>
      </c>
      <c r="G35" s="3">
        <f t="shared" ref="G35:G36" si="0">E35*F35</f>
        <v>132300</v>
      </c>
    </row>
    <row r="36" spans="2:10" x14ac:dyDescent="0.2">
      <c r="C36" s="1" t="s">
        <v>6</v>
      </c>
      <c r="E36" s="1">
        <v>0.4</v>
      </c>
      <c r="F36" s="3">
        <v>94500</v>
      </c>
      <c r="G36" s="3">
        <f t="shared" si="0"/>
        <v>37800</v>
      </c>
    </row>
    <row r="37" spans="2:10" x14ac:dyDescent="0.2">
      <c r="C37" s="1" t="s">
        <v>7</v>
      </c>
    </row>
    <row r="38" spans="2:10" x14ac:dyDescent="0.2">
      <c r="D38" s="1" t="s">
        <v>22</v>
      </c>
      <c r="G38" s="3">
        <f>180000+12500</f>
        <v>192500</v>
      </c>
    </row>
    <row r="39" spans="2:10" x14ac:dyDescent="0.2">
      <c r="G39" s="11">
        <f>G34+G35+G36+G38</f>
        <v>542150</v>
      </c>
    </row>
    <row r="41" spans="2:10" ht="15" thickBot="1" x14ac:dyDescent="0.25">
      <c r="C41" s="1" t="s">
        <v>9</v>
      </c>
      <c r="G41" s="6">
        <f>G32-G39</f>
        <v>24850</v>
      </c>
    </row>
    <row r="42" spans="2:10" ht="15" thickTop="1" x14ac:dyDescent="0.2"/>
    <row r="44" spans="2:10" ht="153.75" customHeight="1" x14ac:dyDescent="0.2">
      <c r="B44" s="1" t="s">
        <v>23</v>
      </c>
      <c r="C44" s="15" t="s">
        <v>24</v>
      </c>
      <c r="D44" s="15"/>
      <c r="E44" s="15"/>
      <c r="F44" s="15"/>
      <c r="G44" s="15"/>
      <c r="H44" s="15"/>
      <c r="I44" s="15"/>
      <c r="J44" s="15"/>
    </row>
  </sheetData>
  <mergeCells count="2">
    <mergeCell ref="C1:J1"/>
    <mergeCell ref="C44:J4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
  <sheetViews>
    <sheetView workbookViewId="0">
      <selection activeCell="C1" sqref="C1"/>
    </sheetView>
  </sheetViews>
  <sheetFormatPr defaultColWidth="9.14453125" defaultRowHeight="14.25" x14ac:dyDescent="0.2"/>
  <cols>
    <col min="1" max="1" width="3.8984375" style="1" customWidth="1"/>
    <col min="2" max="2" width="2.5546875" style="1" customWidth="1"/>
    <col min="3" max="3" width="108.9609375" style="1" customWidth="1"/>
    <col min="4" max="16384" width="9.14453125" style="1"/>
  </cols>
  <sheetData>
    <row r="1" spans="1:3" ht="126.75" customHeight="1" x14ac:dyDescent="0.15">
      <c r="A1" s="1">
        <v>2</v>
      </c>
      <c r="B1" s="1" t="s">
        <v>11</v>
      </c>
      <c r="C1" s="2" t="s">
        <v>25</v>
      </c>
    </row>
    <row r="3" spans="1:3" ht="84.75" customHeight="1" x14ac:dyDescent="0.15">
      <c r="B3" s="1" t="s">
        <v>10</v>
      </c>
      <c r="C3" s="2" t="s">
        <v>26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2</vt:i4>
      </vt:variant>
    </vt:vector>
  </HeadingPairs>
  <TitlesOfParts>
    <vt:vector size="2" baseType="lpstr">
      <vt:lpstr>Question !</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muna</dc:creator>
  <cp:lastModifiedBy>muna</cp:lastModifiedBy>
  <dcterms:created xsi:type="dcterms:W3CDTF">2020-09-06T20:41:40Z</dcterms:created>
  <dcterms:modified xsi:type="dcterms:W3CDTF">2020-09-06T22:09:05Z</dcterms:modified>
</cp:coreProperties>
</file>