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ALL MODULES/4019 ACCA Analysing and Solving Problems/"/>
    </mc:Choice>
  </mc:AlternateContent>
  <xr:revisionPtr revIDLastSave="27" documentId="8_{1C102876-62FC-49F1-ABB1-AB32AC8D5426}" xr6:coauthVersionLast="47" xr6:coauthVersionMax="47" xr10:uidLastSave="{FFA585B8-E344-4410-A0D6-1DB3530B55EA}"/>
  <bookViews>
    <workbookView xWindow="73680" yWindow="-120" windowWidth="29040" windowHeight="15840" xr2:uid="{D58C3D38-A7B6-41D3-9E68-4BB46A14E635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2" i="1" l="1"/>
  <c r="F21" i="1"/>
  <c r="E21" i="1"/>
  <c r="E22" i="1"/>
  <c r="D21" i="1"/>
  <c r="D22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4" i="1"/>
</calcChain>
</file>

<file path=xl/sharedStrings.xml><?xml version="1.0" encoding="utf-8"?>
<sst xmlns="http://schemas.openxmlformats.org/spreadsheetml/2006/main" count="40" uniqueCount="40">
  <si>
    <t>ACCA4019 Analysing and Solving Problems</t>
  </si>
  <si>
    <t>Ajay</t>
  </si>
  <si>
    <t>Balapitathees</t>
  </si>
  <si>
    <t>Connor</t>
  </si>
  <si>
    <t>Daniel</t>
  </si>
  <si>
    <t>David</t>
  </si>
  <si>
    <t>Deacon</t>
  </si>
  <si>
    <t>Iwan</t>
  </si>
  <si>
    <t>Jack</t>
  </si>
  <si>
    <t>Jayce</t>
  </si>
  <si>
    <t>Laurel</t>
  </si>
  <si>
    <t>Muhammed</t>
  </si>
  <si>
    <t>Owen</t>
  </si>
  <si>
    <t>Ryan</t>
  </si>
  <si>
    <t>Sean</t>
  </si>
  <si>
    <t>Sebastian</t>
  </si>
  <si>
    <t>Sunny</t>
  </si>
  <si>
    <t>Srimohanavel</t>
  </si>
  <si>
    <t>Sivarajah</t>
  </si>
  <si>
    <t>Morrison</t>
  </si>
  <si>
    <t>Meskil</t>
  </si>
  <si>
    <t>Veater</t>
  </si>
  <si>
    <t>Prosser</t>
  </si>
  <si>
    <t>Thomas</t>
  </si>
  <si>
    <t>James</t>
  </si>
  <si>
    <t>Atkins</t>
  </si>
  <si>
    <t>Black</t>
  </si>
  <si>
    <t>Hamasalih</t>
  </si>
  <si>
    <t>Yates</t>
  </si>
  <si>
    <t>Easton</t>
  </si>
  <si>
    <t>Young</t>
  </si>
  <si>
    <t>Moyo</t>
  </si>
  <si>
    <t>Stone</t>
  </si>
  <si>
    <t>Final Mark</t>
  </si>
  <si>
    <t>Quiz (out of 100)</t>
  </si>
  <si>
    <t>Report (out of 100)</t>
  </si>
  <si>
    <t>Quiz (out of 50)</t>
  </si>
  <si>
    <t>average *</t>
  </si>
  <si>
    <t>median *</t>
  </si>
  <si>
    <t>* 'no submission' marks are not included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</si>
</sst>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7EA09-D987-42B4-91A0-4C1FD0D0C5D9}">
  <dimension ref="A1:F24"/>
  <sheetViews>
    <sheetView tabSelected="1" workbookViewId="0">
      <selection activeCell="M27" sqref="M27"/>
    </sheetView>
  </sheetViews>
  <sheetFormatPr defaultRowHeight="15" x14ac:dyDescent="0.25"/>
  <cols>
    <col min="1" max="2" width="15.28515625" customWidth="1"/>
    <col min="3" max="4" width="9" customWidth="1"/>
    <col min="5" max="6" width="11.7109375" customWidth="1"/>
  </cols>
  <sheetData>
    <row r="1" spans="1:6" x14ac:dyDescent="0.25">
      <c r="A1" s="1" t="s">
        <v>0</v>
      </c>
    </row>
    <row r="3" spans="1:6" ht="29.45" customHeight="1" x14ac:dyDescent="0.25">
      <c r="A3" s="2"/>
      <c r="B3" s="2"/>
      <c r="C3" s="5" t="s">
        <v>36</v>
      </c>
      <c r="D3" s="3" t="s">
        <v>34</v>
      </c>
      <c r="E3" s="3" t="s">
        <v>35</v>
      </c>
      <c r="F3" s="2" t="s">
        <v>33</v>
      </c>
    </row>
    <row r="4" spans="1:6" x14ac:dyDescent="0.25">
      <c r="A4" s="2" t="s">
        <v>1</v>
      </c>
      <c r="B4" s="2" t="s">
        <v>17</v>
      </c>
      <c r="C4" s="6">
        <v>32</v>
      </c>
      <c r="D4" s="4">
        <f>2*C4</f>
        <v>64</v>
      </c>
      <c r="E4" s="9">
        <v>0</v>
      </c>
      <c r="F4" s="10">
        <f>(D4+E4)/2</f>
        <v>32</v>
      </c>
    </row>
    <row r="5" spans="1:6" x14ac:dyDescent="0.25">
      <c r="A5" s="2" t="s">
        <v>2</v>
      </c>
      <c r="B5" s="2" t="s">
        <v>18</v>
      </c>
      <c r="C5" s="6">
        <v>41</v>
      </c>
      <c r="D5" s="4">
        <f t="shared" ref="D5:D19" si="0">2*C5</f>
        <v>82</v>
      </c>
      <c r="E5" s="4">
        <v>73</v>
      </c>
      <c r="F5" s="7">
        <f t="shared" ref="F5:F19" si="1">(D5+E5)/2</f>
        <v>77.5</v>
      </c>
    </row>
    <row r="6" spans="1:6" x14ac:dyDescent="0.25">
      <c r="A6" s="2" t="s">
        <v>3</v>
      </c>
      <c r="B6" s="2" t="s">
        <v>19</v>
      </c>
      <c r="C6" s="6">
        <v>40</v>
      </c>
      <c r="D6" s="4">
        <f t="shared" si="0"/>
        <v>80</v>
      </c>
      <c r="E6" s="4">
        <v>61</v>
      </c>
      <c r="F6" s="7">
        <f t="shared" si="1"/>
        <v>70.5</v>
      </c>
    </row>
    <row r="7" spans="1:6" x14ac:dyDescent="0.25">
      <c r="A7" s="2" t="s">
        <v>4</v>
      </c>
      <c r="B7" s="2" t="s">
        <v>20</v>
      </c>
      <c r="C7" s="6">
        <v>36</v>
      </c>
      <c r="D7" s="4">
        <f t="shared" si="0"/>
        <v>72</v>
      </c>
      <c r="E7" s="4">
        <v>80</v>
      </c>
      <c r="F7" s="7">
        <f t="shared" si="1"/>
        <v>76</v>
      </c>
    </row>
    <row r="8" spans="1:6" x14ac:dyDescent="0.25">
      <c r="A8" s="2" t="s">
        <v>5</v>
      </c>
      <c r="B8" s="2" t="s">
        <v>21</v>
      </c>
      <c r="C8" s="6">
        <v>37</v>
      </c>
      <c r="D8" s="4">
        <f t="shared" si="0"/>
        <v>74</v>
      </c>
      <c r="E8" s="4">
        <v>68</v>
      </c>
      <c r="F8" s="7">
        <f t="shared" si="1"/>
        <v>71</v>
      </c>
    </row>
    <row r="9" spans="1:6" x14ac:dyDescent="0.25">
      <c r="A9" s="2" t="s">
        <v>6</v>
      </c>
      <c r="B9" s="2" t="s">
        <v>22</v>
      </c>
      <c r="C9" s="6">
        <v>49</v>
      </c>
      <c r="D9" s="4">
        <f t="shared" si="0"/>
        <v>98</v>
      </c>
      <c r="E9" s="4">
        <v>45</v>
      </c>
      <c r="F9" s="7">
        <f t="shared" si="1"/>
        <v>71.5</v>
      </c>
    </row>
    <row r="10" spans="1:6" x14ac:dyDescent="0.25">
      <c r="A10" s="2" t="s">
        <v>7</v>
      </c>
      <c r="B10" s="2" t="s">
        <v>23</v>
      </c>
      <c r="C10" s="6">
        <v>41</v>
      </c>
      <c r="D10" s="4">
        <f t="shared" si="0"/>
        <v>82</v>
      </c>
      <c r="E10" s="4">
        <v>81</v>
      </c>
      <c r="F10" s="7">
        <f t="shared" si="1"/>
        <v>81.5</v>
      </c>
    </row>
    <row r="11" spans="1:6" x14ac:dyDescent="0.25">
      <c r="A11" s="2" t="s">
        <v>8</v>
      </c>
      <c r="B11" s="2" t="s">
        <v>24</v>
      </c>
      <c r="C11" s="6">
        <v>28</v>
      </c>
      <c r="D11" s="4">
        <f t="shared" si="0"/>
        <v>56</v>
      </c>
      <c r="E11" s="9">
        <v>0</v>
      </c>
      <c r="F11" s="10">
        <f t="shared" si="1"/>
        <v>28</v>
      </c>
    </row>
    <row r="12" spans="1:6" x14ac:dyDescent="0.25">
      <c r="A12" s="2" t="s">
        <v>9</v>
      </c>
      <c r="B12" s="2" t="s">
        <v>25</v>
      </c>
      <c r="C12" s="6">
        <v>37</v>
      </c>
      <c r="D12" s="4">
        <f t="shared" si="0"/>
        <v>74</v>
      </c>
      <c r="E12" s="4">
        <v>83</v>
      </c>
      <c r="F12" s="7">
        <f t="shared" si="1"/>
        <v>78.5</v>
      </c>
    </row>
    <row r="13" spans="1:6" x14ac:dyDescent="0.25">
      <c r="A13" s="2" t="s">
        <v>10</v>
      </c>
      <c r="B13" s="2" t="s">
        <v>26</v>
      </c>
      <c r="C13" s="6">
        <v>36</v>
      </c>
      <c r="D13" s="4">
        <f t="shared" si="0"/>
        <v>72</v>
      </c>
      <c r="E13" s="4">
        <v>75</v>
      </c>
      <c r="F13" s="7">
        <f t="shared" si="1"/>
        <v>73.5</v>
      </c>
    </row>
    <row r="14" spans="1:6" x14ac:dyDescent="0.25">
      <c r="A14" s="2" t="s">
        <v>11</v>
      </c>
      <c r="B14" s="2" t="s">
        <v>27</v>
      </c>
      <c r="C14" s="6">
        <v>27</v>
      </c>
      <c r="D14" s="4">
        <f t="shared" si="0"/>
        <v>54</v>
      </c>
      <c r="E14" s="9">
        <v>0</v>
      </c>
      <c r="F14" s="10">
        <f t="shared" si="1"/>
        <v>27</v>
      </c>
    </row>
    <row r="15" spans="1:6" x14ac:dyDescent="0.25">
      <c r="A15" s="2" t="s">
        <v>12</v>
      </c>
      <c r="B15" s="2" t="s">
        <v>28</v>
      </c>
      <c r="C15" s="6">
        <v>33</v>
      </c>
      <c r="D15" s="4">
        <f t="shared" si="0"/>
        <v>66</v>
      </c>
      <c r="E15" s="4">
        <v>75</v>
      </c>
      <c r="F15" s="7">
        <f t="shared" si="1"/>
        <v>70.5</v>
      </c>
    </row>
    <row r="16" spans="1:6" x14ac:dyDescent="0.25">
      <c r="A16" s="2" t="s">
        <v>13</v>
      </c>
      <c r="B16" s="2" t="s">
        <v>29</v>
      </c>
      <c r="C16" s="6">
        <v>40</v>
      </c>
      <c r="D16" s="4">
        <f t="shared" si="0"/>
        <v>80</v>
      </c>
      <c r="E16" s="4">
        <v>31</v>
      </c>
      <c r="F16" s="7">
        <f t="shared" si="1"/>
        <v>55.5</v>
      </c>
    </row>
    <row r="17" spans="1:6" x14ac:dyDescent="0.25">
      <c r="A17" s="2" t="s">
        <v>14</v>
      </c>
      <c r="B17" s="2" t="s">
        <v>30</v>
      </c>
      <c r="C17" s="6">
        <v>45</v>
      </c>
      <c r="D17" s="4">
        <f t="shared" si="0"/>
        <v>90</v>
      </c>
      <c r="E17" s="4">
        <v>80</v>
      </c>
      <c r="F17" s="7">
        <f t="shared" si="1"/>
        <v>85</v>
      </c>
    </row>
    <row r="18" spans="1:6" x14ac:dyDescent="0.25">
      <c r="A18" s="2" t="s">
        <v>15</v>
      </c>
      <c r="B18" s="2" t="s">
        <v>31</v>
      </c>
      <c r="C18" s="6">
        <v>35</v>
      </c>
      <c r="D18" s="4">
        <f t="shared" si="0"/>
        <v>70</v>
      </c>
      <c r="E18" s="9">
        <v>0</v>
      </c>
      <c r="F18" s="10">
        <f t="shared" si="1"/>
        <v>35</v>
      </c>
    </row>
    <row r="19" spans="1:6" x14ac:dyDescent="0.25">
      <c r="A19" s="2" t="s">
        <v>16</v>
      </c>
      <c r="B19" s="2" t="s">
        <v>32</v>
      </c>
      <c r="C19" s="6">
        <v>0</v>
      </c>
      <c r="D19" s="4">
        <f t="shared" si="0"/>
        <v>0</v>
      </c>
      <c r="E19" s="9">
        <v>0</v>
      </c>
      <c r="F19" s="10">
        <f t="shared" si="1"/>
        <v>0</v>
      </c>
    </row>
    <row r="21" spans="1:6" x14ac:dyDescent="0.25">
      <c r="C21" t="s">
        <v>37</v>
      </c>
      <c r="D21" s="8">
        <f>AVERAGE(D4:D19)</f>
        <v>69.625</v>
      </c>
      <c r="E21" s="8">
        <f>AVERAGE(E5:E10,E12,E13,E15,E16,E17)</f>
        <v>68.36363636363636</v>
      </c>
      <c r="F21" s="8">
        <f>AVERAGE(F5,F6,F7,F8,F9,F10,F12,F13,F15,F16,F17)</f>
        <v>73.727272727272734</v>
      </c>
    </row>
    <row r="22" spans="1:6" x14ac:dyDescent="0.25">
      <c r="C22" t="s">
        <v>38</v>
      </c>
      <c r="D22" s="8">
        <f>MEDIAN(D4:D19)</f>
        <v>73</v>
      </c>
      <c r="E22" s="8">
        <f>MEDIAN(E5,E6,E7,E8,E9,E10,E12,E13,E15,E16,E17)</f>
        <v>75</v>
      </c>
      <c r="F22" s="8">
        <f>MEDIAN(F5,F6,F7,F8,F9,F10,F12,F13,F15,F16,F17)</f>
        <v>73.5</v>
      </c>
    </row>
    <row r="24" spans="1:6" x14ac:dyDescent="0.25">
      <c r="C24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2026-03-14T19:47:45Z</dcterms:created>
  <dcterms:modified xsi:type="dcterms:W3CDTF">2026-03-16T17:03:55Z</dcterms:modified>
</cp:coreProperties>
</file>