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2_Level_6_assignment_L6_cohort/"/>
    </mc:Choice>
  </mc:AlternateContent>
  <xr:revisionPtr revIDLastSave="89" documentId="8_{BBE8861B-14F6-4A4E-A6A1-DA7AAD16D9F5}" xr6:coauthVersionLast="47" xr6:coauthVersionMax="47" xr10:uidLastSave="{C07F3389-829D-460A-8238-CD92129F8F5F}"/>
  <bookViews>
    <workbookView xWindow="42510" yWindow="630" windowWidth="19650" windowHeight="1557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6" i="1" l="1"/>
  <c r="G37" i="1" l="1"/>
  <c r="E32" i="1"/>
  <c r="G20" i="1"/>
  <c r="E20" i="1"/>
  <c r="G11" i="1"/>
  <c r="E11" i="1"/>
  <c r="F38" i="1"/>
  <c r="E37" i="1" l="1"/>
  <c r="D38" i="1"/>
  <c r="G18" i="1"/>
  <c r="E18" i="1"/>
  <c r="G32" i="1"/>
  <c r="G27" i="1"/>
  <c r="E27" i="1"/>
  <c r="G13" i="1"/>
  <c r="E13" i="1"/>
  <c r="E6" i="1"/>
  <c r="G4" i="1"/>
  <c r="E4" i="1"/>
  <c r="E38" i="1" l="1"/>
  <c r="G38" i="1"/>
</calcChain>
</file>

<file path=xl/sharedStrings.xml><?xml version="1.0" encoding="utf-8"?>
<sst xmlns="http://schemas.openxmlformats.org/spreadsheetml/2006/main" count="61" uniqueCount="59">
  <si>
    <t xml:space="preserve">Question 1 </t>
  </si>
  <si>
    <t xml:space="preserve">Question 2 </t>
  </si>
  <si>
    <t>Question 3</t>
  </si>
  <si>
    <t xml:space="preserve">Question 4 </t>
  </si>
  <si>
    <t>Question 5</t>
  </si>
  <si>
    <t>Question 6</t>
  </si>
  <si>
    <t>Question 7</t>
  </si>
  <si>
    <t>Question 8</t>
  </si>
  <si>
    <t>Question 9</t>
  </si>
  <si>
    <t>Question</t>
  </si>
  <si>
    <t>Detail</t>
  </si>
  <si>
    <t>Solution</t>
  </si>
  <si>
    <t>Totals</t>
  </si>
  <si>
    <t>Marks obtained</t>
  </si>
  <si>
    <t>Marks available</t>
  </si>
  <si>
    <t>Write a concise definition of a system.  Draw a simple system block diagram of a TV set to illustrate your answer.</t>
  </si>
  <si>
    <t>What is the difference between chance cause and assignable cause variance?</t>
  </si>
  <si>
    <t>A use case can be used to create a generic functionality, What are the other types of functional requirements that are required to add to the generic functional description?</t>
  </si>
  <si>
    <t>What is an “Operational Requirement”?</t>
  </si>
  <si>
    <t>Given a particular function for a system e.g. “Mix composition” name the failure modes attributable to that function.</t>
  </si>
  <si>
    <t xml:space="preserve">What is a failure mechanism? Provide an example to illustrate your answer.
</t>
  </si>
  <si>
    <t>For the smoke grenade system below derive a use case using the template provided. Include an operational requirement.
Draw a function flow diagram for the operation of the grenade. Label the functional nodes and label the inputs and outputs. 
Describe how a functional FMEA could be used in order to develop the design process, Use a function from the function flow as an example.  Score 10 points.</t>
  </si>
  <si>
    <t>King Louis the XIV requires his flagship (Le Mirage pictured below) to be up gunned from 78 guns to 100
This will be done by replacing the 28lb guns on the lower (Main) gundeck with 32lb guns and completing the row of 16lb guns on the upper gundeck, adding a further 8 guns. The auxiliary battery of 4 9lb guns will be augmented by adding a further 12 pieces to the quarterdeck, poop deck and fo’c’sle’.
Each gun requires a crew of 7 to operate the weapon. The larger guns require an extra 2 crew for their successful operation. 
Draw a context diagram showing the ship as the system of interest, illustrating the sub systems and the interaction with external systems.
Analyse the context diagram and describe how, in performing the up gunning operation, other sub-systems are affected?
What functional requirements of the ship would be affected by the decision to up gun?
Comment on the feasibility of the requirement.</t>
  </si>
  <si>
    <t>You are about to install a new coffee machine in the University Foyer. 
Develop a stakeholder influence map showing the relevant stake holders, label the dataflows that occur between them and rank and justify the order in which the requirements will be sought from the various parties. 
Describe a QFD1 matrix. What are the key features? How could it inform the design of the machine? How can it be used to create a test / trials programme and verify the relationships proposed.</t>
  </si>
  <si>
    <t>A system is an assembly of subsystems and/or components that converts inputs to desirable outputs that the subsystems and/or components are unable to deliver as individual items.</t>
  </si>
  <si>
    <t xml:space="preserve">Chance cause variation is the variation that is inherent within the system that is present all the time. The reasons for the variation can come from a number of different causes such that we are not able to assign a single cause to these fluctuations experienced. 
Assignable causes of variation are a single event that produces the variation observed. We are able to say that the reason the system behaviour has changed and the present system output is different from the last is due to this event.  </t>
  </si>
  <si>
    <t>The event can be:
	weather (season - time of day)
	a change in person
	equipment breakdown
	New batch of raw material
	unscheduled maintenance/repair</t>
  </si>
  <si>
    <t xml:space="preserve">Legislation Dependent Functionality: legislation requires us to incorporate additional functionality. </t>
  </si>
  <si>
    <t xml:space="preserve">Architectural Functionality: At the system level the collected functional solutions require further functionality typically to support, align, contain and protect. </t>
  </si>
  <si>
    <t xml:space="preserve">Emergent Functionality: Functionality aimed at managing Unwanted Behaviour. Usually relates to informing the user of failure situations </t>
  </si>
  <si>
    <t>Description Bonus</t>
  </si>
  <si>
    <t xml:space="preserve">Solution Dependent Functionality: A particular generic function solution may require further solution specific functionality. </t>
  </si>
  <si>
    <r>
      <t>An</t>
    </r>
    <r>
      <rPr>
        <b/>
        <i/>
        <sz val="12"/>
        <color theme="1"/>
        <rFont val="Times New Roman"/>
        <family val="1"/>
      </rPr>
      <t xml:space="preserve"> Operational Requirement</t>
    </r>
    <r>
      <rPr>
        <b/>
        <sz val="12"/>
        <color theme="1"/>
        <rFont val="Times New Roman"/>
        <family val="1"/>
      </rPr>
      <t xml:space="preserve"> </t>
    </r>
    <r>
      <rPr>
        <sz val="12"/>
        <color theme="1"/>
        <rFont val="Times New Roman"/>
        <family val="1"/>
      </rPr>
      <t>defines the major purpose of a system (i.e. what it fundamentally does - its capability) together with the key overarching constraints (that define the context)</t>
    </r>
  </si>
  <si>
    <t>•	Too much mixing</t>
  </si>
  <si>
    <t>•	Too little mixing</t>
  </si>
  <si>
    <t xml:space="preserve">•	Intermittent Mixing </t>
  </si>
  <si>
    <t>•Unintended mixing</t>
  </si>
  <si>
    <t>•No Mixing</t>
  </si>
  <si>
    <t>The failure mechanism is the physical or chemical process responsible for the failure.</t>
  </si>
  <si>
    <t xml:space="preserve">In the case of the paperclip (and the Comet disasters) metal fatigue, in the case of some tracer failures corrosion or oxidation.
</t>
  </si>
  <si>
    <t xml:space="preserve">The new weapons to be added to the vessel increase complexity not only because of the new ammunition types and that have to be carried. Including shot, charges, wads, priming powders and any “specials” that may be needed but also because of the required lashings, carriages, running gear, wheels blocks ropes and pulleys that will be required.
Extra magazine space will be required otherwise the vessel will be only be able to deliver the desired increased broadside weight for a much shorter duration. This will impact on the way the vessel is used and will impact on the strategy and tactics employed in Naval Ops.
We will, necessarily increase the mass of the vessel in performing the up gunning. This will affect freeboard and the ballast will need tuning to prevent swamping of the main gundeck through the gun ports (A la “Wasa”) The increased weight will affect manoeuvrability and increased rudder size and adaptations to the steering gear may have to be considered.
We will also have to investigate the structure of the vessel. Are the decks sufficiently robust to take the additional weight and is there “room” to install the new ordnance without compromising other functions (Off loading and loading of stores etc.)  What were the areas now needed for guns used for and how do we replace these functions.
Many of the guns fire thorough purposefully place loop holes in the rigging. Will rigging have to be moved to allow more guns to function and how will this affect performance?
Extra crew will put on a burden on accommodation and sanitation (Such that it is) and the larder will have increase in size to feed the enlarged crew during it’s months at sea. </t>
  </si>
  <si>
    <t>Just about everything. The ability to fight, manoeuvre and deliver a broadside effectively may be ADVERSLY affected by the decision to up gun.
What was the purpose of the up gunning? Was it merely keeping up with rival powers? The magic number 100?</t>
  </si>
  <si>
    <t>It’s feasible to add the extra weaponry, but the overall system benefits would be adversely affected. Better to maintain the existing configuration but upgrade the specification of existing calibre ordnance than make the vessel more cumbersome.</t>
  </si>
  <si>
    <t>comments</t>
  </si>
  <si>
    <t>Correct</t>
  </si>
  <si>
    <t>Conor Bradshaw</t>
  </si>
  <si>
    <t>Need not be specific with inputs</t>
  </si>
  <si>
    <t>Nice Examples</t>
  </si>
  <si>
    <t>Nearly! Needed Chemical of Physical mentioned for full marks</t>
  </si>
  <si>
    <t>Good use case …well done</t>
  </si>
  <si>
    <t>This section needed to develop the argument to an RPN and hence to design improvements.</t>
  </si>
  <si>
    <t>Stake holders identified and mapped</t>
  </si>
  <si>
    <t>Prioritised list drawn up</t>
  </si>
  <si>
    <t>Well described but a picture would help</t>
  </si>
  <si>
    <t>You've described the flow well BUT again a diagram showing the flow of information through the matrix would have helped.</t>
  </si>
  <si>
    <t>Process described but some specific examples would have been good!</t>
  </si>
  <si>
    <t>Architectural missing…...The nuts, bolts, glues, and sealers (The one everyone forgets!)</t>
  </si>
  <si>
    <t>Use Case for Smoke Grenade
Use Case: L8 smoke grenade is required to provide visual smoke range cover for a vehicle when fired from the appropriate launchers in salvoes of 8 or more grenades
Use case L8 Smoke Grenade
Author Dave H	Issue -1	Reviewed ??	Date 13/01/2022
Actors:- A list of actors who can engage in the activities described in the use case:-
Tanks Crew :- load grenades to dischargers and store spare salvo in bustle.
Tank Commander: - Fires salvo (Left or right as required) from commend position
Squadron Commander: - Details vehicle mission
Logistics  Crew :-  - Arrange delivery of the grenades to FOB
Pre-conditions:- Anything that can be assumed to be true when the use case begins :-
•	Platform is serviceable with no damage 
•	Dischargers are clean and free from obstruction.
•	Discharger caps have been removed
•	Ammunition manufacturer has delivered compliant articles
•	There has been no sabotage of equipment 
•	The ordnance and ammunition are free from visible defects
•	The firing circuits are operational
•	The tank crew and gun commander are well trained and competent
Post-Conditions:- Anything that must be true when the use case is complete.
•	Platform has survived grenade launch.
•	Tank crew have grenade launch.
•	Smoke screen deployed
•	Dischargers are empty, intact and ready for reload
•	Misfires or “duds” cleaned from dischargers and dischargers deemed serviceable
Basic Flow:- The set of steps the actors take to accomplish the goal of the Use Case. A clear description of what the system does in response to each user action.
1.	Unpack grenades &gt; Unpack grenades from H83 box
2.	Inspect grenades &gt; Check stores are undamaged
3.	Load dischargers &gt; Load one L8 grenade to each tube
4.	Stow spare salvo &gt; Stow spare grenades in bustle
5.	Start trundle &gt; Batten down the hatches and move off
6.	Aim weapon &gt; Gunner points turret at correct area for screen.
7.	Fire salvo &gt; apply ignition stimulus to firing charge when commanded by gun captain.
8.	Delay effect &gt; Smoke delivery delayed until grenades are correct distance from vehicle
9.	Deliver effect &gt; Smoke screen delivered
10.	Reload &gt; If safe to do so and mission still ongoing reload from bustle
11.	RTB &gt; Vehicle returns to base
Alternative Flow:- Captures alternative user/system interactions, such as what happens if data is entered incorrectly.
No requirement for screen during mission
•	Return to base
•	Remove and inspect grenades
•	Repack for next mission
Exception Flow:-
•	Wrong type of Ammunition loaded :- Drill or practice grenades installed. Irritant grenades installed
•	Ingress of moisture :- Could result in “Sticker” or low velocity discharge. Mission failure. Poor timing of event if priming powder damp.
•	Delay by-passed:- grenade burst in discharger.
•	Fuse malfunction: Sticker
Draw a function flow diagram for the operation of the grenade. Label the functional nodes and label the inputs and outputs. 
10 points
Take a function “Delay Effect”
•	No delay………Grenade hits the deck and does not function
•	Too much delay………Grenade hits the deck…then functions ….screen diminished
•	Too little delay………..Grenade functions prematurely, worst case in launcher with damage to platform 
•	Intermittent delay…………….Grenades perform in a haphazard fashion mixture of the effects above
•	Unintended delay……………..wrong delay element or manufacture used, grenades perform consistently but all go off in the wrong place.
Each of the failure modes should be considered and the magnitude or severity of the effect considered. Consider the effect at the soldier, platform and squadron level. The severity should be ranked 1 to 10 against defined criteria. E.g. A prematurely functioning grenade could damage the platform and remove it from the operation the crew would not be harmed (particularly, though fumes would be an issue, ) Severity 7.
Then look at the causes for each of the modes and evaluate the frequency of occurrence for each cause. The driving causes here would be poor assembly or damage due to a prolonged trundle. I’d score this 4. I know it happens but it is quite frequent rather than being all the time.
Finally look at the detectability how easy is it for the user to detect the occurrence of a failed delay. Well …this is very difficult if not impossible for the soldier to spot, so call it 10. 
This mean the responsibility to provide an accurate functioning delay is critical to the correct function of the grenade and thus the success of the mission. We need to put design measures in place to ensure a reliable system reaches the customer.
 (35 Marks)</t>
  </si>
  <si>
    <t>Function flow needs to reflect the operational sequence ion the use case little more (See example).
Good you have included some emergence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</si>
</sst>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b/>
      <sz val="12"/>
      <color theme="1"/>
      <name val="Times New Roman"/>
      <family val="1"/>
    </font>
    <font>
      <sz val="12"/>
      <color theme="1"/>
      <name val="Times New Roman"/>
      <family val="1"/>
    </font>
    <font>
      <b/>
      <i/>
      <sz val="12"/>
      <color theme="1"/>
      <name val="Times New Roman"/>
      <family val="1"/>
    </font>
    <font>
      <b/>
      <sz val="18"/>
      <color theme="1"/>
      <name val="Calibri"/>
      <family val="2"/>
      <scheme val="minor"/>
    </font>
  </fonts>
  <fills count="3">
    <fill>
      <patternFill patternType="none"/>
    </fill>
    <fill>
      <patternFill patternType="gray125"/>
    </fill>
    <fill>
      <patternFill patternType="solid">
        <fgColor theme="2" tint="-9.9978637043366805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78">
    <xf numFmtId="0" fontId="0" fillId="0" borderId="0" xfId="0"/>
    <xf numFmtId="0" fontId="0" fillId="0" borderId="0" xfId="0" applyFont="1" applyAlignment="1">
      <alignment vertical="top" wrapText="1"/>
    </xf>
    <xf numFmtId="0" fontId="0" fillId="0" borderId="0" xfId="0" applyFont="1" applyAlignment="1">
      <alignment horizontal="center" vertical="center" wrapText="1"/>
    </xf>
    <xf numFmtId="0" fontId="0"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4" xfId="0" applyFont="1" applyBorder="1" applyAlignment="1">
      <alignment horizontal="center" vertical="center" wrapText="1"/>
    </xf>
    <xf numFmtId="0" fontId="0" fillId="0" borderId="6" xfId="0" applyFont="1" applyBorder="1" applyAlignment="1">
      <alignment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0" fillId="0" borderId="16" xfId="0" applyFont="1" applyBorder="1" applyAlignment="1">
      <alignment vertical="top" wrapText="1"/>
    </xf>
    <xf numFmtId="0" fontId="0" fillId="0" borderId="15" xfId="0" applyFont="1" applyBorder="1" applyAlignment="1">
      <alignment vertical="top" wrapText="1"/>
    </xf>
    <xf numFmtId="0" fontId="0" fillId="0" borderId="15"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17" xfId="0" applyFont="1" applyBorder="1" applyAlignment="1">
      <alignment horizontal="center" vertical="center" wrapText="1"/>
    </xf>
    <xf numFmtId="0" fontId="0" fillId="0" borderId="18" xfId="0" applyFont="1" applyBorder="1" applyAlignment="1">
      <alignment horizontal="center" vertical="center" wrapText="1"/>
    </xf>
    <xf numFmtId="0" fontId="0" fillId="0" borderId="19" xfId="0" applyFont="1" applyBorder="1" applyAlignment="1">
      <alignment horizontal="center" vertical="center" wrapText="1"/>
    </xf>
    <xf numFmtId="0" fontId="0" fillId="0" borderId="20" xfId="0" applyFont="1" applyBorder="1" applyAlignment="1">
      <alignment horizontal="center" vertical="center" wrapText="1"/>
    </xf>
    <xf numFmtId="0" fontId="0" fillId="0" borderId="21" xfId="0" applyFont="1" applyBorder="1" applyAlignment="1">
      <alignment horizontal="center" vertical="center" wrapText="1"/>
    </xf>
    <xf numFmtId="0" fontId="0" fillId="0" borderId="22"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9" xfId="0" applyFont="1" applyBorder="1" applyAlignment="1">
      <alignment horizontal="center" vertical="center" wrapText="1"/>
    </xf>
    <xf numFmtId="0" fontId="7" fillId="0" borderId="2" xfId="0" applyFont="1" applyBorder="1" applyAlignment="1">
      <alignment horizontal="left" vertical="top" wrapText="1"/>
    </xf>
    <xf numFmtId="0" fontId="7" fillId="0" borderId="3" xfId="0" applyFont="1" applyBorder="1" applyAlignment="1">
      <alignment horizontal="left" vertical="center" wrapText="1"/>
    </xf>
    <xf numFmtId="0" fontId="7" fillId="0" borderId="30" xfId="0" applyFont="1" applyBorder="1" applyAlignment="1">
      <alignment horizontal="center" vertical="center" wrapText="1"/>
    </xf>
    <xf numFmtId="0" fontId="0" fillId="0" borderId="24" xfId="0" applyFont="1" applyBorder="1" applyAlignment="1">
      <alignment horizontal="center" vertical="center" wrapText="1"/>
    </xf>
    <xf numFmtId="0" fontId="0" fillId="0" borderId="26"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3" xfId="0" applyFont="1" applyBorder="1" applyAlignment="1">
      <alignment horizontal="center" vertical="center" wrapText="1"/>
    </xf>
    <xf numFmtId="0" fontId="0" fillId="2" borderId="6" xfId="0" applyFont="1" applyFill="1" applyBorder="1" applyAlignment="1">
      <alignment horizontal="center" vertical="center" wrapText="1"/>
    </xf>
    <xf numFmtId="0" fontId="0" fillId="2" borderId="17" xfId="0" applyFont="1" applyFill="1" applyBorder="1" applyAlignment="1">
      <alignment horizontal="center" vertical="center" wrapText="1"/>
    </xf>
    <xf numFmtId="0" fontId="0" fillId="2" borderId="24"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0" fillId="2" borderId="20" xfId="0" applyFont="1" applyFill="1" applyBorder="1" applyAlignment="1">
      <alignment horizontal="center" vertical="center" wrapText="1"/>
    </xf>
    <xf numFmtId="0" fontId="0" fillId="2" borderId="25" xfId="0" applyFont="1" applyFill="1" applyBorder="1" applyAlignment="1">
      <alignment horizontal="center" vertical="center" wrapText="1"/>
    </xf>
    <xf numFmtId="0" fontId="0" fillId="2" borderId="9" xfId="0" applyFont="1" applyFill="1" applyBorder="1" applyAlignment="1">
      <alignment horizontal="center" vertical="center" wrapText="1"/>
    </xf>
    <xf numFmtId="0" fontId="0" fillId="2" borderId="18" xfId="0" applyFont="1" applyFill="1" applyBorder="1" applyAlignment="1">
      <alignment horizontal="center" vertical="center" wrapText="1"/>
    </xf>
    <xf numFmtId="0" fontId="0" fillId="2" borderId="26"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9" xfId="0" applyFont="1" applyBorder="1" applyAlignment="1">
      <alignment horizontal="center" vertical="center" wrapText="1"/>
    </xf>
    <xf numFmtId="0" fontId="0" fillId="0" borderId="5" xfId="0" applyFont="1" applyBorder="1" applyAlignment="1">
      <alignment horizontal="center" vertical="center" wrapText="1"/>
    </xf>
    <xf numFmtId="0" fontId="0" fillId="0" borderId="8" xfId="0" applyFont="1" applyBorder="1" applyAlignment="1">
      <alignment horizontal="center" vertical="center" wrapText="1"/>
    </xf>
    <xf numFmtId="0" fontId="3" fillId="0" borderId="11" xfId="0" applyFont="1" applyBorder="1" applyAlignment="1">
      <alignment horizontal="center" vertical="center" wrapText="1"/>
    </xf>
    <xf numFmtId="0" fontId="0" fillId="0" borderId="10"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28" xfId="0" applyFont="1" applyBorder="1" applyAlignment="1">
      <alignment horizontal="center" vertical="center" wrapText="1"/>
    </xf>
    <xf numFmtId="0" fontId="3" fillId="0" borderId="1" xfId="0" applyFont="1" applyBorder="1" applyAlignment="1">
      <alignment horizontal="center" vertical="center" wrapText="1"/>
    </xf>
    <xf numFmtId="0" fontId="0" fillId="0" borderId="7"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0" fillId="0" borderId="6" xfId="0" applyFont="1" applyBorder="1" applyAlignment="1">
      <alignment horizontal="center" vertical="center" wrapText="1"/>
    </xf>
    <xf numFmtId="0" fontId="0" fillId="0" borderId="1" xfId="0" applyFont="1" applyBorder="1" applyAlignment="1">
      <alignment horizontal="center" vertical="center" wrapText="1"/>
    </xf>
    <xf numFmtId="0" fontId="0" fillId="0" borderId="9" xfId="0" applyFont="1" applyBorder="1" applyAlignment="1">
      <alignment horizontal="center" vertical="center" wrapText="1"/>
    </xf>
    <xf numFmtId="0" fontId="0" fillId="0" borderId="5" xfId="0" applyFont="1" applyBorder="1" applyAlignment="1">
      <alignment horizontal="center" vertical="top" wrapText="1"/>
    </xf>
    <xf numFmtId="0" fontId="0" fillId="0" borderId="7" xfId="0" applyFont="1" applyBorder="1" applyAlignment="1">
      <alignment horizontal="center" vertical="top" wrapText="1"/>
    </xf>
    <xf numFmtId="0" fontId="0" fillId="0" borderId="8" xfId="0" applyFont="1" applyBorder="1" applyAlignment="1">
      <alignment horizontal="center" vertical="top" wrapText="1"/>
    </xf>
    <xf numFmtId="0" fontId="0" fillId="0" borderId="6" xfId="0" applyFont="1" applyBorder="1" applyAlignment="1">
      <alignment horizontal="center" vertical="top" wrapText="1"/>
    </xf>
    <xf numFmtId="0" fontId="0" fillId="0" borderId="1" xfId="0" applyFont="1" applyBorder="1" applyAlignment="1">
      <alignment horizontal="center" vertical="top" wrapText="1"/>
    </xf>
    <xf numFmtId="0" fontId="0" fillId="0" borderId="9" xfId="0" applyFont="1" applyBorder="1" applyAlignment="1">
      <alignment horizontal="center" vertical="top" wrapText="1"/>
    </xf>
    <xf numFmtId="0" fontId="0" fillId="2" borderId="5"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8" xfId="0" applyFont="1" applyFill="1" applyBorder="1" applyAlignment="1">
      <alignment horizontal="center" vertical="center" wrapText="1"/>
    </xf>
    <xf numFmtId="0" fontId="0" fillId="2" borderId="6" xfId="0" applyFont="1" applyFill="1" applyBorder="1" applyAlignment="1">
      <alignment horizontal="center" vertical="top" wrapText="1"/>
    </xf>
    <xf numFmtId="0" fontId="0" fillId="2" borderId="1" xfId="0" applyFont="1" applyFill="1" applyBorder="1" applyAlignment="1">
      <alignment horizontal="center" vertical="top" wrapText="1"/>
    </xf>
    <xf numFmtId="0" fontId="0" fillId="2" borderId="9" xfId="0" applyFont="1" applyFill="1" applyBorder="1" applyAlignment="1">
      <alignment horizontal="center" vertical="top" wrapText="1"/>
    </xf>
    <xf numFmtId="0" fontId="0" fillId="0" borderId="4" xfId="0" applyFont="1" applyBorder="1" applyAlignment="1">
      <alignment horizontal="center" vertical="center" wrapText="1"/>
    </xf>
    <xf numFmtId="0" fontId="0" fillId="0" borderId="12" xfId="0" applyFont="1" applyBorder="1" applyAlignment="1">
      <alignment horizontal="center" vertical="center" wrapText="1"/>
    </xf>
    <xf numFmtId="0" fontId="0" fillId="0" borderId="11" xfId="0" applyFont="1" applyBorder="1" applyAlignment="1">
      <alignment horizontal="center" vertical="center" wrapText="1"/>
    </xf>
    <xf numFmtId="0" fontId="0" fillId="0" borderId="29" xfId="0" applyFont="1" applyBorder="1" applyAlignment="1">
      <alignment horizontal="center" vertical="center" wrapText="1"/>
    </xf>
    <xf numFmtId="0" fontId="0" fillId="0" borderId="14" xfId="0" applyFont="1" applyBorder="1" applyAlignment="1">
      <alignment horizontal="center" vertical="center" wrapText="1"/>
    </xf>
    <xf numFmtId="0" fontId="0" fillId="0" borderId="13" xfId="0" applyFont="1" applyBorder="1" applyAlignment="1">
      <alignment horizontal="center" vertical="center" wrapText="1"/>
    </xf>
    <xf numFmtId="0" fontId="0" fillId="0" borderId="1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sv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svg"/><Relationship Id="rId2" Type="http://schemas.openxmlformats.org/officeDocument/2006/relationships/image" Target="../media/image2.svg"/><Relationship Id="rId16" Type="http://schemas.openxmlformats.org/officeDocument/2006/relationships/image" Target="../media/image16.svg"/><Relationship Id="rId1" Type="http://schemas.openxmlformats.org/officeDocument/2006/relationships/image" Target="../media/image1.png"/><Relationship Id="rId6" Type="http://schemas.openxmlformats.org/officeDocument/2006/relationships/image" Target="../media/image6.tmp"/><Relationship Id="rId11" Type="http://schemas.openxmlformats.org/officeDocument/2006/relationships/image" Target="../media/image11.png"/><Relationship Id="rId5" Type="http://schemas.openxmlformats.org/officeDocument/2006/relationships/image" Target="../media/image5.tmp"/><Relationship Id="rId15" Type="http://schemas.openxmlformats.org/officeDocument/2006/relationships/image" Target="../media/image15.png"/><Relationship Id="rId10" Type="http://schemas.openxmlformats.org/officeDocument/2006/relationships/image" Target="../media/image10.svg"/><Relationship Id="rId4" Type="http://schemas.openxmlformats.org/officeDocument/2006/relationships/image" Target="../media/image4.svg"/><Relationship Id="rId9" Type="http://schemas.openxmlformats.org/officeDocument/2006/relationships/image" Target="../media/image9.png"/><Relationship Id="rId14" Type="http://schemas.openxmlformats.org/officeDocument/2006/relationships/image" Target="../media/image14.svg"/></Relationships>
</file>

<file path=xl/drawings/drawing1.xml><?xml version="1.0" encoding="utf-8"?>
<xdr:wsDr xmlns:xdr="http://schemas.openxmlformats.org/drawingml/2006/spreadsheetDrawing" xmlns:a="http://schemas.openxmlformats.org/drawingml/2006/main">
  <xdr:twoCellAnchor editAs="oneCell">
    <xdr:from>
      <xdr:col>2</xdr:col>
      <xdr:colOff>981540</xdr:colOff>
      <xdr:row>3</xdr:row>
      <xdr:rowOff>191661</xdr:rowOff>
    </xdr:from>
    <xdr:to>
      <xdr:col>2</xdr:col>
      <xdr:colOff>4847102</xdr:colOff>
      <xdr:row>3</xdr:row>
      <xdr:rowOff>1954103</xdr:rowOff>
    </xdr:to>
    <xdr:pic>
      <xdr:nvPicPr>
        <xdr:cNvPr id="2" name="Graphic 4">
          <a:extLst>
            <a:ext uri="{FF2B5EF4-FFF2-40B4-BE49-F238E27FC236}">
              <a16:creationId xmlns:a16="http://schemas.microsoft.com/office/drawing/2014/main" id="{55FDA05E-79E6-53A1-5720-0C9E5FAC1023}"/>
            </a:ext>
          </a:extLst>
        </xdr:cNvPr>
        <xdr:cNvPicPr>
          <a:picLocks noChangeAspect="1"/>
        </xdr:cNvPicPr>
      </xdr:nvPicPr>
      <xdr:blipFill rotWithShape="1">
        <a:blip xmlns:r="http://schemas.openxmlformats.org/officeDocument/2006/relationships" r:embed="rId1">
          <a:extLst>
            <a:ext uri="{96DAC541-7B7A-43D3-8B79-37D633B846F1}">
              <asvg:svgBlip xmlns:asvg="http://schemas.microsoft.com/office/drawing/2016/SVG/main" r:embed="rId2"/>
            </a:ext>
          </a:extLst>
        </a:blip>
        <a:srcRect l="9970" t="45490" r="22676"/>
        <a:stretch/>
      </xdr:blipFill>
      <xdr:spPr bwMode="auto">
        <a:xfrm>
          <a:off x="6615229" y="1231281"/>
          <a:ext cx="3860800" cy="175768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307822</xdr:colOff>
      <xdr:row>23</xdr:row>
      <xdr:rowOff>1430821</xdr:rowOff>
    </xdr:from>
    <xdr:to>
      <xdr:col>1</xdr:col>
      <xdr:colOff>4611496</xdr:colOff>
      <xdr:row>24</xdr:row>
      <xdr:rowOff>1668007</xdr:rowOff>
    </xdr:to>
    <xdr:pic>
      <xdr:nvPicPr>
        <xdr:cNvPr id="3" name="Graphic 6">
          <a:extLst>
            <a:ext uri="{FF2B5EF4-FFF2-40B4-BE49-F238E27FC236}">
              <a16:creationId xmlns:a16="http://schemas.microsoft.com/office/drawing/2014/main" id="{49C6A88C-95D8-C017-6B86-6053BCEC1A2D}"/>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1167395" y="23907498"/>
          <a:ext cx="4303674" cy="2420966"/>
        </a:xfrm>
        <a:prstGeom prst="rect">
          <a:avLst/>
        </a:prstGeom>
      </xdr:spPr>
    </xdr:pic>
    <xdr:clientData/>
  </xdr:twoCellAnchor>
  <xdr:twoCellAnchor editAs="oneCell">
    <xdr:from>
      <xdr:col>2</xdr:col>
      <xdr:colOff>377516</xdr:colOff>
      <xdr:row>28</xdr:row>
      <xdr:rowOff>185853</xdr:rowOff>
    </xdr:from>
    <xdr:to>
      <xdr:col>2</xdr:col>
      <xdr:colOff>5459452</xdr:colOff>
      <xdr:row>32</xdr:row>
      <xdr:rowOff>2505075</xdr:rowOff>
    </xdr:to>
    <xdr:pic>
      <xdr:nvPicPr>
        <xdr:cNvPr id="6" name="Picture 5" descr="Diagram&#10;&#10;Description automatically generated">
          <a:extLst>
            <a:ext uri="{FF2B5EF4-FFF2-40B4-BE49-F238E27FC236}">
              <a16:creationId xmlns:a16="http://schemas.microsoft.com/office/drawing/2014/main" id="{60579868-8C62-1859-6A19-62488D41A05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011205" y="34121570"/>
          <a:ext cx="5081936" cy="2505075"/>
        </a:xfrm>
        <a:prstGeom prst="rect">
          <a:avLst/>
        </a:prstGeom>
      </xdr:spPr>
    </xdr:pic>
    <xdr:clientData/>
  </xdr:twoCellAnchor>
  <xdr:twoCellAnchor editAs="oneCell">
    <xdr:from>
      <xdr:col>2</xdr:col>
      <xdr:colOff>493673</xdr:colOff>
      <xdr:row>27</xdr:row>
      <xdr:rowOff>92927</xdr:rowOff>
    </xdr:from>
    <xdr:to>
      <xdr:col>2</xdr:col>
      <xdr:colOff>4913908</xdr:colOff>
      <xdr:row>32</xdr:row>
      <xdr:rowOff>2457450</xdr:rowOff>
    </xdr:to>
    <xdr:pic>
      <xdr:nvPicPr>
        <xdr:cNvPr id="7" name="Picture 6" descr="Diagram&#10;&#10;Description automatically generated">
          <a:extLst>
            <a:ext uri="{FF2B5EF4-FFF2-40B4-BE49-F238E27FC236}">
              <a16:creationId xmlns:a16="http://schemas.microsoft.com/office/drawing/2014/main" id="{5143B3ED-7A10-872F-3BC8-EC519AB36DC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27362" y="31304726"/>
          <a:ext cx="4420235" cy="2457450"/>
        </a:xfrm>
        <a:prstGeom prst="rect">
          <a:avLst/>
        </a:prstGeom>
      </xdr:spPr>
    </xdr:pic>
    <xdr:clientData/>
  </xdr:twoCellAnchor>
  <xdr:twoCellAnchor editAs="oneCell">
    <xdr:from>
      <xdr:col>2</xdr:col>
      <xdr:colOff>203277</xdr:colOff>
      <xdr:row>32</xdr:row>
      <xdr:rowOff>261357</xdr:rowOff>
    </xdr:from>
    <xdr:to>
      <xdr:col>2</xdr:col>
      <xdr:colOff>5935422</xdr:colOff>
      <xdr:row>32</xdr:row>
      <xdr:rowOff>3485887</xdr:rowOff>
    </xdr:to>
    <xdr:pic>
      <xdr:nvPicPr>
        <xdr:cNvPr id="8" name="Graphic 11">
          <a:extLst>
            <a:ext uri="{FF2B5EF4-FFF2-40B4-BE49-F238E27FC236}">
              <a16:creationId xmlns:a16="http://schemas.microsoft.com/office/drawing/2014/main" id="{AEDABA24-5449-A31A-7FB4-B3FFCC33240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5836966" y="44082166"/>
          <a:ext cx="5732145" cy="3224530"/>
        </a:xfrm>
        <a:prstGeom prst="rect">
          <a:avLst/>
        </a:prstGeom>
      </xdr:spPr>
    </xdr:pic>
    <xdr:clientData/>
  </xdr:twoCellAnchor>
  <xdr:twoCellAnchor editAs="oneCell">
    <xdr:from>
      <xdr:col>2</xdr:col>
      <xdr:colOff>823059</xdr:colOff>
      <xdr:row>33</xdr:row>
      <xdr:rowOff>220701</xdr:rowOff>
    </xdr:from>
    <xdr:to>
      <xdr:col>2</xdr:col>
      <xdr:colOff>5221326</xdr:colOff>
      <xdr:row>33</xdr:row>
      <xdr:rowOff>2694878</xdr:rowOff>
    </xdr:to>
    <xdr:pic>
      <xdr:nvPicPr>
        <xdr:cNvPr id="9" name="Graphic 12">
          <a:extLst>
            <a:ext uri="{FF2B5EF4-FFF2-40B4-BE49-F238E27FC236}">
              <a16:creationId xmlns:a16="http://schemas.microsoft.com/office/drawing/2014/main" id="{1ABD96A8-9352-AA76-E94C-9795CAC55074}"/>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456748" y="47665656"/>
          <a:ext cx="4398267" cy="2474177"/>
        </a:xfrm>
        <a:prstGeom prst="rect">
          <a:avLst/>
        </a:prstGeom>
      </xdr:spPr>
    </xdr:pic>
    <xdr:clientData/>
  </xdr:twoCellAnchor>
  <xdr:twoCellAnchor editAs="oneCell">
    <xdr:from>
      <xdr:col>2</xdr:col>
      <xdr:colOff>214894</xdr:colOff>
      <xdr:row>34</xdr:row>
      <xdr:rowOff>165187</xdr:rowOff>
    </xdr:from>
    <xdr:to>
      <xdr:col>2</xdr:col>
      <xdr:colOff>5000930</xdr:colOff>
      <xdr:row>34</xdr:row>
      <xdr:rowOff>2857499</xdr:rowOff>
    </xdr:to>
    <xdr:pic>
      <xdr:nvPicPr>
        <xdr:cNvPr id="10" name="Graphic 17">
          <a:extLst>
            <a:ext uri="{FF2B5EF4-FFF2-40B4-BE49-F238E27FC236}">
              <a16:creationId xmlns:a16="http://schemas.microsoft.com/office/drawing/2014/main" id="{3BF21164-5421-019B-528C-7255BBD448F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5848583" y="50409563"/>
          <a:ext cx="4786036" cy="2692312"/>
        </a:xfrm>
        <a:prstGeom prst="rect">
          <a:avLst/>
        </a:prstGeom>
      </xdr:spPr>
    </xdr:pic>
    <xdr:clientData/>
  </xdr:twoCellAnchor>
  <xdr:twoCellAnchor editAs="oneCell">
    <xdr:from>
      <xdr:col>2</xdr:col>
      <xdr:colOff>243933</xdr:colOff>
      <xdr:row>35</xdr:row>
      <xdr:rowOff>176800</xdr:rowOff>
    </xdr:from>
    <xdr:to>
      <xdr:col>2</xdr:col>
      <xdr:colOff>5336160</xdr:colOff>
      <xdr:row>35</xdr:row>
      <xdr:rowOff>3038675</xdr:rowOff>
    </xdr:to>
    <xdr:pic>
      <xdr:nvPicPr>
        <xdr:cNvPr id="11" name="Graphic 18">
          <a:extLst>
            <a:ext uri="{FF2B5EF4-FFF2-40B4-BE49-F238E27FC236}">
              <a16:creationId xmlns:a16="http://schemas.microsoft.com/office/drawing/2014/main" id="{62B63155-209D-184F-3D65-644AD8A64E74}"/>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877622" y="53418066"/>
          <a:ext cx="5087465" cy="2861875"/>
        </a:xfrm>
        <a:prstGeom prst="rect">
          <a:avLst/>
        </a:prstGeom>
      </xdr:spPr>
    </xdr:pic>
    <xdr:clientData/>
  </xdr:twoCellAnchor>
  <xdr:twoCellAnchor editAs="oneCell">
    <xdr:from>
      <xdr:col>2</xdr:col>
      <xdr:colOff>255549</xdr:colOff>
      <xdr:row>36</xdr:row>
      <xdr:rowOff>123454</xdr:rowOff>
    </xdr:from>
    <xdr:to>
      <xdr:col>2</xdr:col>
      <xdr:colOff>4942267</xdr:colOff>
      <xdr:row>36</xdr:row>
      <xdr:rowOff>2759895</xdr:rowOff>
    </xdr:to>
    <xdr:pic>
      <xdr:nvPicPr>
        <xdr:cNvPr id="12" name="Graphic 20">
          <a:extLst>
            <a:ext uri="{FF2B5EF4-FFF2-40B4-BE49-F238E27FC236}">
              <a16:creationId xmlns:a16="http://schemas.microsoft.com/office/drawing/2014/main" id="{529EC782-2173-9D62-4583-FEBC24EBC116}"/>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5889238" y="56582311"/>
          <a:ext cx="4686718" cy="263644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8"/>
  <sheetViews>
    <sheetView tabSelected="1" zoomScale="82" zoomScaleNormal="82" workbookViewId="0">
      <pane ySplit="2" topLeftCell="A27" activePane="bottomLeft" state="frozen"/>
      <selection pane="bottomLeft" activeCell="C28" sqref="A28:XFD32"/>
    </sheetView>
  </sheetViews>
  <sheetFormatPr defaultColWidth="8.73046875" defaultRowHeight="14.25" x14ac:dyDescent="0.45"/>
  <cols>
    <col min="1" max="1" width="12" style="1" customWidth="1"/>
    <col min="2" max="2" width="66.796875" style="1" customWidth="1"/>
    <col min="3" max="3" width="84.73046875" style="2" customWidth="1"/>
    <col min="4" max="4" width="8.19921875" style="2" customWidth="1"/>
    <col min="5" max="7" width="8.73046875" style="2"/>
    <col min="8" max="8" width="38.796875" style="2" customWidth="1"/>
    <col min="9" max="16384" width="8.73046875" style="1"/>
  </cols>
  <sheetData>
    <row r="1" spans="1:8" ht="28.25" customHeight="1" thickBot="1" x14ac:dyDescent="0.5">
      <c r="A1" s="28"/>
      <c r="B1" s="29" t="s">
        <v>45</v>
      </c>
      <c r="C1" s="29">
        <v>1907871</v>
      </c>
      <c r="D1" s="29"/>
      <c r="E1" s="29"/>
      <c r="F1" s="29"/>
      <c r="G1" s="29"/>
      <c r="H1" s="30"/>
    </row>
    <row r="2" spans="1:8" ht="37.5" customHeight="1" thickBot="1" x14ac:dyDescent="0.5">
      <c r="A2" s="24" t="s">
        <v>9</v>
      </c>
      <c r="B2" s="25" t="s">
        <v>10</v>
      </c>
      <c r="C2" s="25" t="s">
        <v>11</v>
      </c>
      <c r="D2" s="25" t="s">
        <v>14</v>
      </c>
      <c r="E2" s="25" t="s">
        <v>12</v>
      </c>
      <c r="F2" s="25" t="s">
        <v>13</v>
      </c>
      <c r="G2" s="26" t="s">
        <v>12</v>
      </c>
      <c r="H2" s="27" t="s">
        <v>43</v>
      </c>
    </row>
    <row r="3" spans="1:8" ht="44.35" customHeight="1" x14ac:dyDescent="0.45">
      <c r="A3" s="46" t="s">
        <v>0</v>
      </c>
      <c r="B3" s="44" t="s">
        <v>15</v>
      </c>
      <c r="C3" s="4" t="s">
        <v>24</v>
      </c>
      <c r="D3" s="4">
        <v>3</v>
      </c>
      <c r="E3" s="4"/>
      <c r="F3" s="4">
        <v>3</v>
      </c>
      <c r="G3" s="18"/>
      <c r="H3" s="50" t="s">
        <v>46</v>
      </c>
    </row>
    <row r="4" spans="1:8" ht="169.15" customHeight="1" thickBot="1" x14ac:dyDescent="0.5">
      <c r="A4" s="47"/>
      <c r="B4" s="45"/>
      <c r="C4" s="6"/>
      <c r="D4" s="6">
        <v>2</v>
      </c>
      <c r="E4" s="6">
        <f>SUM(D3:D4)</f>
        <v>5</v>
      </c>
      <c r="F4" s="6">
        <v>2</v>
      </c>
      <c r="G4" s="19">
        <f>SUM(F3:F4)</f>
        <v>5</v>
      </c>
      <c r="H4" s="51"/>
    </row>
    <row r="5" spans="1:8" ht="117" customHeight="1" x14ac:dyDescent="0.45">
      <c r="A5" s="46" t="s">
        <v>1</v>
      </c>
      <c r="B5" s="44" t="s">
        <v>16</v>
      </c>
      <c r="C5" s="9" t="s">
        <v>25</v>
      </c>
      <c r="D5" s="4">
        <v>3</v>
      </c>
      <c r="E5" s="4"/>
      <c r="F5" s="4">
        <v>3</v>
      </c>
      <c r="G5" s="18"/>
      <c r="H5" s="50" t="s">
        <v>47</v>
      </c>
    </row>
    <row r="6" spans="1:8" ht="153" customHeight="1" thickBot="1" x14ac:dyDescent="0.5">
      <c r="A6" s="49"/>
      <c r="B6" s="48"/>
      <c r="C6" s="14" t="s">
        <v>26</v>
      </c>
      <c r="D6" s="3">
        <v>2</v>
      </c>
      <c r="E6" s="3">
        <f>SUM(D5:D6)</f>
        <v>5</v>
      </c>
      <c r="F6" s="3">
        <v>2</v>
      </c>
      <c r="G6" s="17">
        <f>SUM(F5:F6)</f>
        <v>5</v>
      </c>
      <c r="H6" s="51"/>
    </row>
    <row r="7" spans="1:8" ht="44.25" customHeight="1" x14ac:dyDescent="0.45">
      <c r="A7" s="46" t="s">
        <v>2</v>
      </c>
      <c r="B7" s="44" t="s">
        <v>17</v>
      </c>
      <c r="C7" s="8" t="s">
        <v>31</v>
      </c>
      <c r="D7" s="4">
        <v>1</v>
      </c>
      <c r="E7" s="4"/>
      <c r="F7" s="15">
        <v>1</v>
      </c>
      <c r="G7" s="18"/>
      <c r="H7" s="50" t="s">
        <v>56</v>
      </c>
    </row>
    <row r="8" spans="1:8" x14ac:dyDescent="0.45">
      <c r="A8" s="53"/>
      <c r="B8" s="52"/>
      <c r="C8" s="5" t="s">
        <v>27</v>
      </c>
      <c r="D8" s="5">
        <v>1</v>
      </c>
      <c r="E8" s="5"/>
      <c r="F8" s="16">
        <v>1</v>
      </c>
      <c r="G8" s="21"/>
      <c r="H8" s="74"/>
    </row>
    <row r="9" spans="1:8" ht="28.5" x14ac:dyDescent="0.45">
      <c r="A9" s="53"/>
      <c r="B9" s="52"/>
      <c r="C9" s="5" t="s">
        <v>28</v>
      </c>
      <c r="D9" s="5">
        <v>1</v>
      </c>
      <c r="E9" s="5"/>
      <c r="F9" s="16"/>
      <c r="G9" s="21"/>
      <c r="H9" s="74"/>
    </row>
    <row r="10" spans="1:8" ht="28.5" x14ac:dyDescent="0.45">
      <c r="A10" s="53"/>
      <c r="B10" s="52"/>
      <c r="C10" s="5" t="s">
        <v>29</v>
      </c>
      <c r="D10" s="5">
        <v>1</v>
      </c>
      <c r="E10" s="5"/>
      <c r="F10" s="16">
        <v>1</v>
      </c>
      <c r="G10" s="21"/>
      <c r="H10" s="74"/>
    </row>
    <row r="11" spans="1:8" ht="14.65" thickBot="1" x14ac:dyDescent="0.5">
      <c r="A11" s="47"/>
      <c r="B11" s="45"/>
      <c r="C11" s="6" t="s">
        <v>30</v>
      </c>
      <c r="D11" s="6">
        <v>1</v>
      </c>
      <c r="E11" s="6">
        <f>SUM(D7:D11)</f>
        <v>5</v>
      </c>
      <c r="F11" s="6"/>
      <c r="G11" s="19">
        <f>SUM(F7:F11)</f>
        <v>3</v>
      </c>
      <c r="H11" s="51"/>
    </row>
    <row r="12" spans="1:8" ht="58.9" customHeight="1" x14ac:dyDescent="0.45">
      <c r="A12" s="72" t="s">
        <v>3</v>
      </c>
      <c r="B12" s="71" t="s">
        <v>18</v>
      </c>
      <c r="C12" s="54" t="s">
        <v>32</v>
      </c>
      <c r="D12" s="7">
        <v>5</v>
      </c>
      <c r="E12" s="7"/>
      <c r="F12" s="7">
        <v>5</v>
      </c>
      <c r="G12" s="22"/>
      <c r="H12" s="31" t="s">
        <v>44</v>
      </c>
    </row>
    <row r="13" spans="1:8" ht="14.65" thickBot="1" x14ac:dyDescent="0.5">
      <c r="A13" s="47"/>
      <c r="B13" s="58"/>
      <c r="C13" s="55"/>
      <c r="D13" s="6"/>
      <c r="E13" s="6">
        <f>SUM(D12:D13)</f>
        <v>5</v>
      </c>
      <c r="F13" s="6"/>
      <c r="G13" s="19">
        <f>SUM(F12:F13)</f>
        <v>5</v>
      </c>
      <c r="H13" s="32"/>
    </row>
    <row r="14" spans="1:8" ht="17.649999999999999" customHeight="1" x14ac:dyDescent="0.45">
      <c r="A14" s="72" t="s">
        <v>4</v>
      </c>
      <c r="B14" s="71" t="s">
        <v>19</v>
      </c>
      <c r="C14" s="7" t="s">
        <v>37</v>
      </c>
      <c r="D14" s="7">
        <v>1</v>
      </c>
      <c r="E14" s="7"/>
      <c r="F14" s="7">
        <v>1</v>
      </c>
      <c r="G14" s="22"/>
      <c r="H14" s="50" t="s">
        <v>44</v>
      </c>
    </row>
    <row r="15" spans="1:8" x14ac:dyDescent="0.45">
      <c r="A15" s="53"/>
      <c r="B15" s="57"/>
      <c r="C15" s="5" t="s">
        <v>33</v>
      </c>
      <c r="D15" s="5">
        <v>1</v>
      </c>
      <c r="E15" s="5"/>
      <c r="F15" s="5">
        <v>1</v>
      </c>
      <c r="G15" s="21"/>
      <c r="H15" s="74"/>
    </row>
    <row r="16" spans="1:8" ht="15.75" x14ac:dyDescent="0.45">
      <c r="A16" s="53"/>
      <c r="B16" s="57"/>
      <c r="C16" s="10" t="s">
        <v>34</v>
      </c>
      <c r="D16" s="5">
        <v>1</v>
      </c>
      <c r="E16" s="5"/>
      <c r="F16" s="5">
        <v>1</v>
      </c>
      <c r="G16" s="21"/>
      <c r="H16" s="74"/>
    </row>
    <row r="17" spans="1:8" ht="15.75" x14ac:dyDescent="0.45">
      <c r="A17" s="49"/>
      <c r="B17" s="73"/>
      <c r="C17" s="14" t="s">
        <v>35</v>
      </c>
      <c r="D17" s="3">
        <v>1</v>
      </c>
      <c r="E17" s="3"/>
      <c r="F17" s="3">
        <v>1</v>
      </c>
      <c r="G17" s="20"/>
      <c r="H17" s="74"/>
    </row>
    <row r="18" spans="1:8" ht="35.65" customHeight="1" thickBot="1" x14ac:dyDescent="0.5">
      <c r="A18" s="47"/>
      <c r="B18" s="58"/>
      <c r="C18" s="6" t="s">
        <v>36</v>
      </c>
      <c r="D18" s="6">
        <v>1</v>
      </c>
      <c r="E18" s="6">
        <f>SUM(D14:D18)</f>
        <v>5</v>
      </c>
      <c r="F18" s="6">
        <v>1</v>
      </c>
      <c r="G18" s="19">
        <f>SUM(F14:F18)</f>
        <v>5</v>
      </c>
      <c r="H18" s="51"/>
    </row>
    <row r="19" spans="1:8" x14ac:dyDescent="0.45">
      <c r="A19" s="46" t="s">
        <v>5</v>
      </c>
      <c r="B19" s="56" t="s">
        <v>20</v>
      </c>
      <c r="C19" s="4" t="s">
        <v>38</v>
      </c>
      <c r="D19" s="4">
        <v>2</v>
      </c>
      <c r="E19" s="4"/>
      <c r="F19" s="4">
        <v>1</v>
      </c>
      <c r="G19" s="18"/>
      <c r="H19" s="50" t="s">
        <v>48</v>
      </c>
    </row>
    <row r="20" spans="1:8" ht="57.4" thickBot="1" x14ac:dyDescent="0.5">
      <c r="A20" s="47"/>
      <c r="B20" s="58"/>
      <c r="C20" s="6" t="s">
        <v>39</v>
      </c>
      <c r="D20" s="6">
        <v>3</v>
      </c>
      <c r="E20" s="6">
        <f>SUM(D19:D20)</f>
        <v>5</v>
      </c>
      <c r="F20" s="6">
        <v>2</v>
      </c>
      <c r="G20" s="19">
        <f>SUM(F19:F20)</f>
        <v>3</v>
      </c>
      <c r="H20" s="51"/>
    </row>
    <row r="21" spans="1:8" ht="409.5" customHeight="1" x14ac:dyDescent="0.45">
      <c r="A21" s="59" t="s">
        <v>6</v>
      </c>
      <c r="B21" s="62" t="s">
        <v>21</v>
      </c>
      <c r="C21" s="75" t="s">
        <v>57</v>
      </c>
      <c r="D21" s="4"/>
      <c r="E21" s="4"/>
      <c r="F21" s="4"/>
      <c r="G21" s="18"/>
      <c r="H21" s="31"/>
    </row>
    <row r="22" spans="1:8" ht="243.4" customHeight="1" x14ac:dyDescent="0.45">
      <c r="A22" s="60"/>
      <c r="B22" s="63"/>
      <c r="C22" s="76"/>
      <c r="D22" s="5"/>
      <c r="E22" s="5"/>
      <c r="F22" s="5"/>
      <c r="G22" s="21"/>
      <c r="H22" s="33"/>
    </row>
    <row r="23" spans="1:8" ht="243.4" customHeight="1" x14ac:dyDescent="0.45">
      <c r="A23" s="60"/>
      <c r="B23" s="63"/>
      <c r="C23" s="76"/>
      <c r="D23" s="5">
        <v>15</v>
      </c>
      <c r="E23" s="5"/>
      <c r="F23" s="5">
        <v>15</v>
      </c>
      <c r="G23" s="21"/>
      <c r="H23" s="33" t="s">
        <v>49</v>
      </c>
    </row>
    <row r="24" spans="1:8" ht="171.85" customHeight="1" x14ac:dyDescent="0.45">
      <c r="A24" s="60"/>
      <c r="B24" s="63"/>
      <c r="C24" s="76"/>
      <c r="D24" s="5">
        <v>10</v>
      </c>
      <c r="E24" s="5"/>
      <c r="F24" s="5">
        <v>7</v>
      </c>
      <c r="G24" s="21"/>
      <c r="H24" s="33" t="s">
        <v>58</v>
      </c>
    </row>
    <row r="25" spans="1:8" ht="171.85" customHeight="1" x14ac:dyDescent="0.45">
      <c r="A25" s="60"/>
      <c r="B25" s="63"/>
      <c r="C25" s="76"/>
      <c r="D25" s="5"/>
      <c r="E25" s="5"/>
      <c r="F25" s="5"/>
      <c r="G25" s="21"/>
      <c r="H25" s="33"/>
    </row>
    <row r="26" spans="1:8" ht="171.85" customHeight="1" x14ac:dyDescent="0.45">
      <c r="A26" s="60"/>
      <c r="B26" s="63"/>
      <c r="C26" s="76"/>
      <c r="D26" s="5">
        <v>10</v>
      </c>
      <c r="E26" s="5"/>
      <c r="F26" s="5">
        <v>5</v>
      </c>
      <c r="G26" s="21"/>
      <c r="H26" s="33" t="s">
        <v>50</v>
      </c>
    </row>
    <row r="27" spans="1:8" ht="171.85" customHeight="1" thickBot="1" x14ac:dyDescent="0.5">
      <c r="A27" s="61"/>
      <c r="B27" s="64"/>
      <c r="C27" s="77"/>
      <c r="D27" s="6"/>
      <c r="E27" s="6">
        <f>SUM(D21:D27)</f>
        <v>35</v>
      </c>
      <c r="F27" s="6"/>
      <c r="G27" s="19">
        <f>SUM(F21:F27)</f>
        <v>27</v>
      </c>
      <c r="H27" s="32"/>
    </row>
    <row r="28" spans="1:8" ht="214.5" hidden="1" customHeight="1" x14ac:dyDescent="0.45">
      <c r="A28" s="65" t="s">
        <v>7</v>
      </c>
      <c r="B28" s="68" t="s">
        <v>22</v>
      </c>
      <c r="C28" s="35"/>
      <c r="D28" s="35">
        <v>5</v>
      </c>
      <c r="E28" s="35"/>
      <c r="F28" s="35"/>
      <c r="G28" s="36"/>
      <c r="H28" s="37"/>
    </row>
    <row r="29" spans="1:8" ht="225.4" hidden="1" customHeight="1" x14ac:dyDescent="0.45">
      <c r="A29" s="66"/>
      <c r="B29" s="69"/>
      <c r="C29" s="38"/>
      <c r="D29" s="38">
        <v>5</v>
      </c>
      <c r="E29" s="38"/>
      <c r="F29" s="38"/>
      <c r="G29" s="39"/>
      <c r="H29" s="40"/>
    </row>
    <row r="30" spans="1:8" ht="390.4" hidden="1" customHeight="1" x14ac:dyDescent="0.45">
      <c r="A30" s="66"/>
      <c r="B30" s="69"/>
      <c r="C30" s="38" t="s">
        <v>40</v>
      </c>
      <c r="D30" s="38">
        <v>15</v>
      </c>
      <c r="E30" s="38"/>
      <c r="F30" s="38"/>
      <c r="G30" s="39"/>
      <c r="H30" s="40"/>
    </row>
    <row r="31" spans="1:8" ht="105.4" hidden="1" customHeight="1" x14ac:dyDescent="0.45">
      <c r="A31" s="66"/>
      <c r="B31" s="69"/>
      <c r="C31" s="38" t="s">
        <v>41</v>
      </c>
      <c r="D31" s="38">
        <v>5</v>
      </c>
      <c r="E31" s="38"/>
      <c r="F31" s="38"/>
      <c r="G31" s="39"/>
      <c r="H31" s="40"/>
    </row>
    <row r="32" spans="1:8" ht="57" hidden="1" customHeight="1" thickBot="1" x14ac:dyDescent="0.5">
      <c r="A32" s="67"/>
      <c r="B32" s="70"/>
      <c r="C32" s="38" t="s">
        <v>42</v>
      </c>
      <c r="D32" s="41">
        <v>5</v>
      </c>
      <c r="E32" s="41">
        <f>SUM(D28:D32)</f>
        <v>35</v>
      </c>
      <c r="F32" s="41"/>
      <c r="G32" s="42">
        <f>SUM(F28:F32)</f>
        <v>0</v>
      </c>
      <c r="H32" s="43"/>
    </row>
    <row r="33" spans="1:8" ht="285.39999999999998" customHeight="1" x14ac:dyDescent="0.45">
      <c r="A33" s="59" t="s">
        <v>8</v>
      </c>
      <c r="B33" s="56" t="s">
        <v>23</v>
      </c>
      <c r="C33" s="4"/>
      <c r="D33" s="4">
        <v>5</v>
      </c>
      <c r="E33" s="4"/>
      <c r="F33" s="4">
        <v>5</v>
      </c>
      <c r="G33" s="18"/>
      <c r="H33" s="31" t="s">
        <v>51</v>
      </c>
    </row>
    <row r="34" spans="1:8" ht="220.5" customHeight="1" x14ac:dyDescent="0.45">
      <c r="A34" s="60"/>
      <c r="B34" s="57"/>
      <c r="C34" s="5"/>
      <c r="D34" s="5">
        <v>5</v>
      </c>
      <c r="E34" s="5"/>
      <c r="F34" s="5">
        <v>5</v>
      </c>
      <c r="G34" s="21"/>
      <c r="H34" s="33" t="s">
        <v>52</v>
      </c>
    </row>
    <row r="35" spans="1:8" ht="235.9" customHeight="1" x14ac:dyDescent="0.45">
      <c r="A35" s="60"/>
      <c r="B35" s="57"/>
      <c r="C35" s="5"/>
      <c r="D35" s="5">
        <v>5</v>
      </c>
      <c r="E35" s="5"/>
      <c r="F35" s="5">
        <v>4</v>
      </c>
      <c r="G35" s="21"/>
      <c r="H35" s="33" t="s">
        <v>53</v>
      </c>
    </row>
    <row r="36" spans="1:8" ht="253.5" customHeight="1" x14ac:dyDescent="0.45">
      <c r="A36" s="60"/>
      <c r="B36" s="57"/>
      <c r="C36" s="5"/>
      <c r="D36" s="5">
        <v>10</v>
      </c>
      <c r="E36" s="5"/>
      <c r="F36" s="5">
        <v>7</v>
      </c>
      <c r="G36" s="21"/>
      <c r="H36" s="33" t="s">
        <v>54</v>
      </c>
    </row>
    <row r="37" spans="1:8" ht="228.75" customHeight="1" thickBot="1" x14ac:dyDescent="0.5">
      <c r="A37" s="61"/>
      <c r="B37" s="58"/>
      <c r="C37" s="6"/>
      <c r="D37" s="6">
        <v>10</v>
      </c>
      <c r="E37" s="6">
        <f>SUM(D33:D37)</f>
        <v>35</v>
      </c>
      <c r="F37" s="6">
        <v>3</v>
      </c>
      <c r="G37" s="19">
        <f>SUM(F33:F37)</f>
        <v>24</v>
      </c>
      <c r="H37" s="32" t="s">
        <v>55</v>
      </c>
    </row>
    <row r="38" spans="1:8" ht="14.65" thickBot="1" x14ac:dyDescent="0.5">
      <c r="A38" s="11"/>
      <c r="B38" s="12"/>
      <c r="C38" s="13"/>
      <c r="D38" s="13">
        <f>SUM(D3:D37)</f>
        <v>135</v>
      </c>
      <c r="E38" s="13">
        <f>SUM(E3:E37)</f>
        <v>135</v>
      </c>
      <c r="F38" s="13">
        <f>SUM(F3:F37)</f>
        <v>77</v>
      </c>
      <c r="G38" s="23">
        <f>SUM(G3:G37)</f>
        <v>77</v>
      </c>
      <c r="H38" s="34"/>
    </row>
  </sheetData>
  <mergeCells count="25">
    <mergeCell ref="H7:H11"/>
    <mergeCell ref="H19:H20"/>
    <mergeCell ref="H14:H18"/>
    <mergeCell ref="H5:H6"/>
    <mergeCell ref="C21:C27"/>
    <mergeCell ref="B7:B11"/>
    <mergeCell ref="A7:A11"/>
    <mergeCell ref="C12:C13"/>
    <mergeCell ref="B33:B37"/>
    <mergeCell ref="A33:A37"/>
    <mergeCell ref="B21:B27"/>
    <mergeCell ref="A21:A27"/>
    <mergeCell ref="A28:A32"/>
    <mergeCell ref="B28:B32"/>
    <mergeCell ref="B12:B13"/>
    <mergeCell ref="A12:A13"/>
    <mergeCell ref="A14:A18"/>
    <mergeCell ref="B14:B18"/>
    <mergeCell ref="B19:B20"/>
    <mergeCell ref="A19:A20"/>
    <mergeCell ref="B3:B4"/>
    <mergeCell ref="A3:A4"/>
    <mergeCell ref="B5:B6"/>
    <mergeCell ref="A5:A6"/>
    <mergeCell ref="H3:H4"/>
  </mergeCells>
  <pageMargins left="0.7" right="0.7" top="0.75" bottom="0.75" header="0.3" footer="0.3"/>
  <pageSetup paperSize="9" scale="55" fitToHeight="0"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cp:lastPrinted>2023-01-17T14:41:40Z</cp:lastPrinted>
  <dcterms:created xsi:type="dcterms:W3CDTF">2021-01-21T07:14:29Z</dcterms:created>
  <dcterms:modified xsi:type="dcterms:W3CDTF">2023-01-17T14:41:57Z</dcterms:modified>
</cp:coreProperties>
</file>